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mc:AlternateContent xmlns:mc="http://schemas.openxmlformats.org/markup-compatibility/2006">
    <mc:Choice Requires="x15">
      <x15ac:absPath xmlns:x15ac="http://schemas.microsoft.com/office/spreadsheetml/2010/11/ac" url="C:\Users\Ordenador\Desktop\"/>
    </mc:Choice>
  </mc:AlternateContent>
  <xr:revisionPtr revIDLastSave="0" documentId="13_ncr:1_{7FDAB256-BD09-4B08-B9A5-B5AFE3471EB7}" xr6:coauthVersionLast="36" xr6:coauthVersionMax="47" xr10:uidLastSave="{00000000-0000-0000-0000-000000000000}"/>
  <bookViews>
    <workbookView xWindow="0" yWindow="0" windowWidth="20490" windowHeight="7425" tabRatio="518" activeTab="4" xr2:uid="{00000000-000D-0000-FFFF-FFFF00000000}"/>
  </bookViews>
  <sheets>
    <sheet name="Instrucciones" sheetId="1" r:id="rId1"/>
    <sheet name="Hoja5" sheetId="17" r:id="rId2"/>
    <sheet name="Config" sheetId="12" r:id="rId3"/>
    <sheet name="Datos" sheetId="3" r:id="rId4"/>
    <sheet name="Gráficos" sheetId="4" r:id="rId5"/>
  </sheets>
  <definedNames>
    <definedName name="_xlnm._FilterDatabase" localSheetId="3" hidden="1">Datos!$C$9:$G$65</definedName>
  </definedNames>
  <calcPr calcId="191029"/>
  <pivotCaches>
    <pivotCache cacheId="0" r:id="rId6"/>
  </pivotCaches>
</workbook>
</file>

<file path=xl/calcChain.xml><?xml version="1.0" encoding="utf-8"?>
<calcChain xmlns="http://schemas.openxmlformats.org/spreadsheetml/2006/main">
  <c r="A73" i="4" l="1"/>
  <c r="B3" i="4"/>
  <c r="BL57" i="3" l="1"/>
  <c r="BL56" i="3"/>
  <c r="BL55" i="3"/>
  <c r="BJ61" i="3" l="1"/>
  <c r="A61" i="3" s="1"/>
  <c r="BJ53" i="3"/>
  <c r="BL53" i="3" s="1"/>
  <c r="BJ51" i="3"/>
  <c r="BL51" i="3" s="1"/>
  <c r="BJ49" i="3"/>
  <c r="A49" i="3" s="1"/>
  <c r="BJ46" i="3"/>
  <c r="A46" i="3" s="1"/>
  <c r="BJ37" i="3"/>
  <c r="A37" i="3" s="1"/>
  <c r="BJ36" i="3"/>
  <c r="A36" i="3" s="1"/>
  <c r="BJ35" i="3"/>
  <c r="A35" i="3" s="1"/>
  <c r="BJ34" i="3"/>
  <c r="A34" i="3" s="1"/>
  <c r="BJ33" i="3"/>
  <c r="BJ32" i="3"/>
  <c r="A32" i="3" s="1"/>
  <c r="BJ31" i="3"/>
  <c r="BJ30" i="3"/>
  <c r="A30" i="3" s="1"/>
  <c r="BJ29" i="3"/>
  <c r="A29" i="3" s="1"/>
  <c r="BJ10" i="3"/>
  <c r="BL25" i="3"/>
  <c r="BL24" i="3"/>
  <c r="A51" i="3" l="1"/>
  <c r="BL36" i="3"/>
  <c r="A53" i="3"/>
  <c r="BL46" i="3"/>
  <c r="BL49" i="3"/>
  <c r="BL34" i="3"/>
  <c r="BL35" i="3"/>
  <c r="BL61" i="3"/>
  <c r="BL37" i="3"/>
  <c r="BL32" i="3"/>
  <c r="BL30" i="3"/>
  <c r="BL29" i="3"/>
  <c r="AQ6" i="3"/>
  <c r="AR6" i="3"/>
  <c r="AS6" i="3"/>
  <c r="AT6" i="3"/>
  <c r="AU6" i="3"/>
  <c r="AV6" i="3"/>
  <c r="AW6" i="3"/>
  <c r="AX6" i="3"/>
  <c r="AY6" i="3"/>
  <c r="AZ6" i="3"/>
  <c r="BA6" i="3"/>
  <c r="BB6" i="3"/>
  <c r="BC6" i="3"/>
  <c r="BD6" i="3"/>
  <c r="BE6" i="3"/>
  <c r="BF6" i="3"/>
  <c r="BG6" i="3"/>
  <c r="BH6" i="3"/>
  <c r="AQ7" i="3"/>
  <c r="AR7" i="3"/>
  <c r="AS7" i="3"/>
  <c r="AT7" i="3"/>
  <c r="AU7" i="3"/>
  <c r="AV7" i="3"/>
  <c r="AW7" i="3"/>
  <c r="AX7" i="3"/>
  <c r="AY7" i="3"/>
  <c r="AZ7" i="3"/>
  <c r="BA7" i="3"/>
  <c r="BB7" i="3"/>
  <c r="BC7" i="3"/>
  <c r="BD7" i="3"/>
  <c r="BE7" i="3"/>
  <c r="BF7" i="3"/>
  <c r="BG7" i="3"/>
  <c r="BH7" i="3"/>
  <c r="A74" i="4" l="1"/>
  <c r="A72" i="4"/>
  <c r="A71" i="4"/>
  <c r="AF59" i="4" l="1"/>
  <c r="AF60" i="4"/>
  <c r="AF61" i="4"/>
  <c r="AF62" i="4"/>
  <c r="AF55" i="4"/>
  <c r="AF56" i="4"/>
  <c r="AF57" i="4"/>
  <c r="AF58" i="4"/>
  <c r="AF28" i="4"/>
  <c r="AF29" i="4"/>
  <c r="AF30" i="4"/>
  <c r="AF31" i="4"/>
  <c r="AF32" i="4"/>
  <c r="AF33" i="4"/>
  <c r="AF34" i="4"/>
  <c r="AF35" i="4"/>
  <c r="AF36" i="4"/>
  <c r="AF37" i="4"/>
  <c r="AF38" i="4"/>
  <c r="AF39" i="4"/>
  <c r="AF40" i="4"/>
  <c r="AF41" i="4"/>
  <c r="AF42" i="4"/>
  <c r="AF43" i="4"/>
  <c r="AF44" i="4"/>
  <c r="AF45" i="4"/>
  <c r="AF46" i="4"/>
  <c r="AF47" i="4"/>
  <c r="AF48" i="4"/>
  <c r="AF49" i="4"/>
  <c r="AF50" i="4"/>
  <c r="AF51" i="4"/>
  <c r="AF52" i="4"/>
  <c r="AF53" i="4"/>
  <c r="AF54" i="4"/>
  <c r="AF20" i="4"/>
  <c r="AF21" i="4"/>
  <c r="AF22" i="4"/>
  <c r="AF23" i="4"/>
  <c r="AF24" i="4"/>
  <c r="AF25" i="4"/>
  <c r="AF26" i="4"/>
  <c r="AF27" i="4"/>
  <c r="AF5" i="4"/>
  <c r="AF6" i="4"/>
  <c r="AF7" i="4"/>
  <c r="AF8" i="4"/>
  <c r="AF9" i="4"/>
  <c r="AF10" i="4"/>
  <c r="AF11" i="4"/>
  <c r="AF12" i="4"/>
  <c r="AF13" i="4"/>
  <c r="AF14" i="4"/>
  <c r="AF15" i="4"/>
  <c r="AF16" i="4"/>
  <c r="AF17" i="4"/>
  <c r="AF18" i="4"/>
  <c r="AF19" i="4"/>
  <c r="AE2" i="4"/>
  <c r="AF2" i="4"/>
  <c r="AG2" i="4"/>
  <c r="AF3" i="4"/>
  <c r="AG1" i="4"/>
  <c r="AF1" i="4"/>
  <c r="AE1" i="4"/>
  <c r="BJ22" i="3"/>
  <c r="AG17" i="4"/>
  <c r="BJ23" i="3"/>
  <c r="BJ26" i="3"/>
  <c r="BL26" i="3" s="1"/>
  <c r="AG19" i="4" s="1"/>
  <c r="BJ27" i="3"/>
  <c r="BL27" i="3" s="1"/>
  <c r="AG20" i="4" s="1"/>
  <c r="BJ28" i="3"/>
  <c r="BL28" i="3" s="1"/>
  <c r="AG21" i="4" s="1"/>
  <c r="AG22" i="4"/>
  <c r="BL31" i="3"/>
  <c r="AG23" i="4" s="1"/>
  <c r="BL33" i="3"/>
  <c r="AG24" i="4" s="1"/>
  <c r="AG25" i="4"/>
  <c r="BJ38" i="3"/>
  <c r="BL38" i="3" s="1"/>
  <c r="AG26" i="4" s="1"/>
  <c r="AG27" i="4"/>
  <c r="BJ39" i="3"/>
  <c r="BL39" i="3" s="1"/>
  <c r="AG28" i="4" s="1"/>
  <c r="BJ40" i="3"/>
  <c r="BL40" i="3" s="1"/>
  <c r="AG29" i="4" s="1"/>
  <c r="AG30" i="4"/>
  <c r="BJ41" i="3"/>
  <c r="BL41" i="3" s="1"/>
  <c r="AG31" i="4" s="1"/>
  <c r="BJ42" i="3"/>
  <c r="BL42" i="3" s="1"/>
  <c r="AG32" i="4" s="1"/>
  <c r="BJ43" i="3"/>
  <c r="BL43" i="3" s="1"/>
  <c r="AG33" i="4" s="1"/>
  <c r="BJ45" i="3"/>
  <c r="BL45" i="3" s="1"/>
  <c r="AG35" i="4" s="1"/>
  <c r="AG36" i="4"/>
  <c r="BJ47" i="3"/>
  <c r="BL47" i="3" s="1"/>
  <c r="AG37" i="4" s="1"/>
  <c r="BJ48" i="3"/>
  <c r="BL48" i="3" s="1"/>
  <c r="AG38" i="4" s="1"/>
  <c r="BJ50" i="3"/>
  <c r="BJ52" i="3"/>
  <c r="BL52" i="3" s="1"/>
  <c r="AG40" i="4" s="1"/>
  <c r="BJ54" i="3"/>
  <c r="BL54" i="3" s="1"/>
  <c r="AG41" i="4" s="1"/>
  <c r="BJ55" i="3"/>
  <c r="AG42" i="4" s="1"/>
  <c r="BJ56" i="3"/>
  <c r="BJ58" i="3"/>
  <c r="BL58" i="3" s="1"/>
  <c r="AG44" i="4" s="1"/>
  <c r="BJ59" i="3"/>
  <c r="BJ60" i="3"/>
  <c r="BJ62" i="3"/>
  <c r="BL62" i="3" s="1"/>
  <c r="AG47" i="4" s="1"/>
  <c r="BJ63" i="3"/>
  <c r="BL63" i="3" s="1"/>
  <c r="AG48" i="4" s="1"/>
  <c r="BJ64" i="3"/>
  <c r="BL64" i="3" s="1"/>
  <c r="AG49" i="4" s="1"/>
  <c r="BJ65" i="3"/>
  <c r="BL65" i="3" s="1"/>
  <c r="AG50" i="4" s="1"/>
  <c r="AG51" i="4"/>
  <c r="BJ66" i="3"/>
  <c r="BL66" i="3" s="1"/>
  <c r="AG52" i="4" s="1"/>
  <c r="BJ67" i="3"/>
  <c r="BL67" i="3" s="1"/>
  <c r="AG53" i="4" s="1"/>
  <c r="BJ68" i="3"/>
  <c r="BL68" i="3" s="1"/>
  <c r="AG54" i="4" s="1"/>
  <c r="BJ69" i="3"/>
  <c r="BL69" i="3" s="1"/>
  <c r="AG55" i="4" s="1"/>
  <c r="BJ70" i="3"/>
  <c r="BL70" i="3" s="1"/>
  <c r="AG56" i="4" s="1"/>
  <c r="BJ71" i="3"/>
  <c r="BL71" i="3" s="1"/>
  <c r="AG57" i="4" s="1"/>
  <c r="BJ72" i="3"/>
  <c r="BL72" i="3" s="1"/>
  <c r="AG58" i="4" s="1"/>
  <c r="BJ73" i="3"/>
  <c r="BL73" i="3" s="1"/>
  <c r="AG59" i="4" s="1"/>
  <c r="BJ74" i="3"/>
  <c r="BL74" i="3" s="1"/>
  <c r="AG60" i="4" s="1"/>
  <c r="BJ75" i="3"/>
  <c r="BL75" i="3" s="1"/>
  <c r="AG61" i="4" s="1"/>
  <c r="BJ76" i="3"/>
  <c r="BL76" i="3" s="1"/>
  <c r="AG62" i="4" s="1"/>
  <c r="BL12" i="3"/>
  <c r="AG5" i="4" s="1"/>
  <c r="BJ13" i="3"/>
  <c r="BL13" i="3" s="1"/>
  <c r="AG6" i="4" s="1"/>
  <c r="BJ14" i="3"/>
  <c r="BL14" i="3" s="1"/>
  <c r="AG7" i="4" s="1"/>
  <c r="BJ15" i="3"/>
  <c r="BL15" i="3" s="1"/>
  <c r="AG8" i="4" s="1"/>
  <c r="BJ16" i="3"/>
  <c r="BL16" i="3" s="1"/>
  <c r="AG9" i="4" s="1"/>
  <c r="BJ17" i="3"/>
  <c r="BJ18" i="3"/>
  <c r="BL18" i="3" s="1"/>
  <c r="AG11" i="4" s="1"/>
  <c r="BJ19" i="3"/>
  <c r="BL19" i="3" s="1"/>
  <c r="AG12" i="4" s="1"/>
  <c r="BJ20" i="3"/>
  <c r="BL20" i="3" s="1"/>
  <c r="AG13" i="4" s="1"/>
  <c r="BJ21" i="3"/>
  <c r="BL21" i="3" s="1"/>
  <c r="AG14" i="4" s="1"/>
  <c r="BJ11" i="3"/>
  <c r="AE4" i="4" s="1"/>
  <c r="BL10" i="3"/>
  <c r="BL50" i="3" l="1"/>
  <c r="AG39" i="4" s="1"/>
  <c r="BL59" i="3"/>
  <c r="AG45" i="4" s="1"/>
  <c r="A59" i="3"/>
  <c r="BL60" i="3"/>
  <c r="AG46" i="4" s="1"/>
  <c r="A60" i="3"/>
  <c r="BL23" i="3"/>
  <c r="AG18" i="4" s="1"/>
  <c r="BL22" i="3"/>
  <c r="AG16" i="4" s="1"/>
  <c r="BL17" i="3"/>
  <c r="AG10" i="4" s="1"/>
  <c r="BI6" i="3"/>
  <c r="BI7" i="3"/>
  <c r="A48" i="3"/>
  <c r="AG3" i="4"/>
  <c r="A10" i="3"/>
  <c r="A38" i="3"/>
  <c r="A45" i="3"/>
  <c r="A39" i="3"/>
  <c r="A27" i="3"/>
  <c r="A23" i="3"/>
  <c r="A63" i="3"/>
  <c r="A18" i="3"/>
  <c r="A58" i="3"/>
  <c r="A16" i="3"/>
  <c r="A47" i="3"/>
  <c r="A26" i="3"/>
  <c r="A17" i="3"/>
  <c r="A56" i="3"/>
  <c r="A22" i="3"/>
  <c r="A15" i="3"/>
  <c r="A75" i="3"/>
  <c r="A55" i="3"/>
  <c r="A43" i="3"/>
  <c r="A33" i="3"/>
  <c r="A14" i="3"/>
  <c r="A74" i="3"/>
  <c r="A54" i="3"/>
  <c r="A42" i="3"/>
  <c r="A31" i="3"/>
  <c r="A21" i="3"/>
  <c r="A13" i="3"/>
  <c r="A66" i="3"/>
  <c r="A52" i="3"/>
  <c r="A41" i="3"/>
  <c r="A20" i="3"/>
  <c r="A12" i="3"/>
  <c r="A64" i="3"/>
  <c r="A50" i="3"/>
  <c r="A40" i="3"/>
  <c r="A28" i="3"/>
  <c r="A19" i="3"/>
  <c r="A11" i="3"/>
  <c r="A76" i="3"/>
  <c r="A73" i="3"/>
  <c r="A72" i="3"/>
  <c r="A71" i="3"/>
  <c r="A70" i="3"/>
  <c r="A69" i="3"/>
  <c r="A68" i="3"/>
  <c r="A67" i="3"/>
  <c r="A65" i="3"/>
  <c r="A62" i="3"/>
  <c r="AE18" i="4"/>
  <c r="AE14" i="4"/>
  <c r="AE10" i="4"/>
  <c r="AE6" i="4"/>
  <c r="AE26" i="4"/>
  <c r="AE22" i="4"/>
  <c r="AE53" i="4"/>
  <c r="AE49" i="4"/>
  <c r="AE45" i="4"/>
  <c r="AE41" i="4"/>
  <c r="AE37" i="4"/>
  <c r="AE33" i="4"/>
  <c r="AE29" i="4"/>
  <c r="AE56" i="4"/>
  <c r="AE60" i="4"/>
  <c r="AE15" i="4"/>
  <c r="AE11" i="4"/>
  <c r="AE7" i="4"/>
  <c r="AE27" i="4"/>
  <c r="AE23" i="4"/>
  <c r="AE54" i="4"/>
  <c r="AE50" i="4"/>
  <c r="AE46" i="4"/>
  <c r="AE42" i="4"/>
  <c r="AE38" i="4"/>
  <c r="AE30" i="4"/>
  <c r="AE57" i="4"/>
  <c r="AE61" i="4"/>
  <c r="AE16" i="4"/>
  <c r="AE12" i="4"/>
  <c r="AE8" i="4"/>
  <c r="AE24" i="4"/>
  <c r="AE20" i="4"/>
  <c r="AE51" i="4"/>
  <c r="AE47" i="4"/>
  <c r="AE43" i="4"/>
  <c r="AE39" i="4"/>
  <c r="AE35" i="4"/>
  <c r="AE31" i="4"/>
  <c r="AE58" i="4"/>
  <c r="AE62" i="4"/>
  <c r="AE3" i="4"/>
  <c r="AE17" i="4"/>
  <c r="AE13" i="4"/>
  <c r="AE9" i="4"/>
  <c r="AE5" i="4"/>
  <c r="AE25" i="4"/>
  <c r="AE21" i="4"/>
  <c r="AE52" i="4"/>
  <c r="AE48" i="4"/>
  <c r="AE44" i="4"/>
  <c r="AE40" i="4"/>
  <c r="AE36" i="4"/>
  <c r="AE32" i="4"/>
  <c r="AE28" i="4"/>
  <c r="AE55" i="4"/>
  <c r="AE59" i="4"/>
  <c r="AG15" i="4" l="1"/>
  <c r="BK77" i="3"/>
  <c r="AV74" i="4"/>
  <c r="AZ73" i="4"/>
  <c r="BA72" i="4"/>
  <c r="BA71"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F4" i="4"/>
  <c r="AP7" i="3"/>
  <c r="AO7" i="3"/>
  <c r="AN7" i="3"/>
  <c r="AM7" i="3"/>
  <c r="AL7" i="3"/>
  <c r="AK7" i="3"/>
  <c r="AJ7" i="3"/>
  <c r="AI7" i="3"/>
  <c r="AH7" i="3"/>
  <c r="AG7" i="3"/>
  <c r="AF7" i="3"/>
  <c r="AE7" i="3"/>
  <c r="AC7" i="3"/>
  <c r="AB7" i="3"/>
  <c r="AA7" i="3"/>
  <c r="Z7" i="3"/>
  <c r="Y7" i="3"/>
  <c r="X7" i="3"/>
  <c r="W7" i="3"/>
  <c r="V7" i="3"/>
  <c r="U7" i="3"/>
  <c r="T7" i="3"/>
  <c r="S7" i="3"/>
  <c r="R7" i="3"/>
  <c r="Q7" i="3"/>
  <c r="P7" i="3"/>
  <c r="O7" i="3"/>
  <c r="N7" i="3"/>
  <c r="M7" i="3"/>
  <c r="L7" i="3"/>
  <c r="K7" i="3"/>
  <c r="J7" i="3"/>
  <c r="I7" i="3"/>
  <c r="H7" i="3"/>
  <c r="AP6" i="3"/>
  <c r="AO6" i="3"/>
  <c r="AN6" i="3"/>
  <c r="AM6" i="3"/>
  <c r="AL6" i="3"/>
  <c r="AK6" i="3"/>
  <c r="AJ6" i="3"/>
  <c r="AI6" i="3"/>
  <c r="AH6" i="3"/>
  <c r="AG6" i="3"/>
  <c r="AF6" i="3"/>
  <c r="AE6" i="3"/>
  <c r="AC6" i="3"/>
  <c r="AB6" i="3"/>
  <c r="AA6" i="3"/>
  <c r="Z6" i="3"/>
  <c r="Y6" i="3"/>
  <c r="X6" i="3"/>
  <c r="W6" i="3"/>
  <c r="V6" i="3"/>
  <c r="U6" i="3"/>
  <c r="T6" i="3"/>
  <c r="S6" i="3"/>
  <c r="R6" i="3"/>
  <c r="Q6" i="3"/>
  <c r="P6" i="3"/>
  <c r="O6" i="3"/>
  <c r="N6" i="3"/>
  <c r="M6" i="3"/>
  <c r="L6" i="3"/>
  <c r="K6" i="3"/>
  <c r="J6" i="3"/>
  <c r="I6" i="3"/>
  <c r="H6" i="3"/>
  <c r="BL11" i="3" l="1"/>
  <c r="AF63" i="4"/>
  <c r="P72" i="4"/>
  <c r="AK72" i="4"/>
  <c r="W73" i="4"/>
  <c r="R73" i="4"/>
  <c r="G73" i="4"/>
  <c r="AL73" i="4"/>
  <c r="B73" i="4"/>
  <c r="M73" i="4"/>
  <c r="AX73" i="4"/>
  <c r="AD74" i="4"/>
  <c r="E74" i="4"/>
  <c r="BB74" i="4"/>
  <c r="M74" i="4"/>
  <c r="AJ74" i="4"/>
  <c r="L71" i="4"/>
  <c r="AH71" i="4"/>
  <c r="BC71" i="4"/>
  <c r="R74" i="4"/>
  <c r="AO74" i="4"/>
  <c r="W74" i="4"/>
  <c r="C73" i="4"/>
  <c r="N73" i="4"/>
  <c r="Y73" i="4"/>
  <c r="AM73" i="4"/>
  <c r="AY73" i="4"/>
  <c r="AE73" i="4"/>
  <c r="AQ73" i="4"/>
  <c r="BC73" i="4"/>
  <c r="I73" i="4"/>
  <c r="S73" i="4"/>
  <c r="AF73" i="4"/>
  <c r="AS73" i="4"/>
  <c r="U72" i="4"/>
  <c r="AQ72" i="4"/>
  <c r="E72" i="4"/>
  <c r="AA72" i="4"/>
  <c r="AV72" i="4"/>
  <c r="K72" i="4"/>
  <c r="AF72" i="4"/>
  <c r="R71" i="4"/>
  <c r="B71" i="4"/>
  <c r="W71" i="4"/>
  <c r="AR71" i="4"/>
  <c r="AM71" i="4"/>
  <c r="G71" i="4"/>
  <c r="AB71" i="4"/>
  <c r="AX71" i="4"/>
  <c r="C71" i="4"/>
  <c r="H71" i="4"/>
  <c r="N71" i="4"/>
  <c r="S71" i="4"/>
  <c r="X71" i="4"/>
  <c r="AD71" i="4"/>
  <c r="AI71" i="4"/>
  <c r="AN71" i="4"/>
  <c r="AT71" i="4"/>
  <c r="AY71" i="4"/>
  <c r="D71" i="4"/>
  <c r="J71" i="4"/>
  <c r="O71" i="4"/>
  <c r="T71" i="4"/>
  <c r="Z71" i="4"/>
  <c r="AE71" i="4"/>
  <c r="AJ71" i="4"/>
  <c r="AP71" i="4"/>
  <c r="AU71" i="4"/>
  <c r="AZ71" i="4"/>
  <c r="F71" i="4"/>
  <c r="K71" i="4"/>
  <c r="P71" i="4"/>
  <c r="V71" i="4"/>
  <c r="AA71" i="4"/>
  <c r="AF71" i="4"/>
  <c r="AL71" i="4"/>
  <c r="AQ71" i="4"/>
  <c r="AV71" i="4"/>
  <c r="BB71" i="4"/>
  <c r="BB72" i="4"/>
  <c r="AX72" i="4"/>
  <c r="AT72" i="4"/>
  <c r="AP72" i="4"/>
  <c r="AL72" i="4"/>
  <c r="AH72" i="4"/>
  <c r="AD72" i="4"/>
  <c r="Z72" i="4"/>
  <c r="V72" i="4"/>
  <c r="R72" i="4"/>
  <c r="N72" i="4"/>
  <c r="J72" i="4"/>
  <c r="F72" i="4"/>
  <c r="B72" i="4"/>
  <c r="G72" i="4"/>
  <c r="L72" i="4"/>
  <c r="Q72" i="4"/>
  <c r="W72" i="4"/>
  <c r="AB72" i="4"/>
  <c r="AG72" i="4"/>
  <c r="AM72" i="4"/>
  <c r="AR72" i="4"/>
  <c r="AW72" i="4"/>
  <c r="BC72" i="4"/>
  <c r="AZ74" i="4"/>
  <c r="AU74" i="4"/>
  <c r="AQ74" i="4"/>
  <c r="AL74" i="4"/>
  <c r="AG74" i="4"/>
  <c r="AC74" i="4"/>
  <c r="X74" i="4"/>
  <c r="T74" i="4"/>
  <c r="P74" i="4"/>
  <c r="K74" i="4"/>
  <c r="G74" i="4"/>
  <c r="B74" i="4"/>
  <c r="H74" i="4"/>
  <c r="N74" i="4"/>
  <c r="S74" i="4"/>
  <c r="Y74" i="4"/>
  <c r="AE74" i="4"/>
  <c r="AK74" i="4"/>
  <c r="AR74" i="4"/>
  <c r="AX74" i="4"/>
  <c r="BC74" i="4"/>
  <c r="E71" i="4"/>
  <c r="I71" i="4"/>
  <c r="M71" i="4"/>
  <c r="Q71" i="4"/>
  <c r="U71" i="4"/>
  <c r="Y71" i="4"/>
  <c r="AC71" i="4"/>
  <c r="AG71" i="4"/>
  <c r="AK71" i="4"/>
  <c r="AO71" i="4"/>
  <c r="AS71" i="4"/>
  <c r="AW71" i="4"/>
  <c r="C72" i="4"/>
  <c r="H72" i="4"/>
  <c r="M72" i="4"/>
  <c r="S72" i="4"/>
  <c r="X72" i="4"/>
  <c r="AC72" i="4"/>
  <c r="AI72" i="4"/>
  <c r="AN72" i="4"/>
  <c r="AS72" i="4"/>
  <c r="AY72" i="4"/>
  <c r="E73" i="4"/>
  <c r="J73" i="4"/>
  <c r="O73" i="4"/>
  <c r="U73" i="4"/>
  <c r="Z73" i="4"/>
  <c r="AH73" i="4"/>
  <c r="AO73" i="4"/>
  <c r="AT73" i="4"/>
  <c r="C74" i="4"/>
  <c r="I74" i="4"/>
  <c r="O74" i="4"/>
  <c r="U74" i="4"/>
  <c r="Z74" i="4"/>
  <c r="AF74" i="4"/>
  <c r="AM74" i="4"/>
  <c r="AS74" i="4"/>
  <c r="AY74" i="4"/>
  <c r="D72" i="4"/>
  <c r="I72" i="4"/>
  <c r="O72" i="4"/>
  <c r="T72" i="4"/>
  <c r="Y72" i="4"/>
  <c r="AE72" i="4"/>
  <c r="AJ72" i="4"/>
  <c r="AO72" i="4"/>
  <c r="AU72" i="4"/>
  <c r="AZ72" i="4"/>
  <c r="BA73" i="4"/>
  <c r="AV73" i="4"/>
  <c r="AR73" i="4"/>
  <c r="AN73" i="4"/>
  <c r="AJ73" i="4"/>
  <c r="AC73" i="4"/>
  <c r="X73" i="4"/>
  <c r="T73" i="4"/>
  <c r="P73" i="4"/>
  <c r="L73" i="4"/>
  <c r="H73" i="4"/>
  <c r="D73" i="4"/>
  <c r="F73" i="4"/>
  <c r="K73" i="4"/>
  <c r="Q73" i="4"/>
  <c r="V73" i="4"/>
  <c r="AA73" i="4"/>
  <c r="AK73" i="4"/>
  <c r="AP73" i="4"/>
  <c r="AU73" i="4"/>
  <c r="BB73" i="4"/>
  <c r="D74" i="4"/>
  <c r="J74" i="4"/>
  <c r="Q74" i="4"/>
  <c r="V74" i="4"/>
  <c r="AA74" i="4"/>
  <c r="AH74" i="4"/>
  <c r="AN74" i="4"/>
  <c r="AT74" i="4"/>
  <c r="BA74" i="4"/>
  <c r="AG4" i="4" l="1"/>
  <c r="BJ44" i="3"/>
  <c r="BJ77" i="3" s="1"/>
  <c r="AE63" i="4" s="1"/>
  <c r="AD7" i="3"/>
  <c r="AD6" i="3"/>
  <c r="AE34" i="4" l="1"/>
  <c r="BL44" i="3"/>
  <c r="A44" i="3"/>
  <c r="A77" i="3" s="1"/>
  <c r="AG34" i="4" l="1"/>
  <c r="AG43" i="4"/>
  <c r="BL77" i="3"/>
  <c r="AG63" i="4" s="1"/>
</calcChain>
</file>

<file path=xl/sharedStrings.xml><?xml version="1.0" encoding="utf-8"?>
<sst xmlns="http://schemas.openxmlformats.org/spreadsheetml/2006/main" count="666" uniqueCount="93">
  <si>
    <t>Proyecto</t>
  </si>
  <si>
    <t>TAREAS</t>
  </si>
  <si>
    <t>Análisis</t>
  </si>
  <si>
    <t>Terminado</t>
  </si>
  <si>
    <t>Documentación</t>
  </si>
  <si>
    <t>Programación</t>
  </si>
  <si>
    <t xml:space="preserve">Análisis -Documentación </t>
  </si>
  <si>
    <t>Tareas pendientes</t>
  </si>
  <si>
    <t>Horas de trabajo pendientes</t>
  </si>
  <si>
    <t>PILA DEL SPRINT</t>
  </si>
  <si>
    <t>ESFUERZO</t>
  </si>
  <si>
    <t>Backlog ID</t>
  </si>
  <si>
    <t>Tarea</t>
  </si>
  <si>
    <t>Tipo</t>
  </si>
  <si>
    <t>Estado</t>
  </si>
  <si>
    <t>Responsable</t>
  </si>
  <si>
    <t xml:space="preserve"> </t>
  </si>
  <si>
    <t>Elaboracion de historias de usuario</t>
  </si>
  <si>
    <t>REQ01</t>
  </si>
  <si>
    <t>REQ02</t>
  </si>
  <si>
    <t>S</t>
  </si>
  <si>
    <t>D</t>
  </si>
  <si>
    <t>L</t>
  </si>
  <si>
    <t>M</t>
  </si>
  <si>
    <t>X</t>
  </si>
  <si>
    <t>J</t>
  </si>
  <si>
    <t>V</t>
  </si>
  <si>
    <t>Proyecto de Investigación Marco de Trabajo con 5W+2H</t>
  </si>
  <si>
    <t>Fase 3: Análisis y Diseño</t>
  </si>
  <si>
    <t>Codificación del Req01 y Req02</t>
  </si>
  <si>
    <t>Sprint 1</t>
  </si>
  <si>
    <t>Reporte de Errores</t>
  </si>
  <si>
    <t>TOTAL ESFUERZO</t>
  </si>
  <si>
    <t>TOTAL CRONOGRAMA</t>
  </si>
  <si>
    <t>DIFERENCIA</t>
  </si>
  <si>
    <t>HORAS</t>
  </si>
  <si>
    <t>Esfuerzo</t>
  </si>
  <si>
    <t>Total general</t>
  </si>
  <si>
    <t>Sprint</t>
  </si>
  <si>
    <t>Sistema de Gestión de Cursos</t>
  </si>
  <si>
    <t>Jefferson, Alan, Joseph, Mateo, Josue</t>
  </si>
  <si>
    <t>Jefferson</t>
  </si>
  <si>
    <t>CREACIÓN DE PÁGINA WEB QUE ESTÉ ENLAZADA CON REDES SOCIALES</t>
  </si>
  <si>
    <t xml:space="preserve">Selección del tema para la realización del proyecto </t>
  </si>
  <si>
    <t xml:space="preserve">Fase 1: Modelado del negocio y requisitos </t>
  </si>
  <si>
    <t>Primera reunión para la creación del Perfil de Usuario</t>
  </si>
  <si>
    <t>Entrevista con el Product Owner</t>
  </si>
  <si>
    <t>Desarrollo de la primera acta de reunión</t>
  </si>
  <si>
    <t>Analisis de las reuniones realizadas</t>
  </si>
  <si>
    <t>Segunda reunión con el Team Scrum</t>
  </si>
  <si>
    <t>Desarrollo de la documentación para la presentacion del Perfil del proyecto</t>
  </si>
  <si>
    <t>Presentación del Perfil del Proyecto</t>
  </si>
  <si>
    <t>Fase 2: Requisitos para la elaboración del proyecto</t>
  </si>
  <si>
    <t>Revisión y análisis del Perfil del Proyecto</t>
  </si>
  <si>
    <t>Sprint 2</t>
  </si>
  <si>
    <t>REQ03</t>
  </si>
  <si>
    <t>REQ04</t>
  </si>
  <si>
    <t>Página Web de Inicio</t>
  </si>
  <si>
    <t>Tercera reunión con el Team Scrum</t>
  </si>
  <si>
    <t>Desarrollo de Matriz de HU</t>
  </si>
  <si>
    <t>Desarrollo de Casos de Uso</t>
  </si>
  <si>
    <t>Consulta de Productos</t>
  </si>
  <si>
    <t>Cuarta reunión con el Team Scrum</t>
  </si>
  <si>
    <t>Renovar especificación de requisitos de Software</t>
  </si>
  <si>
    <t>Actualización de Casos de Uso</t>
  </si>
  <si>
    <t>Actualización de Matriz HU</t>
  </si>
  <si>
    <t>Actualización del Proyecto en el GITHUB</t>
  </si>
  <si>
    <t>Creación de Prueba de Caja Blanca</t>
  </si>
  <si>
    <t>Creación de Prueba de Caja Negra</t>
  </si>
  <si>
    <t>Elaboración de Reporte de errores</t>
  </si>
  <si>
    <t xml:space="preserve">Enlazamiento de las redes sociales en la página web </t>
  </si>
  <si>
    <t>Actualización de Cronograma</t>
  </si>
  <si>
    <t>Quinta reunión con el Team Scrum</t>
  </si>
  <si>
    <t>Desarrollo de la acta de reunión con el Product Owner</t>
  </si>
  <si>
    <t>Desarrollo de la acta de reunión con el Team Scrum</t>
  </si>
  <si>
    <t>Carrusel de imágenes</t>
  </si>
  <si>
    <t>Jefferson, Alan</t>
  </si>
  <si>
    <t xml:space="preserve">Desarrollo de Cronograma </t>
  </si>
  <si>
    <t>Jefferson Aguilar, Joseph Andino, Alan Almeida, Mateo Amaguaya, Jhosue Baquero</t>
  </si>
  <si>
    <t>Jefferson Aguilar</t>
  </si>
  <si>
    <t>Jefferson Aguilar, Alan Almeida</t>
  </si>
  <si>
    <t>Joseph Andino</t>
  </si>
  <si>
    <t>Mateo Amaguaya, Jhosue Baquero</t>
  </si>
  <si>
    <t>Alan Almeida</t>
  </si>
  <si>
    <t>Documento</t>
  </si>
  <si>
    <t>(Todas)</t>
  </si>
  <si>
    <t>=Datos!BJ26</t>
  </si>
  <si>
    <t xml:space="preserve">Colocación del Proyecto en el GITHUB </t>
  </si>
  <si>
    <t xml:space="preserve"> Revisión del avance del Proyecto por todo el Team Scrum</t>
  </si>
  <si>
    <t>Perfil del Proyecto Verificado</t>
  </si>
  <si>
    <t xml:space="preserve">Actualización del Proyecto en el GITHUB </t>
  </si>
  <si>
    <t xml:space="preserve">Desarrollo de la acta de reunión con el Team Scrum </t>
  </si>
  <si>
    <t>Codificación del Req03 y Req04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</si>
</sst>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yy"/>
    <numFmt numFmtId="165" formatCode="[$-C0A]d\-mmm"/>
  </numFmts>
  <fonts count="24" x14ac:knownFonts="1">
    <font>
      <sz val="10"/>
      <color rgb="FF000000"/>
      <name val="Arial"/>
    </font>
    <font>
      <sz val="10"/>
      <color theme="1"/>
      <name val="Arial"/>
      <family val="2"/>
    </font>
    <font>
      <sz val="10"/>
      <name val="Arial"/>
      <family val="2"/>
    </font>
    <font>
      <b/>
      <sz val="10"/>
      <color theme="1"/>
      <name val="Arial"/>
      <family val="2"/>
    </font>
    <font>
      <sz val="10"/>
      <color theme="1"/>
      <name val="Calibri"/>
      <family val="2"/>
    </font>
    <font>
      <sz val="10"/>
      <color theme="1"/>
      <name val="Calibri"/>
      <family val="2"/>
    </font>
    <font>
      <sz val="10"/>
      <color rgb="FF808080"/>
      <name val="Arial"/>
      <family val="2"/>
    </font>
    <font>
      <sz val="10"/>
      <color rgb="FFC0C0C0"/>
      <name val="Arial"/>
      <family val="2"/>
    </font>
    <font>
      <sz val="8"/>
      <color theme="1"/>
      <name val="Arial"/>
      <family val="2"/>
    </font>
    <font>
      <sz val="10"/>
      <color theme="1"/>
      <name val="Arial"/>
      <family val="2"/>
    </font>
    <font>
      <sz val="10"/>
      <color theme="1"/>
      <name val="Arial"/>
      <family val="2"/>
    </font>
    <font>
      <b/>
      <sz val="14"/>
      <color rgb="FF000000"/>
      <name val="Arial"/>
      <family val="2"/>
    </font>
    <font>
      <sz val="10"/>
      <color rgb="FF808080"/>
      <name val="Arial"/>
      <family val="2"/>
    </font>
    <font>
      <sz val="10"/>
      <color theme="1"/>
      <name val="Calibri"/>
      <family val="2"/>
    </font>
    <font>
      <b/>
      <sz val="10"/>
      <color theme="1"/>
      <name val="Arial"/>
      <family val="2"/>
    </font>
    <font>
      <sz val="10"/>
      <color rgb="FFC0C0C0"/>
      <name val="Arial"/>
      <family val="2"/>
    </font>
    <font>
      <b/>
      <sz val="12"/>
      <color rgb="FF000000"/>
      <name val="Arial"/>
      <family val="2"/>
    </font>
    <font>
      <b/>
      <sz val="12"/>
      <color theme="0"/>
      <name val="Arial"/>
      <family val="2"/>
    </font>
    <font>
      <sz val="10"/>
      <color rgb="FF000000"/>
      <name val="Calibri"/>
      <family val="2"/>
      <scheme val="minor"/>
    </font>
    <font>
      <sz val="10"/>
      <color theme="1"/>
      <name val="Calibri"/>
      <family val="2"/>
      <scheme val="minor"/>
    </font>
    <font>
      <sz val="10"/>
      <color rgb="FF000000"/>
      <name val="Arial"/>
      <family val="2"/>
    </font>
    <font>
      <sz val="10"/>
      <color theme="2" tint="-0.249977111117893"/>
      <name val="Arial"/>
      <family val="2"/>
    </font>
    <font>
      <b/>
      <sz val="12"/>
      <color rgb="FF000000"/>
      <name val="Arial"/>
    </font>
    <font>
      <sz val="12"/>
      <color rgb="FF000000"/>
      <name val="Arial"/>
    </font>
  </fonts>
  <fills count="9">
    <fill>
      <patternFill patternType="none"/>
    </fill>
    <fill>
      <patternFill patternType="gray125"/>
    </fill>
    <fill>
      <patternFill patternType="solid">
        <fgColor rgb="FFC0C0C0"/>
        <bgColor rgb="FFC0C0C0"/>
      </patternFill>
    </fill>
    <fill>
      <patternFill patternType="solid">
        <fgColor rgb="FFFFFFCC"/>
        <bgColor rgb="FFFFFFCC"/>
      </patternFill>
    </fill>
    <fill>
      <patternFill patternType="solid">
        <fgColor rgb="FFFFF2CC"/>
        <bgColor rgb="FFFFF2CC"/>
      </patternFill>
    </fill>
    <fill>
      <patternFill patternType="solid">
        <fgColor rgb="FFFFFF99"/>
        <bgColor rgb="FFFFFF99"/>
      </patternFill>
    </fill>
    <fill>
      <patternFill patternType="solid">
        <fgColor rgb="FFFFFFCC"/>
        <bgColor indexed="64"/>
      </patternFill>
    </fill>
    <fill>
      <patternFill patternType="solid">
        <fgColor rgb="FFFFFFCC"/>
        <bgColor rgb="FFC0C0C0"/>
      </patternFill>
    </fill>
    <fill>
      <patternFill patternType="solid">
        <fgColor theme="4"/>
        <bgColor indexed="64"/>
      </patternFill>
    </fill>
  </fills>
  <borders count="48">
    <border>
      <left/>
      <right/>
      <top/>
      <bottom/>
      <diagonal/>
    </border>
    <border>
      <left style="thin">
        <color rgb="FFC0C0C0"/>
      </left>
      <right/>
      <top style="thin">
        <color rgb="FFC0C0C0"/>
      </top>
      <bottom style="thin">
        <color rgb="FFC0C0C0"/>
      </bottom>
      <diagonal/>
    </border>
    <border>
      <left/>
      <right/>
      <top/>
      <bottom/>
      <diagonal/>
    </border>
    <border>
      <left style="thin">
        <color rgb="FFC0C0C0"/>
      </left>
      <right style="thin">
        <color rgb="FFC0C0C0"/>
      </right>
      <top style="thin">
        <color rgb="FFC0C0C0"/>
      </top>
      <bottom style="thin">
        <color rgb="FFC0C0C0"/>
      </bottom>
      <diagonal/>
    </border>
    <border>
      <left/>
      <right style="thin">
        <color rgb="FFC0C0C0"/>
      </right>
      <top style="thin">
        <color rgb="FFC0C0C0"/>
      </top>
      <bottom style="thin">
        <color rgb="FFC0C0C0"/>
      </bottom>
      <diagonal/>
    </border>
    <border>
      <left/>
      <right style="thin">
        <color rgb="FFC0C0C0"/>
      </right>
      <top/>
      <bottom style="thin">
        <color rgb="FFC0C0C0"/>
      </bottom>
      <diagonal/>
    </border>
    <border>
      <left style="thin">
        <color rgb="FFC0C0C0"/>
      </left>
      <right style="thin">
        <color rgb="FFC0C0C0"/>
      </right>
      <top/>
      <bottom style="thin">
        <color rgb="FFC0C0C0"/>
      </bottom>
      <diagonal/>
    </border>
    <border>
      <left/>
      <right/>
      <top/>
      <bottom/>
      <diagonal/>
    </border>
    <border>
      <left/>
      <right/>
      <top/>
      <bottom/>
      <diagonal/>
    </border>
    <border>
      <left/>
      <right style="thin">
        <color rgb="FFC0C0C0"/>
      </right>
      <top/>
      <bottom/>
      <diagonal/>
    </border>
    <border>
      <left/>
      <right style="thin">
        <color rgb="FFC0C0C0"/>
      </right>
      <top/>
      <bottom/>
      <diagonal/>
    </border>
    <border>
      <left style="thin">
        <color rgb="FFC0C0C0"/>
      </left>
      <right/>
      <top/>
      <bottom/>
      <diagonal/>
    </border>
    <border>
      <left/>
      <right/>
      <top/>
      <bottom/>
      <diagonal/>
    </border>
    <border>
      <left/>
      <right/>
      <top/>
      <bottom/>
      <diagonal/>
    </border>
    <border>
      <left/>
      <right/>
      <top/>
      <bottom/>
      <diagonal/>
    </border>
    <border>
      <left/>
      <right/>
      <top/>
      <bottom/>
      <diagonal/>
    </border>
    <border>
      <left style="thin">
        <color rgb="FFC0C0C0"/>
      </left>
      <right/>
      <top/>
      <bottom style="thin">
        <color rgb="FFC0C0C0"/>
      </bottom>
      <diagonal/>
    </border>
    <border>
      <left/>
      <right/>
      <top/>
      <bottom style="thin">
        <color rgb="FFC0C0C0"/>
      </bottom>
      <diagonal/>
    </border>
    <border>
      <left/>
      <right/>
      <top/>
      <bottom style="thin">
        <color rgb="FFC0C0C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4F81BD"/>
      </right>
      <top style="thin">
        <color rgb="FF4F81BD"/>
      </top>
      <bottom style="thin">
        <color rgb="FF4F81BD"/>
      </bottom>
      <diagonal/>
    </border>
    <border>
      <left style="thin">
        <color rgb="FF4F81BD"/>
      </left>
      <right style="thin">
        <color rgb="FF4F81BD"/>
      </right>
      <top style="thin">
        <color rgb="FF4F81BD"/>
      </top>
      <bottom style="thin">
        <color rgb="FF4F81BD"/>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4F81BD"/>
      </left>
      <right style="thin">
        <color rgb="FF4F81BD"/>
      </right>
      <top/>
      <bottom style="thin">
        <color rgb="FF4F81BD"/>
      </bottom>
      <diagonal/>
    </border>
    <border>
      <left style="thin">
        <color rgb="FF4F81BD"/>
      </left>
      <right style="thin">
        <color rgb="FF4F81BD"/>
      </right>
      <top style="thin">
        <color rgb="FF4F81BD"/>
      </top>
      <bottom style="thin">
        <color theme="4"/>
      </bottom>
      <diagonal/>
    </border>
    <border>
      <left style="thin">
        <color theme="4"/>
      </left>
      <right style="thin">
        <color theme="4"/>
      </right>
      <top style="thin">
        <color theme="4"/>
      </top>
      <bottom style="thin">
        <color theme="4"/>
      </bottom>
      <diagonal/>
    </border>
    <border>
      <left style="thin">
        <color rgb="FF4F81BD"/>
      </left>
      <right/>
      <top style="thin">
        <color theme="4"/>
      </top>
      <bottom style="thin">
        <color rgb="FF4F81BD"/>
      </bottom>
      <diagonal/>
    </border>
    <border>
      <left/>
      <right style="thin">
        <color rgb="FF4F81BD"/>
      </right>
      <top style="thin">
        <color rgb="FF4F81BD"/>
      </top>
      <bottom/>
      <diagonal/>
    </border>
    <border>
      <left style="thin">
        <color rgb="FF4F81BD"/>
      </left>
      <right/>
      <top/>
      <bottom style="thin">
        <color rgb="FF4F81BD"/>
      </bottom>
      <diagonal/>
    </border>
    <border>
      <left style="thin">
        <color theme="4"/>
      </left>
      <right style="thin">
        <color theme="4"/>
      </right>
      <top style="thin">
        <color theme="4"/>
      </top>
      <bottom/>
      <diagonal/>
    </border>
    <border>
      <left/>
      <right style="thin">
        <color theme="4"/>
      </right>
      <top style="thin">
        <color theme="4"/>
      </top>
      <bottom style="thin">
        <color theme="4"/>
      </bottom>
      <diagonal/>
    </border>
    <border>
      <left/>
      <right style="thin">
        <color theme="4"/>
      </right>
      <top/>
      <bottom style="thin">
        <color rgb="FF4F81BD"/>
      </bottom>
      <diagonal/>
    </border>
    <border>
      <left/>
      <right style="thin">
        <color rgb="FF4F81BD"/>
      </right>
      <top/>
      <bottom style="thin">
        <color rgb="FF4F81BD"/>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indexed="64"/>
      </bottom>
      <diagonal/>
    </border>
    <border>
      <left style="thin">
        <color indexed="64"/>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indexed="64"/>
      </bottom>
      <diagonal/>
    </border>
  </borders>
  <cellStyleXfs count="2">
    <xf numFmtId="0" fontId="0" fillId="0" borderId="0"/>
    <xf numFmtId="0" fontId="20" fillId="0" borderId="15"/>
  </cellStyleXfs>
  <cellXfs count="161">
    <xf numFmtId="0" fontId="0" fillId="0" borderId="0" xfId="0"/>
    <xf numFmtId="0" fontId="4" fillId="0" borderId="0" xfId="0" applyFont="1"/>
    <xf numFmtId="0" fontId="1" fillId="0" borderId="0" xfId="0" applyFont="1"/>
    <xf numFmtId="0" fontId="1" fillId="0" borderId="0" xfId="0" applyFont="1" applyAlignment="1">
      <alignment horizontal="center" vertical="center"/>
    </xf>
    <xf numFmtId="16" fontId="6" fillId="3" borderId="5" xfId="0" applyNumberFormat="1" applyFont="1" applyFill="1" applyBorder="1" applyAlignment="1">
      <alignment horizontal="center" textRotation="90"/>
    </xf>
    <xf numFmtId="1" fontId="1" fillId="5" borderId="6" xfId="0" applyNumberFormat="1" applyFont="1" applyFill="1" applyBorder="1" applyAlignment="1">
      <alignment horizontal="right"/>
    </xf>
    <xf numFmtId="1" fontId="1" fillId="5" borderId="5" xfId="0" applyNumberFormat="1" applyFont="1" applyFill="1" applyBorder="1" applyAlignment="1">
      <alignment horizontal="right"/>
    </xf>
    <xf numFmtId="0" fontId="8" fillId="5" borderId="6" xfId="0" applyFont="1" applyFill="1" applyBorder="1" applyAlignment="1">
      <alignment horizontal="right"/>
    </xf>
    <xf numFmtId="0" fontId="8" fillId="5" borderId="5" xfId="0" applyFont="1" applyFill="1" applyBorder="1" applyAlignment="1">
      <alignment horizontal="right"/>
    </xf>
    <xf numFmtId="0" fontId="4" fillId="2" borderId="2" xfId="0" applyFont="1" applyFill="1" applyBorder="1"/>
    <xf numFmtId="0" fontId="3" fillId="2" borderId="2" xfId="0" applyFont="1" applyFill="1" applyBorder="1" applyAlignment="1">
      <alignment horizontal="center"/>
    </xf>
    <xf numFmtId="0" fontId="3" fillId="2" borderId="0" xfId="0" applyFont="1" applyFill="1" applyAlignment="1">
      <alignment horizontal="center"/>
    </xf>
    <xf numFmtId="0" fontId="3" fillId="2" borderId="14" xfId="0" applyFont="1" applyFill="1" applyBorder="1" applyAlignment="1">
      <alignment horizontal="center"/>
    </xf>
    <xf numFmtId="0" fontId="4" fillId="2" borderId="14" xfId="0" applyFont="1" applyFill="1" applyBorder="1"/>
    <xf numFmtId="0" fontId="1" fillId="0" borderId="19" xfId="0" applyFont="1" applyBorder="1"/>
    <xf numFmtId="0" fontId="9" fillId="0" borderId="19" xfId="0" applyFont="1" applyBorder="1"/>
    <xf numFmtId="0" fontId="1" fillId="0" borderId="3" xfId="0" applyFont="1" applyBorder="1"/>
    <xf numFmtId="0" fontId="1" fillId="0" borderId="0" xfId="0"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8" fillId="3" borderId="2" xfId="0" applyFont="1" applyFill="1" applyBorder="1"/>
    <xf numFmtId="165" fontId="8" fillId="3" borderId="2" xfId="0" applyNumberFormat="1" applyFont="1" applyFill="1" applyBorder="1" applyAlignment="1">
      <alignment textRotation="90"/>
    </xf>
    <xf numFmtId="1" fontId="8" fillId="3" borderId="2" xfId="0" applyNumberFormat="1" applyFont="1" applyFill="1" applyBorder="1"/>
    <xf numFmtId="1" fontId="1" fillId="0" borderId="0" xfId="0" applyNumberFormat="1" applyFont="1"/>
    <xf numFmtId="0" fontId="12" fillId="3" borderId="3" xfId="0" applyFont="1" applyFill="1" applyBorder="1" applyAlignment="1">
      <alignment horizontal="center"/>
    </xf>
    <xf numFmtId="0" fontId="12" fillId="4" borderId="4" xfId="0" applyFont="1" applyFill="1" applyBorder="1" applyAlignment="1">
      <alignment horizontal="center"/>
    </xf>
    <xf numFmtId="0" fontId="12" fillId="3" borderId="4" xfId="0" applyFont="1" applyFill="1" applyBorder="1" applyAlignment="1">
      <alignment horizontal="center"/>
    </xf>
    <xf numFmtId="0" fontId="12" fillId="3" borderId="15" xfId="0" applyFont="1" applyFill="1" applyBorder="1" applyAlignment="1">
      <alignment horizontal="center"/>
    </xf>
    <xf numFmtId="0" fontId="0" fillId="0" borderId="15" xfId="0" applyBorder="1"/>
    <xf numFmtId="0" fontId="13" fillId="0" borderId="19" xfId="0" applyFont="1" applyBorder="1"/>
    <xf numFmtId="0" fontId="1" fillId="0" borderId="1" xfId="0" applyFont="1" applyBorder="1"/>
    <xf numFmtId="0" fontId="3" fillId="2" borderId="15" xfId="0" applyFont="1" applyFill="1" applyBorder="1" applyAlignment="1">
      <alignment horizontal="center"/>
    </xf>
    <xf numFmtId="0" fontId="10" fillId="0" borderId="19" xfId="0" applyFont="1" applyBorder="1"/>
    <xf numFmtId="0" fontId="14" fillId="0" borderId="20" xfId="0" applyFont="1" applyBorder="1"/>
    <xf numFmtId="0" fontId="10" fillId="0" borderId="20" xfId="0" applyFont="1" applyBorder="1"/>
    <xf numFmtId="0" fontId="14" fillId="0" borderId="19" xfId="0" applyFont="1" applyBorder="1"/>
    <xf numFmtId="0" fontId="4" fillId="0" borderId="19" xfId="0" applyFont="1" applyBorder="1"/>
    <xf numFmtId="49" fontId="7" fillId="3" borderId="7" xfId="0" applyNumberFormat="1" applyFont="1" applyFill="1" applyBorder="1" applyAlignment="1">
      <alignment horizontal="center"/>
    </xf>
    <xf numFmtId="49" fontId="15" fillId="3" borderId="7" xfId="0" applyNumberFormat="1" applyFont="1" applyFill="1" applyBorder="1" applyAlignment="1">
      <alignment horizontal="center"/>
    </xf>
    <xf numFmtId="49" fontId="7" fillId="3" borderId="8" xfId="0" applyNumberFormat="1" applyFont="1" applyFill="1" applyBorder="1" applyAlignment="1">
      <alignment horizontal="center"/>
    </xf>
    <xf numFmtId="0" fontId="12" fillId="0" borderId="15" xfId="0" applyFont="1" applyBorder="1" applyAlignment="1">
      <alignment horizontal="center"/>
    </xf>
    <xf numFmtId="0" fontId="5" fillId="0" borderId="0" xfId="0" applyFont="1" applyAlignment="1">
      <alignment horizontal="center"/>
    </xf>
    <xf numFmtId="0" fontId="1" fillId="6" borderId="0" xfId="0" applyFont="1" applyFill="1" applyAlignment="1">
      <alignment horizontal="center"/>
    </xf>
    <xf numFmtId="0" fontId="5" fillId="6" borderId="0" xfId="0" applyFont="1" applyFill="1" applyAlignment="1">
      <alignment horizontal="center"/>
    </xf>
    <xf numFmtId="0" fontId="0" fillId="0" borderId="0" xfId="0" applyAlignment="1">
      <alignment horizontal="center"/>
    </xf>
    <xf numFmtId="4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4" fillId="2" borderId="14" xfId="0" applyFont="1" applyFill="1" applyBorder="1" applyAlignment="1">
      <alignment horizontal="center"/>
    </xf>
    <xf numFmtId="0" fontId="1" fillId="0" borderId="20" xfId="0" applyFont="1" applyBorder="1"/>
    <xf numFmtId="0" fontId="14" fillId="7" borderId="14" xfId="0" applyFont="1" applyFill="1" applyBorder="1" applyAlignment="1">
      <alignment wrapText="1"/>
    </xf>
    <xf numFmtId="0" fontId="1" fillId="0" borderId="2" xfId="0" applyFont="1" applyBorder="1" applyAlignment="1">
      <alignment horizontal="center"/>
    </xf>
    <xf numFmtId="0" fontId="6" fillId="0" borderId="2" xfId="0" applyFont="1" applyBorder="1" applyAlignment="1">
      <alignment horizontal="center"/>
    </xf>
    <xf numFmtId="164" fontId="6" fillId="0" borderId="2" xfId="0" applyNumberFormat="1" applyFont="1" applyBorder="1" applyAlignment="1">
      <alignment horizontal="center"/>
    </xf>
    <xf numFmtId="1" fontId="6" fillId="0" borderId="2" xfId="0" applyNumberFormat="1" applyFont="1" applyBorder="1" applyAlignment="1">
      <alignment horizontal="center"/>
    </xf>
    <xf numFmtId="49" fontId="7" fillId="0" borderId="7" xfId="0" applyNumberFormat="1" applyFont="1" applyBorder="1" applyAlignment="1">
      <alignment horizontal="center"/>
    </xf>
    <xf numFmtId="49" fontId="15" fillId="0" borderId="7" xfId="0" applyNumberFormat="1" applyFont="1" applyBorder="1" applyAlignment="1">
      <alignment horizontal="center"/>
    </xf>
    <xf numFmtId="1" fontId="1" fillId="6" borderId="0" xfId="0" applyNumberFormat="1" applyFont="1" applyFill="1" applyAlignment="1">
      <alignment horizontal="center"/>
    </xf>
    <xf numFmtId="1" fontId="7" fillId="3" borderId="8" xfId="0" applyNumberFormat="1" applyFont="1" applyFill="1" applyBorder="1" applyAlignment="1">
      <alignment horizontal="center"/>
    </xf>
    <xf numFmtId="1" fontId="15" fillId="3" borderId="8" xfId="0" applyNumberFormat="1" applyFont="1" applyFill="1" applyBorder="1" applyAlignment="1">
      <alignment horizontal="center"/>
    </xf>
    <xf numFmtId="1" fontId="15" fillId="3" borderId="15" xfId="0" applyNumberFormat="1" applyFont="1" applyFill="1" applyBorder="1" applyAlignment="1">
      <alignment horizontal="center"/>
    </xf>
    <xf numFmtId="1" fontId="7" fillId="3" borderId="15" xfId="0" applyNumberFormat="1" applyFont="1" applyFill="1" applyBorder="1" applyAlignment="1">
      <alignment horizontal="center"/>
    </xf>
    <xf numFmtId="1" fontId="5" fillId="6" borderId="0" xfId="0" applyNumberFormat="1" applyFont="1" applyFill="1" applyAlignment="1">
      <alignment horizontal="center"/>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1" fillId="0" borderId="26" xfId="0" applyFont="1" applyBorder="1" applyAlignment="1">
      <alignment horizontal="left" vertical="center"/>
    </xf>
    <xf numFmtId="0" fontId="0" fillId="0" borderId="0" xfId="0"/>
    <xf numFmtId="0" fontId="0" fillId="0" borderId="0" xfId="0"/>
    <xf numFmtId="0" fontId="3" fillId="0" borderId="19" xfId="0" applyFont="1" applyBorder="1"/>
    <xf numFmtId="0" fontId="6" fillId="3" borderId="4" xfId="0" applyFont="1" applyFill="1" applyBorder="1" applyAlignment="1">
      <alignment horizontal="center"/>
    </xf>
    <xf numFmtId="0" fontId="6" fillId="4" borderId="4" xfId="0" applyFont="1" applyFill="1" applyBorder="1" applyAlignment="1">
      <alignment horizontal="center"/>
    </xf>
    <xf numFmtId="0" fontId="0" fillId="0" borderId="0" xfId="0"/>
    <xf numFmtId="0" fontId="1" fillId="0" borderId="26" xfId="0" applyFont="1" applyBorder="1" applyAlignment="1">
      <alignment horizontal="center" vertical="center"/>
    </xf>
    <xf numFmtId="0" fontId="18" fillId="0" borderId="31" xfId="0" applyFont="1" applyBorder="1" applyAlignment="1">
      <alignment horizontal="center"/>
    </xf>
    <xf numFmtId="0" fontId="9" fillId="0" borderId="19" xfId="0" applyFont="1" applyBorder="1" applyAlignment="1">
      <alignment horizontal="center" vertical="center"/>
    </xf>
    <xf numFmtId="0" fontId="1" fillId="0" borderId="19" xfId="0" applyFont="1" applyBorder="1" applyAlignment="1">
      <alignment horizontal="center" vertical="center"/>
    </xf>
    <xf numFmtId="0" fontId="10" fillId="0" borderId="20" xfId="0" applyFont="1" applyBorder="1" applyAlignment="1">
      <alignment horizontal="left" vertical="center"/>
    </xf>
    <xf numFmtId="0" fontId="1" fillId="0" borderId="20" xfId="0" applyFont="1" applyBorder="1" applyAlignment="1">
      <alignment horizontal="left" vertical="center"/>
    </xf>
    <xf numFmtId="0" fontId="1" fillId="0" borderId="20" xfId="0" applyFont="1" applyBorder="1" applyAlignment="1">
      <alignment horizontal="left" vertical="center" wrapText="1"/>
    </xf>
    <xf numFmtId="0" fontId="10" fillId="0" borderId="19" xfId="0" applyFont="1" applyBorder="1" applyAlignment="1">
      <alignment horizontal="center" vertical="center"/>
    </xf>
    <xf numFmtId="0" fontId="5" fillId="0" borderId="19" xfId="0" applyFont="1" applyBorder="1" applyAlignment="1">
      <alignment horizontal="center" vertical="center"/>
    </xf>
    <xf numFmtId="0" fontId="9" fillId="0" borderId="27" xfId="0" applyFont="1" applyBorder="1" applyAlignment="1">
      <alignment horizontal="center" vertical="center"/>
    </xf>
    <xf numFmtId="0" fontId="3" fillId="0" borderId="20" xfId="0" applyFont="1" applyBorder="1" applyAlignment="1">
      <alignment horizontal="left" vertical="center"/>
    </xf>
    <xf numFmtId="0" fontId="14" fillId="0" borderId="28" xfId="0" applyFont="1" applyBorder="1" applyAlignment="1">
      <alignment horizontal="left" vertical="center"/>
    </xf>
    <xf numFmtId="0" fontId="4" fillId="0" borderId="19" xfId="0" applyFont="1" applyBorder="1" applyAlignment="1">
      <alignment horizontal="left" vertical="center"/>
    </xf>
    <xf numFmtId="0" fontId="13" fillId="0" borderId="19" xfId="0" applyFont="1" applyBorder="1" applyAlignment="1">
      <alignment horizontal="left" vertical="center"/>
    </xf>
    <xf numFmtId="0" fontId="13" fillId="0" borderId="19" xfId="0" applyFont="1" applyBorder="1" applyAlignment="1">
      <alignment horizontal="left"/>
    </xf>
    <xf numFmtId="0" fontId="4" fillId="0" borderId="19" xfId="0" applyFont="1" applyBorder="1" applyAlignment="1">
      <alignment horizontal="left"/>
    </xf>
    <xf numFmtId="0" fontId="13" fillId="0" borderId="20" xfId="0" applyFont="1" applyBorder="1" applyAlignment="1">
      <alignment horizontal="left" vertical="center"/>
    </xf>
    <xf numFmtId="0" fontId="19" fillId="0" borderId="21" xfId="0" applyFont="1" applyBorder="1" applyAlignment="1">
      <alignment horizontal="center"/>
    </xf>
    <xf numFmtId="0" fontId="19" fillId="0" borderId="22" xfId="0" applyFont="1" applyBorder="1" applyAlignment="1">
      <alignment horizontal="center"/>
    </xf>
    <xf numFmtId="0" fontId="19" fillId="0" borderId="33" xfId="0" applyFont="1" applyBorder="1" applyAlignment="1">
      <alignment horizontal="center"/>
    </xf>
    <xf numFmtId="0" fontId="19" fillId="0" borderId="36" xfId="0" applyFont="1" applyBorder="1" applyAlignment="1">
      <alignment horizontal="center"/>
    </xf>
    <xf numFmtId="0" fontId="19" fillId="0" borderId="37" xfId="0" applyFont="1" applyBorder="1" applyAlignment="1">
      <alignment horizontal="center"/>
    </xf>
    <xf numFmtId="0" fontId="19" fillId="0" borderId="32" xfId="0" applyFont="1" applyBorder="1" applyAlignment="1">
      <alignment horizontal="center"/>
    </xf>
    <xf numFmtId="0" fontId="19" fillId="0" borderId="35" xfId="0" applyFont="1" applyBorder="1" applyAlignment="1">
      <alignment horizontal="center"/>
    </xf>
    <xf numFmtId="0" fontId="19" fillId="0" borderId="34" xfId="0" applyFont="1" applyBorder="1" applyAlignment="1">
      <alignment horizontal="center"/>
    </xf>
    <xf numFmtId="0" fontId="19" fillId="0" borderId="31" xfId="0" applyFont="1" applyBorder="1" applyAlignment="1">
      <alignment horizontal="center"/>
    </xf>
    <xf numFmtId="0" fontId="19" fillId="0" borderId="38" xfId="0" applyFont="1" applyBorder="1" applyAlignment="1">
      <alignment horizontal="center"/>
    </xf>
    <xf numFmtId="0" fontId="18" fillId="0" borderId="0" xfId="0" applyFont="1" applyAlignment="1">
      <alignment horizontal="center"/>
    </xf>
    <xf numFmtId="0" fontId="19" fillId="0" borderId="30" xfId="0" applyFont="1" applyBorder="1" applyAlignment="1">
      <alignment horizontal="center"/>
    </xf>
    <xf numFmtId="0" fontId="18" fillId="0" borderId="15" xfId="0" applyFont="1" applyBorder="1" applyAlignment="1">
      <alignment horizontal="center"/>
    </xf>
    <xf numFmtId="0" fontId="19" fillId="0" borderId="29" xfId="0" applyFont="1" applyBorder="1" applyAlignment="1">
      <alignment horizontal="center"/>
    </xf>
    <xf numFmtId="0" fontId="19" fillId="0" borderId="3" xfId="0" applyFont="1" applyBorder="1" applyAlignment="1">
      <alignment horizontal="center"/>
    </xf>
    <xf numFmtId="0" fontId="1" fillId="0" borderId="39" xfId="0" applyFont="1" applyBorder="1" applyAlignment="1">
      <alignment horizontal="left" vertical="center"/>
    </xf>
    <xf numFmtId="0" fontId="1" fillId="0" borderId="41" xfId="0" applyFont="1" applyBorder="1" applyAlignment="1">
      <alignment horizontal="left" vertical="center"/>
    </xf>
    <xf numFmtId="0" fontId="1" fillId="0" borderId="26" xfId="0" applyFont="1" applyBorder="1" applyAlignment="1">
      <alignment horizontal="left" vertical="center" wrapText="1"/>
    </xf>
    <xf numFmtId="0" fontId="1" fillId="6" borderId="0" xfId="0" applyFont="1" applyFill="1" applyAlignment="1">
      <alignment horizontal="center" vertical="center"/>
    </xf>
    <xf numFmtId="0" fontId="1" fillId="0" borderId="28" xfId="0" applyFont="1" applyBorder="1" applyAlignment="1">
      <alignment horizontal="left" vertical="center"/>
    </xf>
    <xf numFmtId="0" fontId="9" fillId="0" borderId="42" xfId="0" applyFont="1" applyBorder="1" applyAlignment="1">
      <alignment horizontal="center" vertical="center"/>
    </xf>
    <xf numFmtId="0" fontId="18" fillId="0" borderId="36" xfId="0" applyFont="1" applyBorder="1" applyAlignment="1">
      <alignment horizontal="center"/>
    </xf>
    <xf numFmtId="0" fontId="9" fillId="0" borderId="43" xfId="0" applyFont="1" applyBorder="1" applyAlignment="1">
      <alignment horizontal="center" vertical="center"/>
    </xf>
    <xf numFmtId="0" fontId="1" fillId="0" borderId="44" xfId="0" applyFont="1" applyBorder="1" applyAlignment="1">
      <alignment horizontal="center" vertical="center"/>
    </xf>
    <xf numFmtId="0" fontId="9" fillId="0" borderId="45" xfId="0" applyFont="1" applyBorder="1" applyAlignment="1">
      <alignment horizontal="center" vertical="center"/>
    </xf>
    <xf numFmtId="0" fontId="1" fillId="0" borderId="46" xfId="0" applyFont="1" applyBorder="1" applyAlignment="1">
      <alignment horizontal="center" vertical="center"/>
    </xf>
    <xf numFmtId="0" fontId="13" fillId="0" borderId="46" xfId="0" applyFont="1" applyBorder="1" applyAlignment="1">
      <alignment horizontal="left" vertical="center"/>
    </xf>
    <xf numFmtId="0" fontId="9" fillId="0" borderId="26" xfId="0" applyFont="1" applyBorder="1" applyAlignment="1">
      <alignment horizontal="center" vertical="center"/>
    </xf>
    <xf numFmtId="0" fontId="13" fillId="0" borderId="26" xfId="0" applyFont="1" applyBorder="1" applyAlignment="1">
      <alignment horizontal="left" vertical="center"/>
    </xf>
    <xf numFmtId="0" fontId="3" fillId="0" borderId="26" xfId="0" applyFont="1" applyBorder="1" applyAlignment="1">
      <alignment horizontal="left" vertical="center"/>
    </xf>
    <xf numFmtId="0" fontId="1" fillId="0" borderId="19" xfId="1" applyFont="1" applyBorder="1"/>
    <xf numFmtId="0" fontId="3" fillId="0" borderId="20" xfId="1" applyFont="1" applyBorder="1"/>
    <xf numFmtId="0" fontId="1" fillId="0" borderId="20" xfId="1" applyFont="1" applyBorder="1"/>
    <xf numFmtId="0" fontId="1" fillId="0" borderId="28" xfId="1" applyFont="1" applyBorder="1"/>
    <xf numFmtId="0" fontId="1" fillId="0" borderId="47" xfId="1" applyFont="1" applyBorder="1"/>
    <xf numFmtId="0" fontId="1" fillId="0" borderId="40" xfId="1" applyFont="1" applyBorder="1"/>
    <xf numFmtId="0" fontId="1" fillId="0" borderId="20" xfId="1" applyFont="1" applyBorder="1" applyAlignment="1">
      <alignment horizontal="center" vertical="center"/>
    </xf>
    <xf numFmtId="0" fontId="3" fillId="0" borderId="19" xfId="1" applyFont="1" applyBorder="1" applyAlignment="1">
      <alignment horizontal="center" vertical="center"/>
    </xf>
    <xf numFmtId="0" fontId="1" fillId="0" borderId="19" xfId="1" applyFont="1" applyBorder="1" applyAlignment="1">
      <alignment horizontal="center" vertical="center"/>
    </xf>
    <xf numFmtId="0" fontId="1" fillId="0" borderId="20" xfId="1" applyFont="1" applyBorder="1"/>
    <xf numFmtId="0" fontId="19" fillId="0" borderId="22" xfId="0" applyFont="1" applyBorder="1" applyAlignment="1">
      <alignment horizontal="center" vertical="center"/>
    </xf>
    <xf numFmtId="1" fontId="21" fillId="6" borderId="0" xfId="0" applyNumberFormat="1" applyFont="1" applyFill="1" applyAlignment="1">
      <alignment horizontal="center"/>
    </xf>
    <xf numFmtId="1" fontId="15" fillId="3" borderId="15"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0" fillId="0" borderId="0" xfId="0" applyNumberFormat="1" applyAlignment="1">
      <alignment horizontal="center"/>
    </xf>
    <xf numFmtId="0" fontId="20" fillId="0" borderId="0" xfId="0" applyFont="1"/>
    <xf numFmtId="0" fontId="0" fillId="0" borderId="0" xfId="0"/>
    <xf numFmtId="0" fontId="22" fillId="0" borderId="0" xfId="0" pivotButton="1" applyFont="1"/>
    <xf numFmtId="0" fontId="23" fillId="0" borderId="0" xfId="0" applyFont="1" applyAlignment="1">
      <alignment horizontal="center"/>
    </xf>
    <xf numFmtId="0" fontId="4" fillId="0" borderId="46" xfId="0" applyFont="1" applyBorder="1" applyAlignment="1">
      <alignment horizontal="left" vertical="center"/>
    </xf>
    <xf numFmtId="0" fontId="11" fillId="0" borderId="0" xfId="0" applyFont="1" applyAlignment="1">
      <alignment horizontal="center"/>
    </xf>
    <xf numFmtId="0" fontId="17" fillId="8" borderId="26" xfId="0" applyFont="1" applyFill="1" applyBorder="1" applyAlignment="1">
      <alignment horizontal="center"/>
    </xf>
    <xf numFmtId="0" fontId="16" fillId="0" borderId="26" xfId="0" applyFont="1" applyBorder="1" applyAlignment="1">
      <alignment horizontal="center"/>
    </xf>
    <xf numFmtId="49" fontId="15" fillId="3" borderId="15" xfId="0" applyNumberFormat="1" applyFont="1" applyFill="1" applyBorder="1" applyAlignment="1">
      <alignment horizontal="center" wrapText="1"/>
    </xf>
    <xf numFmtId="0" fontId="3" fillId="2" borderId="15" xfId="0" applyFont="1" applyFill="1" applyBorder="1" applyAlignment="1">
      <alignment horizontal="center"/>
    </xf>
    <xf numFmtId="0" fontId="3" fillId="2" borderId="10" xfId="0" applyFont="1" applyFill="1" applyBorder="1" applyAlignment="1">
      <alignment horizontal="center"/>
    </xf>
    <xf numFmtId="0" fontId="1" fillId="0" borderId="0" xfId="0" applyFont="1" applyAlignment="1">
      <alignment horizontal="right" vertical="center"/>
    </xf>
    <xf numFmtId="0" fontId="0" fillId="0" borderId="0" xfId="0"/>
    <xf numFmtId="0" fontId="1" fillId="0" borderId="0" xfId="0" applyFont="1" applyAlignment="1">
      <alignment horizontal="right"/>
    </xf>
    <xf numFmtId="0" fontId="2" fillId="0" borderId="9" xfId="0" applyFont="1" applyBorder="1"/>
    <xf numFmtId="0" fontId="3" fillId="2" borderId="11" xfId="0" applyFont="1" applyFill="1" applyBorder="1" applyAlignment="1">
      <alignment horizontal="center"/>
    </xf>
    <xf numFmtId="0" fontId="2" fillId="0" borderId="12" xfId="0" applyFont="1" applyBorder="1"/>
    <xf numFmtId="0" fontId="2" fillId="0" borderId="13" xfId="0" applyFont="1" applyBorder="1"/>
    <xf numFmtId="0" fontId="2" fillId="0" borderId="16" xfId="0" applyFont="1" applyBorder="1"/>
    <xf numFmtId="0" fontId="2" fillId="0" borderId="17" xfId="0" applyFont="1" applyBorder="1"/>
    <xf numFmtId="0" fontId="2" fillId="0" borderId="18" xfId="0" applyFont="1" applyBorder="1"/>
    <xf numFmtId="0" fontId="1" fillId="2" borderId="23" xfId="0" applyFont="1" applyFill="1" applyBorder="1" applyAlignment="1">
      <alignment horizontal="center"/>
    </xf>
    <xf numFmtId="0" fontId="2" fillId="0" borderId="24" xfId="0" applyFont="1" applyBorder="1"/>
    <xf numFmtId="0" fontId="2" fillId="0" borderId="25" xfId="0" applyFont="1" applyBorder="1"/>
    <xf numFmtId="0" fontId="1" fillId="3" borderId="23" xfId="0" applyFont="1" applyFill="1" applyBorder="1" applyAlignment="1">
      <alignment horizontal="center"/>
    </xf>
  </cellXfs>
  <cellStyles count="2">
    <cellStyle name="Normal" xfId="0" builtinId="0"/>
    <cellStyle name="Normal 2" xfId="1" xr:uid="{18E30EB6-5CA4-486B-BEDE-CCBD107B051C}"/>
  </cellStyles>
  <dxfs count="114">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fill>
        <patternFill patternType="solid">
          <fgColor rgb="FFCCFFFF"/>
          <bgColor rgb="FFCCFFFF"/>
        </patternFill>
      </fill>
    </dxf>
    <dxf>
      <fill>
        <patternFill patternType="solid">
          <fgColor rgb="FFFFFF99"/>
          <bgColor rgb="FFFFFF99"/>
        </patternFill>
      </fill>
    </dxf>
    <dxf>
      <fill>
        <patternFill patternType="solid">
          <fgColor rgb="FF00FF00"/>
          <bgColor rgb="FF00FF00"/>
        </patternFill>
      </fill>
    </dxf>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CCFFFF"/>
          <bgColor rgb="FFCCFFFF"/>
        </patternFill>
      </fill>
    </dxf>
    <dxf>
      <fill>
        <patternFill patternType="solid">
          <fgColor rgb="FFCCFFCC"/>
          <bgColor rgb="FFCCFFCC"/>
        </patternFill>
      </fill>
    </dxf>
    <dxf>
      <fill>
        <patternFill patternType="solid">
          <fgColor rgb="FFCCFFCC"/>
          <bgColor rgb="FFCCFFCC"/>
        </patternFill>
      </fill>
    </dxf>
    <dxf>
      <fill>
        <patternFill patternType="solid">
          <fgColor rgb="FFCCFFFF"/>
          <bgColor rgb="FFCCFFFF"/>
        </patternFill>
      </fill>
    </dxf>
    <dxf>
      <fill>
        <patternFill patternType="solid">
          <fgColor rgb="FF00FF00"/>
          <bgColor rgb="FF00FF00"/>
        </patternFill>
      </fill>
    </dxf>
    <dxf>
      <fill>
        <patternFill patternType="solid">
          <fgColor rgb="FFFF0000"/>
          <bgColor rgb="FFFF0000"/>
        </patternFill>
      </fill>
    </dxf>
    <dxf>
      <fill>
        <patternFill patternType="solid">
          <fgColor rgb="FFFF0000"/>
          <bgColor rgb="FFFF0000"/>
        </patternFill>
      </fill>
    </dxf>
    <dxf>
      <alignment horizontal="center" readingOrder="0"/>
    </dxf>
    <dxf>
      <alignment horizontal="center" readingOrder="0"/>
    </dxf>
    <dxf>
      <alignment horizontal="center" readingOrder="0"/>
    </dxf>
    <dxf>
      <alignment horizontal="center" readingOrder="0"/>
    </dxf>
    <dxf>
      <font>
        <sz val="12"/>
      </font>
    </dxf>
    <dxf>
      <font>
        <sz val="11"/>
      </font>
    </dxf>
    <dxf>
      <font>
        <sz val="12"/>
      </font>
    </dxf>
    <dxf>
      <font>
        <sz val="11"/>
      </font>
    </dxf>
    <dxf>
      <font>
        <b/>
      </font>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s-EC" sz="1000" b="1"/>
              <a:t>Esfuerzo</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areaChart>
        <c:grouping val="standard"/>
        <c:varyColors val="1"/>
        <c:ser>
          <c:idx val="0"/>
          <c:order val="0"/>
          <c:tx>
            <c:strRef>
              <c:f>Datos!$E$6</c:f>
              <c:strCache>
                <c:ptCount val="1"/>
                <c:pt idx="0">
                  <c:v>Tareas pendientes</c:v>
                </c:pt>
              </c:strCache>
            </c:strRef>
          </c:tx>
          <c:spPr>
            <a:solidFill>
              <a:schemeClr val="accent1"/>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Datos!$H$6:$BI$6</c:f>
              <c:numCache>
                <c:formatCode>0</c:formatCode>
                <c:ptCount val="54"/>
                <c:pt idx="0">
                  <c:v>1</c:v>
                </c:pt>
                <c:pt idx="1">
                  <c:v>4</c:v>
                </c:pt>
                <c:pt idx="2">
                  <c:v>3</c:v>
                </c:pt>
                <c:pt idx="3">
                  <c:v>2</c:v>
                </c:pt>
                <c:pt idx="4">
                  <c:v>2</c:v>
                </c:pt>
                <c:pt idx="5">
                  <c:v>3</c:v>
                </c:pt>
                <c:pt idx="6">
                  <c:v>2</c:v>
                </c:pt>
                <c:pt idx="7">
                  <c:v>3</c:v>
                </c:pt>
                <c:pt idx="8">
                  <c:v>2</c:v>
                </c:pt>
                <c:pt idx="9">
                  <c:v>3</c:v>
                </c:pt>
                <c:pt idx="10">
                  <c:v>1</c:v>
                </c:pt>
                <c:pt idx="11">
                  <c:v>1</c:v>
                </c:pt>
                <c:pt idx="12">
                  <c:v>2</c:v>
                </c:pt>
                <c:pt idx="13">
                  <c:v>2</c:v>
                </c:pt>
                <c:pt idx="14">
                  <c:v>2</c:v>
                </c:pt>
                <c:pt idx="15">
                  <c:v>1</c:v>
                </c:pt>
                <c:pt idx="16">
                  <c:v>1</c:v>
                </c:pt>
                <c:pt idx="17">
                  <c:v>1</c:v>
                </c:pt>
                <c:pt idx="18">
                  <c:v>1</c:v>
                </c:pt>
                <c:pt idx="19">
                  <c:v>1</c:v>
                </c:pt>
                <c:pt idx="20">
                  <c:v>2</c:v>
                </c:pt>
                <c:pt idx="21">
                  <c:v>3</c:v>
                </c:pt>
                <c:pt idx="22">
                  <c:v>1</c:v>
                </c:pt>
                <c:pt idx="23">
                  <c:v>1</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00-C7E0-41DF-BE82-C0A3E844F0C5}"/>
            </c:ext>
          </c:extLst>
        </c:ser>
        <c:ser>
          <c:idx val="1"/>
          <c:order val="1"/>
          <c:tx>
            <c:strRef>
              <c:f>Datos!$E$7</c:f>
              <c:strCache>
                <c:ptCount val="1"/>
                <c:pt idx="0">
                  <c:v>Horas de trabajo pendientes</c:v>
                </c:pt>
              </c:strCache>
            </c:strRef>
          </c:tx>
          <c:spPr>
            <a:solidFill>
              <a:schemeClr val="accent2"/>
            </a:solidFill>
            <a:ln>
              <a:noFill/>
            </a:ln>
            <a:effectLst/>
          </c:spPr>
          <c:cat>
            <c:numRef>
              <c:f>Datos!$H$5:$BI$5</c:f>
              <c:numCache>
                <c:formatCode>d\-mmm</c:formatCode>
                <c:ptCount val="54"/>
                <c:pt idx="0">
                  <c:v>45113</c:v>
                </c:pt>
                <c:pt idx="1">
                  <c:v>45114</c:v>
                </c:pt>
                <c:pt idx="2">
                  <c:v>45115</c:v>
                </c:pt>
                <c:pt idx="3">
                  <c:v>45116</c:v>
                </c:pt>
                <c:pt idx="4">
                  <c:v>45117</c:v>
                </c:pt>
                <c:pt idx="5">
                  <c:v>45118</c:v>
                </c:pt>
                <c:pt idx="6">
                  <c:v>45119</c:v>
                </c:pt>
                <c:pt idx="7">
                  <c:v>45120</c:v>
                </c:pt>
                <c:pt idx="8">
                  <c:v>45121</c:v>
                </c:pt>
                <c:pt idx="9">
                  <c:v>45122</c:v>
                </c:pt>
                <c:pt idx="10">
                  <c:v>45123</c:v>
                </c:pt>
                <c:pt idx="11">
                  <c:v>45124</c:v>
                </c:pt>
                <c:pt idx="12">
                  <c:v>45125</c:v>
                </c:pt>
                <c:pt idx="13">
                  <c:v>45126</c:v>
                </c:pt>
                <c:pt idx="14">
                  <c:v>45127</c:v>
                </c:pt>
                <c:pt idx="15">
                  <c:v>45128</c:v>
                </c:pt>
                <c:pt idx="16">
                  <c:v>45129</c:v>
                </c:pt>
                <c:pt idx="17">
                  <c:v>45130</c:v>
                </c:pt>
                <c:pt idx="18">
                  <c:v>45131</c:v>
                </c:pt>
                <c:pt idx="19">
                  <c:v>45132</c:v>
                </c:pt>
                <c:pt idx="20">
                  <c:v>45133</c:v>
                </c:pt>
                <c:pt idx="21">
                  <c:v>45134</c:v>
                </c:pt>
                <c:pt idx="22">
                  <c:v>45135</c:v>
                </c:pt>
                <c:pt idx="23">
                  <c:v>45136</c:v>
                </c:pt>
                <c:pt idx="24">
                  <c:v>45137</c:v>
                </c:pt>
                <c:pt idx="25">
                  <c:v>45138</c:v>
                </c:pt>
              </c:numCache>
            </c:numRef>
          </c:cat>
          <c:val>
            <c:numRef>
              <c:f>Datos!$H$7:$BI$7</c:f>
              <c:numCache>
                <c:formatCode>General</c:formatCode>
                <c:ptCount val="54"/>
                <c:pt idx="0">
                  <c:v>1</c:v>
                </c:pt>
                <c:pt idx="1">
                  <c:v>8</c:v>
                </c:pt>
                <c:pt idx="2">
                  <c:v>5</c:v>
                </c:pt>
                <c:pt idx="3">
                  <c:v>4</c:v>
                </c:pt>
                <c:pt idx="4">
                  <c:v>5</c:v>
                </c:pt>
                <c:pt idx="5">
                  <c:v>5</c:v>
                </c:pt>
                <c:pt idx="6">
                  <c:v>4</c:v>
                </c:pt>
                <c:pt idx="7">
                  <c:v>8</c:v>
                </c:pt>
                <c:pt idx="8">
                  <c:v>5</c:v>
                </c:pt>
                <c:pt idx="9">
                  <c:v>13</c:v>
                </c:pt>
                <c:pt idx="10">
                  <c:v>4</c:v>
                </c:pt>
                <c:pt idx="11">
                  <c:v>4</c:v>
                </c:pt>
                <c:pt idx="12">
                  <c:v>6</c:v>
                </c:pt>
                <c:pt idx="13">
                  <c:v>3</c:v>
                </c:pt>
                <c:pt idx="14">
                  <c:v>5</c:v>
                </c:pt>
                <c:pt idx="15">
                  <c:v>2</c:v>
                </c:pt>
                <c:pt idx="16">
                  <c:v>2</c:v>
                </c:pt>
                <c:pt idx="17">
                  <c:v>2</c:v>
                </c:pt>
                <c:pt idx="18">
                  <c:v>1</c:v>
                </c:pt>
                <c:pt idx="19">
                  <c:v>2</c:v>
                </c:pt>
                <c:pt idx="20">
                  <c:v>5</c:v>
                </c:pt>
                <c:pt idx="21">
                  <c:v>9</c:v>
                </c:pt>
                <c:pt idx="22">
                  <c:v>3</c:v>
                </c:pt>
                <c:pt idx="23">
                  <c:v>2</c:v>
                </c:pt>
                <c:pt idx="24">
                  <c:v>1</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numCache>
            </c:numRef>
          </c:val>
          <c:extLst>
            <c:ext xmlns:c16="http://schemas.microsoft.com/office/drawing/2014/chart" uri="{C3380CC4-5D6E-409C-BE32-E72D297353CC}">
              <c16:uniqueId val="{00000032-4346-4023-8302-797B8E0BF14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45357822"/>
        <c:axId val="1675331152"/>
      </c:areaChart>
      <c:dateAx>
        <c:axId val="45357822"/>
        <c:scaling>
          <c:orientation val="minMax"/>
        </c:scaling>
        <c:delete val="0"/>
        <c:axPos val="b"/>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75331152"/>
        <c:crosses val="autoZero"/>
        <c:auto val="1"/>
        <c:lblOffset val="100"/>
        <c:baseTimeUnit val="days"/>
      </c:dateAx>
      <c:valAx>
        <c:axId val="16753311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535782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sz="1000" b="1" i="0">
                <a:solidFill>
                  <a:srgbClr val="000000"/>
                </a:solidFill>
                <a:latin typeface="+mn-lt"/>
              </a:defRPr>
            </a:pPr>
            <a:r>
              <a:rPr lang="es-EC" sz="1000" b="1" i="0">
                <a:solidFill>
                  <a:srgbClr val="000000"/>
                </a:solidFill>
                <a:latin typeface="+mn-lt"/>
              </a:rPr>
              <a:t>Gráfico individual</a:t>
            </a:r>
          </a:p>
        </c:rich>
      </c:tx>
      <c:overlay val="0"/>
    </c:title>
    <c:autoTitleDeleted val="0"/>
    <c:plotArea>
      <c:layout>
        <c:manualLayout>
          <c:layoutTarget val="inner"/>
          <c:xMode val="edge"/>
          <c:yMode val="edge"/>
          <c:x val="0.28144234506183685"/>
          <c:y val="7.666692826187424E-2"/>
          <c:w val="0.70368273945472837"/>
          <c:h val="0.81393115116808745"/>
        </c:manualLayout>
      </c:layout>
      <c:lineChart>
        <c:grouping val="standard"/>
        <c:varyColors val="1"/>
        <c:ser>
          <c:idx val="0"/>
          <c:order val="0"/>
          <c:tx>
            <c:strRef>
              <c:f>Gráficos!$A$71</c:f>
              <c:strCache>
                <c:ptCount val="1"/>
                <c:pt idx="0">
                  <c:v>Jefferson, Alan, Joseph, Mateo, Josue</c:v>
                </c:pt>
              </c:strCache>
            </c:strRef>
          </c:tx>
          <c:spPr>
            <a:ln w="9525" cmpd="sng">
              <a:solidFill>
                <a:srgbClr val="FFFF00">
                  <a:alpha val="100000"/>
                </a:srgbClr>
              </a:solidFill>
            </a:ln>
          </c:spPr>
          <c:marker>
            <c:symbol val="none"/>
          </c:marker>
          <c:dPt>
            <c:idx val="29"/>
            <c:bubble3D val="0"/>
            <c:extLst>
              <c:ext xmlns:c16="http://schemas.microsoft.com/office/drawing/2014/chart" uri="{C3380CC4-5D6E-409C-BE32-E72D297353CC}">
                <c16:uniqueId val="{00000000-1F74-4C92-B0E3-9527F3F50253}"/>
              </c:ext>
            </c:extLst>
          </c:dPt>
          <c:cat>
            <c:strLit>
              <c:ptCount val="53"/>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Gráficos!$B$71:$BC$71</c15:sqref>
                  </c15:fullRef>
                </c:ext>
              </c:extLst>
              <c:f>(Gráficos!$B$71:$C$71,Gráficos!$E$71:$BC$71)</c:f>
              <c:numCache>
                <c:formatCode>0</c:formatCode>
                <c:ptCount val="53"/>
                <c:pt idx="0">
                  <c:v>1</c:v>
                </c:pt>
                <c:pt idx="1">
                  <c:v>8</c:v>
                </c:pt>
                <c:pt idx="2">
                  <c:v>4</c:v>
                </c:pt>
                <c:pt idx="3">
                  <c:v>5</c:v>
                </c:pt>
                <c:pt idx="4">
                  <c:v>2</c:v>
                </c:pt>
                <c:pt idx="5">
                  <c:v>2</c:v>
                </c:pt>
                <c:pt idx="6">
                  <c:v>2</c:v>
                </c:pt>
                <c:pt idx="7">
                  <c:v>2</c:v>
                </c:pt>
                <c:pt idx="8">
                  <c:v>9</c:v>
                </c:pt>
                <c:pt idx="9">
                  <c:v>4</c:v>
                </c:pt>
                <c:pt idx="10">
                  <c:v>4</c:v>
                </c:pt>
                <c:pt idx="11">
                  <c:v>0</c:v>
                </c:pt>
                <c:pt idx="12">
                  <c:v>2</c:v>
                </c:pt>
                <c:pt idx="13">
                  <c:v>2</c:v>
                </c:pt>
                <c:pt idx="14">
                  <c:v>0</c:v>
                </c:pt>
                <c:pt idx="15">
                  <c:v>0</c:v>
                </c:pt>
                <c:pt idx="16">
                  <c:v>2</c:v>
                </c:pt>
                <c:pt idx="17">
                  <c:v>0</c:v>
                </c:pt>
                <c:pt idx="18">
                  <c:v>2</c:v>
                </c:pt>
                <c:pt idx="19">
                  <c:v>0</c:v>
                </c:pt>
                <c:pt idx="20">
                  <c:v>4</c:v>
                </c:pt>
                <c:pt idx="21">
                  <c:v>0</c:v>
                </c:pt>
                <c:pt idx="22">
                  <c:v>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1F74-4C92-B0E3-9527F3F50253}"/>
            </c:ext>
          </c:extLst>
        </c:ser>
        <c:ser>
          <c:idx val="1"/>
          <c:order val="1"/>
          <c:tx>
            <c:strRef>
              <c:f>Gráficos!$A$72</c:f>
              <c:strCache>
                <c:ptCount val="1"/>
                <c:pt idx="0">
                  <c:v>Jefferson, Alan, Joseph, Mateo, Josue</c:v>
                </c:pt>
              </c:strCache>
            </c:strRef>
          </c:tx>
          <c:spPr>
            <a:ln w="9525" cmpd="sng">
              <a:solidFill>
                <a:srgbClr val="00FFFF">
                  <a:alpha val="100000"/>
                </a:srgbClr>
              </a:solidFill>
            </a:ln>
          </c:spPr>
          <c:marker>
            <c:symbol val="none"/>
          </c:marker>
          <c:cat>
            <c:strLit>
              <c:ptCount val="53"/>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Gráficos!$B$72:$BC$72</c15:sqref>
                  </c15:fullRef>
                </c:ext>
              </c:extLst>
              <c:f>(Gráficos!$B$72:$C$72,Gráficos!$E$72:$BC$72)</c:f>
              <c:numCache>
                <c:formatCode>0</c:formatCode>
                <c:ptCount val="53"/>
                <c:pt idx="0">
                  <c:v>1</c:v>
                </c:pt>
                <c:pt idx="1">
                  <c:v>8</c:v>
                </c:pt>
                <c:pt idx="2">
                  <c:v>4</c:v>
                </c:pt>
                <c:pt idx="3">
                  <c:v>5</c:v>
                </c:pt>
                <c:pt idx="4">
                  <c:v>2</c:v>
                </c:pt>
                <c:pt idx="5">
                  <c:v>2</c:v>
                </c:pt>
                <c:pt idx="6">
                  <c:v>2</c:v>
                </c:pt>
                <c:pt idx="7">
                  <c:v>2</c:v>
                </c:pt>
                <c:pt idx="8">
                  <c:v>9</c:v>
                </c:pt>
                <c:pt idx="9">
                  <c:v>4</c:v>
                </c:pt>
                <c:pt idx="10">
                  <c:v>4</c:v>
                </c:pt>
                <c:pt idx="11">
                  <c:v>0</c:v>
                </c:pt>
                <c:pt idx="12">
                  <c:v>2</c:v>
                </c:pt>
                <c:pt idx="13">
                  <c:v>2</c:v>
                </c:pt>
                <c:pt idx="14">
                  <c:v>0</c:v>
                </c:pt>
                <c:pt idx="15">
                  <c:v>0</c:v>
                </c:pt>
                <c:pt idx="16">
                  <c:v>2</c:v>
                </c:pt>
                <c:pt idx="17">
                  <c:v>0</c:v>
                </c:pt>
                <c:pt idx="18">
                  <c:v>2</c:v>
                </c:pt>
                <c:pt idx="19">
                  <c:v>0</c:v>
                </c:pt>
                <c:pt idx="20">
                  <c:v>4</c:v>
                </c:pt>
                <c:pt idx="21">
                  <c:v>0</c:v>
                </c:pt>
                <c:pt idx="22">
                  <c:v>2</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1F74-4C92-B0E3-9527F3F50253}"/>
            </c:ext>
          </c:extLst>
        </c:ser>
        <c:ser>
          <c:idx val="3"/>
          <c:order val="3"/>
          <c:tx>
            <c:strRef>
              <c:f>Gráficos!$A$73</c:f>
              <c:strCache>
                <c:ptCount val="1"/>
                <c:pt idx="0">
                  <c:v>Jefferson, Alan, Joseph, Mateo, Josue</c:v>
                </c:pt>
              </c:strCache>
            </c:strRef>
          </c:tx>
          <c:marker>
            <c:symbol val="none"/>
          </c:marker>
          <c:cat>
            <c:strLit>
              <c:ptCount val="53"/>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Gráficos!$B$73:$BC$73</c15:sqref>
                  </c15:fullRef>
                </c:ext>
              </c:extLst>
              <c:f>(Gráficos!$B$73:$C$73,Gráficos!$E$73:$BC$73)</c:f>
              <c:numCache>
                <c:formatCode>0</c:formatCode>
                <c:ptCount val="53"/>
                <c:pt idx="0">
                  <c:v>1</c:v>
                </c:pt>
                <c:pt idx="1">
                  <c:v>8</c:v>
                </c:pt>
                <c:pt idx="2">
                  <c:v>4</c:v>
                </c:pt>
                <c:pt idx="3">
                  <c:v>5</c:v>
                </c:pt>
                <c:pt idx="4">
                  <c:v>2</c:v>
                </c:pt>
                <c:pt idx="5">
                  <c:v>2</c:v>
                </c:pt>
                <c:pt idx="6">
                  <c:v>2</c:v>
                </c:pt>
                <c:pt idx="7">
                  <c:v>2</c:v>
                </c:pt>
                <c:pt idx="8">
                  <c:v>9</c:v>
                </c:pt>
                <c:pt idx="9">
                  <c:v>4</c:v>
                </c:pt>
                <c:pt idx="10">
                  <c:v>4</c:v>
                </c:pt>
                <c:pt idx="11">
                  <c:v>0</c:v>
                </c:pt>
                <c:pt idx="12">
                  <c:v>2</c:v>
                </c:pt>
                <c:pt idx="13">
                  <c:v>2</c:v>
                </c:pt>
                <c:pt idx="14">
                  <c:v>0</c:v>
                </c:pt>
                <c:pt idx="15">
                  <c:v>0</c:v>
                </c:pt>
                <c:pt idx="16">
                  <c:v>2</c:v>
                </c:pt>
                <c:pt idx="17">
                  <c:v>0</c:v>
                </c:pt>
                <c:pt idx="18">
                  <c:v>2</c:v>
                </c:pt>
                <c:pt idx="19">
                  <c:v>0</c:v>
                </c:pt>
                <c:pt idx="20">
                  <c:v>4</c:v>
                </c:pt>
                <c:pt idx="21">
                  <c:v>0</c:v>
                </c:pt>
                <c:pt idx="22">
                  <c:v>2</c:v>
                </c:pt>
                <c:pt idx="23">
                  <c:v>0</c:v>
                </c:pt>
                <c:pt idx="24">
                  <c:v>0</c:v>
                </c:pt>
                <c:pt idx="25">
                  <c:v>3</c:v>
                </c:pt>
                <c:pt idx="26">
                  <c:v>0</c:v>
                </c:pt>
                <c:pt idx="27">
                  <c:v>3</c:v>
                </c:pt>
                <c:pt idx="28">
                  <c:v>0</c:v>
                </c:pt>
                <c:pt idx="29">
                  <c:v>0</c:v>
                </c:pt>
                <c:pt idx="30">
                  <c:v>3</c:v>
                </c:pt>
                <c:pt idx="31">
                  <c:v>0</c:v>
                </c:pt>
                <c:pt idx="32">
                  <c:v>4</c:v>
                </c:pt>
                <c:pt idx="33">
                  <c:v>0</c:v>
                </c:pt>
                <c:pt idx="34">
                  <c:v>0</c:v>
                </c:pt>
                <c:pt idx="35">
                  <c:v>0</c:v>
                </c:pt>
                <c:pt idx="36">
                  <c:v>0</c:v>
                </c:pt>
                <c:pt idx="37">
                  <c:v>0</c:v>
                </c:pt>
                <c:pt idx="38">
                  <c:v>0</c:v>
                </c:pt>
                <c:pt idx="39">
                  <c:v>0</c:v>
                </c:pt>
                <c:pt idx="40">
                  <c:v>0</c:v>
                </c:pt>
                <c:pt idx="41">
                  <c:v>0</c:v>
                </c:pt>
                <c:pt idx="42">
                  <c:v>0</c:v>
                </c:pt>
                <c:pt idx="43">
                  <c:v>0</c:v>
                </c:pt>
                <c:pt idx="44">
                  <c:v>0</c:v>
                </c:pt>
                <c:pt idx="45">
                  <c:v>0</c:v>
                </c:pt>
                <c:pt idx="46">
                  <c:v>3</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81D4-4C3D-9D2A-E1E57DA5EA7C}"/>
            </c:ext>
          </c:extLst>
        </c:ser>
        <c:ser>
          <c:idx val="4"/>
          <c:order val="4"/>
          <c:tx>
            <c:strRef>
              <c:f>Gráficos!$A$74</c:f>
              <c:strCache>
                <c:ptCount val="1"/>
                <c:pt idx="0">
                  <c:v>Jefferson, Alan, Joseph, Mateo, Josue</c:v>
                </c:pt>
              </c:strCache>
            </c:strRef>
          </c:tx>
          <c:marker>
            <c:symbol val="none"/>
          </c:marker>
          <c:cat>
            <c:strLit>
              <c:ptCount val="53"/>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pt idx="19">
                <c:v>21</c:v>
              </c:pt>
              <c:pt idx="20">
                <c:v>22</c:v>
              </c:pt>
              <c:pt idx="21">
                <c:v>23</c:v>
              </c:pt>
              <c:pt idx="22">
                <c:v>24</c:v>
              </c:pt>
              <c:pt idx="23">
                <c:v>25</c:v>
              </c:pt>
              <c:pt idx="24">
                <c:v>26</c:v>
              </c:pt>
              <c:pt idx="25">
                <c:v>27</c:v>
              </c:pt>
              <c:pt idx="26">
                <c:v>28</c:v>
              </c:pt>
              <c:pt idx="27">
                <c:v>29</c:v>
              </c:pt>
              <c:pt idx="28">
                <c:v>30</c:v>
              </c:pt>
              <c:pt idx="29">
                <c:v>31</c:v>
              </c:pt>
              <c:pt idx="30">
                <c:v>32</c:v>
              </c:pt>
              <c:pt idx="31">
                <c:v>33</c:v>
              </c:pt>
              <c:pt idx="32">
                <c:v>34</c:v>
              </c:pt>
              <c:pt idx="33">
                <c:v>35</c:v>
              </c:pt>
              <c:pt idx="34">
                <c:v>36</c:v>
              </c:pt>
              <c:pt idx="35">
                <c:v>37</c:v>
              </c:pt>
              <c:pt idx="36">
                <c:v>38</c:v>
              </c:pt>
              <c:pt idx="37">
                <c:v>39</c:v>
              </c:pt>
              <c:pt idx="38">
                <c:v>40</c:v>
              </c:pt>
              <c:pt idx="39">
                <c:v>41</c:v>
              </c:pt>
              <c:pt idx="40">
                <c:v>42</c:v>
              </c:pt>
              <c:pt idx="41">
                <c:v>43</c:v>
              </c:pt>
              <c:pt idx="42">
                <c:v>44</c:v>
              </c:pt>
              <c:pt idx="43">
                <c:v>45</c:v>
              </c:pt>
              <c:pt idx="44">
                <c:v>46</c:v>
              </c:pt>
              <c:pt idx="45">
                <c:v>47</c:v>
              </c:pt>
              <c:pt idx="46">
                <c:v>48</c:v>
              </c:pt>
              <c:pt idx="47">
                <c:v>49</c:v>
              </c:pt>
              <c:pt idx="48">
                <c:v>50</c:v>
              </c:pt>
              <c:pt idx="49">
                <c:v>51</c:v>
              </c:pt>
              <c:pt idx="50">
                <c:v>52</c:v>
              </c:pt>
              <c:pt idx="51">
                <c:v>53</c:v>
              </c:pt>
              <c:pt idx="52">
                <c:v>54</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Gráficos!$B$74:$BC$74</c15:sqref>
                  </c15:fullRef>
                </c:ext>
              </c:extLst>
              <c:f>(Gráficos!$B$74:$C$74,Gráficos!$E$74:$BC$74)</c:f>
              <c:numCache>
                <c:formatCode>0</c:formatCode>
                <c:ptCount val="53"/>
                <c:pt idx="0">
                  <c:v>1</c:v>
                </c:pt>
                <c:pt idx="1">
                  <c:v>8</c:v>
                </c:pt>
                <c:pt idx="2">
                  <c:v>4</c:v>
                </c:pt>
                <c:pt idx="3">
                  <c:v>1</c:v>
                </c:pt>
                <c:pt idx="4">
                  <c:v>2</c:v>
                </c:pt>
                <c:pt idx="5">
                  <c:v>2</c:v>
                </c:pt>
                <c:pt idx="6">
                  <c:v>2</c:v>
                </c:pt>
                <c:pt idx="7">
                  <c:v>2</c:v>
                </c:pt>
                <c:pt idx="8">
                  <c:v>9</c:v>
                </c:pt>
                <c:pt idx="9">
                  <c:v>1</c:v>
                </c:pt>
                <c:pt idx="10">
                  <c:v>4</c:v>
                </c:pt>
                <c:pt idx="11">
                  <c:v>0</c:v>
                </c:pt>
                <c:pt idx="12">
                  <c:v>2</c:v>
                </c:pt>
                <c:pt idx="13">
                  <c:v>2</c:v>
                </c:pt>
                <c:pt idx="14">
                  <c:v>0</c:v>
                </c:pt>
                <c:pt idx="15">
                  <c:v>0</c:v>
                </c:pt>
                <c:pt idx="16">
                  <c:v>2</c:v>
                </c:pt>
                <c:pt idx="17">
                  <c:v>0</c:v>
                </c:pt>
                <c:pt idx="18">
                  <c:v>2</c:v>
                </c:pt>
                <c:pt idx="19">
                  <c:v>0</c:v>
                </c:pt>
                <c:pt idx="20">
                  <c:v>4</c:v>
                </c:pt>
                <c:pt idx="21">
                  <c:v>0</c:v>
                </c:pt>
                <c:pt idx="22">
                  <c:v>2</c:v>
                </c:pt>
                <c:pt idx="23">
                  <c:v>0</c:v>
                </c:pt>
                <c:pt idx="24">
                  <c:v>0</c:v>
                </c:pt>
                <c:pt idx="25">
                  <c:v>2</c:v>
                </c:pt>
                <c:pt idx="26">
                  <c:v>0</c:v>
                </c:pt>
                <c:pt idx="27">
                  <c:v>0</c:v>
                </c:pt>
                <c:pt idx="28">
                  <c:v>0</c:v>
                </c:pt>
                <c:pt idx="29">
                  <c:v>0</c:v>
                </c:pt>
                <c:pt idx="30">
                  <c:v>0</c:v>
                </c:pt>
                <c:pt idx="31">
                  <c:v>0</c:v>
                </c:pt>
                <c:pt idx="32">
                  <c:v>2</c:v>
                </c:pt>
                <c:pt idx="33">
                  <c:v>0</c:v>
                </c:pt>
                <c:pt idx="34">
                  <c:v>0</c:v>
                </c:pt>
                <c:pt idx="35">
                  <c:v>0</c:v>
                </c:pt>
                <c:pt idx="36">
                  <c:v>0</c:v>
                </c:pt>
                <c:pt idx="37">
                  <c:v>0</c:v>
                </c:pt>
                <c:pt idx="38">
                  <c:v>0</c:v>
                </c:pt>
                <c:pt idx="39">
                  <c:v>5</c:v>
                </c:pt>
                <c:pt idx="40">
                  <c:v>0</c:v>
                </c:pt>
                <c:pt idx="41">
                  <c:v>0</c:v>
                </c:pt>
                <c:pt idx="42">
                  <c:v>0</c:v>
                </c:pt>
                <c:pt idx="43">
                  <c:v>0</c:v>
                </c:pt>
                <c:pt idx="44">
                  <c:v>0</c:v>
                </c:pt>
                <c:pt idx="45">
                  <c:v>0</c:v>
                </c:pt>
                <c:pt idx="46">
                  <c:v>4</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3-81D4-4C3D-9D2A-E1E57DA5EA7C}"/>
            </c:ext>
          </c:extLst>
        </c:ser>
        <c:dLbls>
          <c:showLegendKey val="0"/>
          <c:showVal val="0"/>
          <c:showCatName val="0"/>
          <c:showSerName val="0"/>
          <c:showPercent val="0"/>
          <c:showBubbleSize val="0"/>
        </c:dLbls>
        <c:smooth val="0"/>
        <c:axId val="1660101375"/>
        <c:axId val="582218995"/>
        <c:extLst>
          <c:ext xmlns:c15="http://schemas.microsoft.com/office/drawing/2012/chart" uri="{02D57815-91ED-43cb-92C2-25804820EDAC}">
            <c15:filteredLineSeries>
              <c15:ser>
                <c:idx val="2"/>
                <c:order val="2"/>
                <c:tx>
                  <c:strRef>
                    <c:extLst>
                      <c:ext uri="{02D57815-91ED-43cb-92C2-25804820EDAC}">
                        <c15:formulaRef>
                          <c15:sqref>Gráficos!#REF!</c15:sqref>
                        </c15:formulaRef>
                      </c:ext>
                    </c:extLst>
                    <c:strCache>
                      <c:ptCount val="1"/>
                      <c:pt idx="0">
                        <c:v>#REF!</c:v>
                      </c:pt>
                    </c:strCache>
                  </c:strRef>
                </c:tx>
                <c:spPr>
                  <a:ln w="9525" cmpd="sng">
                    <a:solidFill>
                      <a:srgbClr val="800080">
                        <a:alpha val="100000"/>
                      </a:srgbClr>
                    </a:solidFill>
                    <a:prstDash val="dash"/>
                  </a:ln>
                </c:spPr>
                <c:marker>
                  <c:symbol val="none"/>
                </c:marker>
                <c:dPt>
                  <c:idx val="45"/>
                  <c:bubble3D val="0"/>
                  <c:extLst>
                    <c:ext xmlns:c16="http://schemas.microsoft.com/office/drawing/2014/chart" uri="{C3380CC4-5D6E-409C-BE32-E72D297353CC}">
                      <c16:uniqueId val="{00000003-1F74-4C92-B0E3-9527F3F50253}"/>
                    </c:ext>
                  </c:extLst>
                </c:dPt>
                <c:val>
                  <c:numRef>
                    <c:extLst>
                      <c:ext uri="{02D57815-91ED-43cb-92C2-25804820EDAC}">
                        <c15:fullRef>
                          <c15:sqref>Gráficos!#REF!</c15:sqref>
                        </c15:fullRef>
                        <c15:formulaRef>
                          <c15:sqref>Gráficos!#REF!</c15:sqref>
                        </c15:formulaRef>
                      </c:ext>
                    </c:extLst>
                    <c:numCache>
                      <c:formatCode>General</c:formatCode>
                      <c:ptCount val="1"/>
                      <c:pt idx="0">
                        <c:v>1</c:v>
                      </c:pt>
                    </c:numCache>
                  </c:numRef>
                </c:val>
                <c:smooth val="0"/>
                <c:extLst>
                  <c:ext xmlns:c16="http://schemas.microsoft.com/office/drawing/2014/chart" uri="{C3380CC4-5D6E-409C-BE32-E72D297353CC}">
                    <c16:uniqueId val="{00000004-1F74-4C92-B0E3-9527F3F50253}"/>
                  </c:ext>
                </c:extLst>
              </c15:ser>
            </c15:filteredLineSeries>
          </c:ext>
        </c:extLst>
      </c:lineChart>
      <c:catAx>
        <c:axId val="1660101375"/>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mn-lt"/>
              </a:defRPr>
            </a:pPr>
            <a:endParaRPr lang="es-ES"/>
          </a:p>
        </c:txPr>
        <c:crossAx val="582218995"/>
        <c:crosses val="autoZero"/>
        <c:auto val="1"/>
        <c:lblAlgn val="ctr"/>
        <c:lblOffset val="100"/>
        <c:noMultiLvlLbl val="1"/>
      </c:catAx>
      <c:valAx>
        <c:axId val="582218995"/>
        <c:scaling>
          <c:orientation val="minMax"/>
        </c:scaling>
        <c:delete val="0"/>
        <c:axPos val="l"/>
        <c:majorGridlines>
          <c:spPr>
            <a:ln>
              <a:solidFill>
                <a:srgbClr val="B7B7B7"/>
              </a:solidFill>
            </a:ln>
          </c:spPr>
        </c:majorGridlines>
        <c:title>
          <c:tx>
            <c:rich>
              <a:bodyPr/>
              <a:lstStyle/>
              <a:p>
                <a:pPr lvl="0">
                  <a:defRPr sz="1000" b="1" i="0">
                    <a:solidFill>
                      <a:srgbClr val="000000"/>
                    </a:solidFill>
                    <a:latin typeface="+mn-lt"/>
                  </a:defRPr>
                </a:pPr>
                <a:r>
                  <a:rPr lang="es-EC" sz="1000" b="1" i="0">
                    <a:solidFill>
                      <a:srgbClr val="000000"/>
                    </a:solidFill>
                    <a:latin typeface="+mn-lt"/>
                  </a:rPr>
                  <a:t>Horas pendientes</a:t>
                </a:r>
              </a:p>
            </c:rich>
          </c:tx>
          <c:overlay val="0"/>
        </c:title>
        <c:numFmt formatCode="0" sourceLinked="1"/>
        <c:majorTickMark val="none"/>
        <c:minorTickMark val="none"/>
        <c:tickLblPos val="nextTo"/>
        <c:spPr>
          <a:ln/>
        </c:spPr>
        <c:txPr>
          <a:bodyPr/>
          <a:lstStyle/>
          <a:p>
            <a:pPr lvl="0">
              <a:defRPr b="0" i="0">
                <a:solidFill>
                  <a:srgbClr val="000000"/>
                </a:solidFill>
                <a:latin typeface="+mn-lt"/>
              </a:defRPr>
            </a:pPr>
            <a:endParaRPr lang="es-ES"/>
          </a:p>
        </c:txPr>
        <c:crossAx val="1660101375"/>
        <c:crosses val="autoZero"/>
        <c:crossBetween val="between"/>
      </c:valAx>
    </c:plotArea>
    <c:legend>
      <c:legendPos val="l"/>
      <c:legendEntry>
        <c:idx val="1"/>
        <c:txPr>
          <a:bodyPr/>
          <a:lstStyle/>
          <a:p>
            <a:pPr lvl="0">
              <a:defRPr b="0" i="0">
                <a:solidFill>
                  <a:srgbClr val="000000"/>
                </a:solidFill>
              </a:defRPr>
            </a:pPr>
            <a:endParaRPr lang="es-ES"/>
          </a:p>
        </c:txPr>
      </c:legendEntry>
      <c:layout>
        <c:manualLayout>
          <c:xMode val="edge"/>
          <c:yMode val="edge"/>
          <c:x val="2.434077079107505E-2"/>
          <c:y val="0.36296768689037839"/>
          <c:w val="0.1688981169443069"/>
          <c:h val="0.40923624216394439"/>
        </c:manualLayout>
      </c:layout>
      <c:overlay val="0"/>
      <c:txPr>
        <a:bodyPr/>
        <a:lstStyle/>
        <a:p>
          <a:pPr lvl="0">
            <a:defRPr b="0" i="0">
              <a:solidFill>
                <a:srgbClr val="1A1A1A"/>
              </a:solidFill>
              <a:latin typeface="+mn-lt"/>
            </a:defRPr>
          </a:pPr>
          <a:endParaRPr lang="es-E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C" b="1"/>
              <a:t>Proyecto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Gráficos!$AE$1</c:f>
              <c:strCache>
                <c:ptCount val="1"/>
                <c:pt idx="0">
                  <c:v>TOTAL ESFUERZO</c:v>
                </c:pt>
              </c:strCache>
            </c:strRef>
          </c:tx>
          <c:spPr>
            <a:solidFill>
              <a:schemeClr val="accent1"/>
            </a:solidFill>
            <a:ln>
              <a:noFill/>
            </a:ln>
            <a:effectLst/>
            <a:sp3d/>
          </c:spPr>
          <c:invertIfNegative val="0"/>
          <c:val>
            <c:numRef>
              <c:f>Gráficos!$AE$19:$AE$62</c:f>
              <c:numCache>
                <c:formatCode>@</c:formatCode>
                <c:ptCount val="44"/>
                <c:pt idx="0">
                  <c:v>0</c:v>
                </c:pt>
                <c:pt idx="1">
                  <c:v>0</c:v>
                </c:pt>
                <c:pt idx="2">
                  <c:v>0</c:v>
                </c:pt>
                <c:pt idx="3">
                  <c:v>0</c:v>
                </c:pt>
                <c:pt idx="4">
                  <c:v>3</c:v>
                </c:pt>
                <c:pt idx="5">
                  <c:v>2</c:v>
                </c:pt>
                <c:pt idx="6">
                  <c:v>0</c:v>
                </c:pt>
                <c:pt idx="7">
                  <c:v>2</c:v>
                </c:pt>
                <c:pt idx="8">
                  <c:v>0</c:v>
                </c:pt>
                <c:pt idx="9">
                  <c:v>4</c:v>
                </c:pt>
                <c:pt idx="10">
                  <c:v>4</c:v>
                </c:pt>
                <c:pt idx="11">
                  <c:v>0</c:v>
                </c:pt>
                <c:pt idx="12">
                  <c:v>4</c:v>
                </c:pt>
                <c:pt idx="13">
                  <c:v>2</c:v>
                </c:pt>
                <c:pt idx="14">
                  <c:v>2</c:v>
                </c:pt>
                <c:pt idx="15">
                  <c:v>1</c:v>
                </c:pt>
                <c:pt idx="16">
                  <c:v>0</c:v>
                </c:pt>
                <c:pt idx="17">
                  <c:v>0</c:v>
                </c:pt>
                <c:pt idx="18">
                  <c:v>3</c:v>
                </c:pt>
                <c:pt idx="19">
                  <c:v>2</c:v>
                </c:pt>
                <c:pt idx="20">
                  <c:v>2</c:v>
                </c:pt>
                <c:pt idx="21">
                  <c:v>0</c:v>
                </c:pt>
                <c:pt idx="22">
                  <c:v>3</c:v>
                </c:pt>
                <c:pt idx="23">
                  <c:v>2</c:v>
                </c:pt>
                <c:pt idx="24">
                  <c:v>2</c:v>
                </c:pt>
                <c:pt idx="25">
                  <c:v>3</c:v>
                </c:pt>
                <c:pt idx="26">
                  <c:v>3</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7A1-48EB-BD96-04E717EBFFF5}"/>
            </c:ext>
          </c:extLst>
        </c:ser>
        <c:ser>
          <c:idx val="1"/>
          <c:order val="1"/>
          <c:tx>
            <c:strRef>
              <c:f>Gráficos!$AF$1</c:f>
              <c:strCache>
                <c:ptCount val="1"/>
                <c:pt idx="0">
                  <c:v>TOTAL CRONOGRAMA</c:v>
                </c:pt>
              </c:strCache>
            </c:strRef>
          </c:tx>
          <c:spPr>
            <a:solidFill>
              <a:schemeClr val="accent2"/>
            </a:solidFill>
            <a:ln>
              <a:noFill/>
            </a:ln>
            <a:effectLst/>
            <a:sp3d/>
          </c:spPr>
          <c:invertIfNegative val="0"/>
          <c:val>
            <c:numRef>
              <c:f>Gráficos!$AF$19:$AF$62</c:f>
              <c:numCache>
                <c:formatCode>@</c:formatCode>
                <c:ptCount val="44"/>
                <c:pt idx="0">
                  <c:v>1</c:v>
                </c:pt>
                <c:pt idx="1">
                  <c:v>0</c:v>
                </c:pt>
                <c:pt idx="2">
                  <c:v>0</c:v>
                </c:pt>
                <c:pt idx="3">
                  <c:v>0</c:v>
                </c:pt>
                <c:pt idx="4">
                  <c:v>3</c:v>
                </c:pt>
                <c:pt idx="5">
                  <c:v>2</c:v>
                </c:pt>
                <c:pt idx="6">
                  <c:v>0</c:v>
                </c:pt>
                <c:pt idx="7">
                  <c:v>2</c:v>
                </c:pt>
                <c:pt idx="8">
                  <c:v>0</c:v>
                </c:pt>
                <c:pt idx="9">
                  <c:v>4</c:v>
                </c:pt>
                <c:pt idx="10">
                  <c:v>4</c:v>
                </c:pt>
                <c:pt idx="11">
                  <c:v>0</c:v>
                </c:pt>
                <c:pt idx="12">
                  <c:v>4</c:v>
                </c:pt>
                <c:pt idx="13">
                  <c:v>2</c:v>
                </c:pt>
                <c:pt idx="14">
                  <c:v>2</c:v>
                </c:pt>
                <c:pt idx="15">
                  <c:v>1</c:v>
                </c:pt>
                <c:pt idx="16">
                  <c:v>0</c:v>
                </c:pt>
                <c:pt idx="17">
                  <c:v>0</c:v>
                </c:pt>
                <c:pt idx="18">
                  <c:v>3</c:v>
                </c:pt>
                <c:pt idx="19">
                  <c:v>2</c:v>
                </c:pt>
                <c:pt idx="20">
                  <c:v>2</c:v>
                </c:pt>
                <c:pt idx="21">
                  <c:v>0</c:v>
                </c:pt>
                <c:pt idx="22">
                  <c:v>3</c:v>
                </c:pt>
                <c:pt idx="23">
                  <c:v>2</c:v>
                </c:pt>
                <c:pt idx="24">
                  <c:v>2</c:v>
                </c:pt>
                <c:pt idx="25">
                  <c:v>3</c:v>
                </c:pt>
                <c:pt idx="26">
                  <c:v>3</c:v>
                </c:pt>
                <c:pt idx="27">
                  <c:v>2</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1-F7A1-48EB-BD96-04E717EBFFF5}"/>
            </c:ext>
          </c:extLst>
        </c:ser>
        <c:dLbls>
          <c:showLegendKey val="0"/>
          <c:showVal val="0"/>
          <c:showCatName val="0"/>
          <c:showSerName val="0"/>
          <c:showPercent val="0"/>
          <c:showBubbleSize val="0"/>
        </c:dLbls>
        <c:gapWidth val="150"/>
        <c:shape val="box"/>
        <c:axId val="1145776000"/>
        <c:axId val="1145776832"/>
        <c:axId val="0"/>
      </c:bar3DChart>
      <c:catAx>
        <c:axId val="114577600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832"/>
        <c:crosses val="autoZero"/>
        <c:auto val="1"/>
        <c:lblAlgn val="ctr"/>
        <c:lblOffset val="100"/>
        <c:noMultiLvlLbl val="0"/>
      </c:catAx>
      <c:valAx>
        <c:axId val="1145776832"/>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4577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xdr:colOff>
      <xdr:row>3</xdr:row>
      <xdr:rowOff>0</xdr:rowOff>
    </xdr:from>
    <xdr:to>
      <xdr:col>12</xdr:col>
      <xdr:colOff>0</xdr:colOff>
      <xdr:row>38</xdr:row>
      <xdr:rowOff>0</xdr:rowOff>
    </xdr:to>
    <xdr:sp macro="" textlink="">
      <xdr:nvSpPr>
        <xdr:cNvPr id="2" name="CuadroTexto 1">
          <a:extLst>
            <a:ext uri="{FF2B5EF4-FFF2-40B4-BE49-F238E27FC236}">
              <a16:creationId xmlns:a16="http://schemas.microsoft.com/office/drawing/2014/main" id="{0C4FEE14-D6E2-4BBD-9218-859AEA4795B5}"/>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4" name="CuadroTexto 3">
          <a:extLst>
            <a:ext uri="{FF2B5EF4-FFF2-40B4-BE49-F238E27FC236}">
              <a16:creationId xmlns:a16="http://schemas.microsoft.com/office/drawing/2014/main" id="{CC294AC5-262C-46AB-92E3-ADC37490C90B}"/>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5" name="CuadroTexto 4">
          <a:extLst>
            <a:ext uri="{FF2B5EF4-FFF2-40B4-BE49-F238E27FC236}">
              <a16:creationId xmlns:a16="http://schemas.microsoft.com/office/drawing/2014/main" id="{76156619-53A7-4193-9ECD-57FC2F8500B1}"/>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El presente documento sintetiza los resultados de los estudios realizados por parte del Grupo No 6 en la Materia de Ingeniería de Software 1 de la carrera en línea de Tecnologías de la Información, así como los diferentes métodos y documentos guías que fueron entregados por parte de la docente a cargo de la materia.</a:t>
          </a:r>
        </a:p>
        <a:p>
          <a:r>
            <a:rPr lang="es-EC" sz="1600">
              <a:solidFill>
                <a:schemeClr val="dk1"/>
              </a:solidFill>
              <a:effectLst/>
              <a:latin typeface="+mn-lt"/>
              <a:ea typeface="+mn-ea"/>
              <a:cs typeface="+mn-cs"/>
            </a:rPr>
            <a:t>La información presentada incluye una recopilación de información elaborada por cada uno de los integrantes del grupo de trabajo No. 6, conformando así la fuente de información necesario para la realización de nuestro proyecto de investigación.</a:t>
          </a:r>
        </a:p>
        <a:p>
          <a:r>
            <a:rPr lang="es-EC" sz="1600">
              <a:solidFill>
                <a:schemeClr val="dk1"/>
              </a:solidFill>
              <a:effectLst/>
              <a:latin typeface="+mn-lt"/>
              <a:ea typeface="+mn-ea"/>
              <a:cs typeface="+mn-cs"/>
            </a:rPr>
            <a:t>En este carácter, este documento servirá de punto de partida para la construcción de la página web de nuestro proyecto en desarrollo. Presenta una visión sintética de la realidad global, así como una apreciación del estado del conocimiento y las fuentes de información en cada uno de los sectores involucrados en el desarrollo.</a:t>
          </a:r>
        </a:p>
        <a:p>
          <a:pPr marL="0" indent="0"/>
          <a:endParaRPr lang="es-EC" sz="1600">
            <a:solidFill>
              <a:schemeClr val="dk1"/>
            </a:solidFill>
            <a:effectLst/>
            <a:latin typeface="+mn-lt"/>
            <a:ea typeface="+mn-ea"/>
            <a:cs typeface="+mn-cs"/>
          </a:endParaRPr>
        </a:p>
        <a:p>
          <a:pPr marL="0" indent="0"/>
          <a:r>
            <a:rPr lang="es-EC" sz="1600">
              <a:solidFill>
                <a:schemeClr val="dk1"/>
              </a:solidFill>
              <a:effectLst/>
              <a:latin typeface="+mn-lt"/>
              <a:ea typeface="+mn-ea"/>
              <a:cs typeface="+mn-cs"/>
            </a:rPr>
            <a:t>Cumpliendo los siguientes objetivos:</a:t>
          </a:r>
        </a:p>
        <a:p>
          <a:pPr mar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Entrevistar al dueño del emprendimiento para la obtención de todas las necesidades y poder extraer los requerimientos funcionales con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a:t>
          </a:r>
          <a:r>
            <a:rPr lang="es-EC" sz="1600" baseline="0">
              <a:solidFill>
                <a:schemeClr val="dk1"/>
              </a:solidFill>
              <a:effectLst/>
              <a:latin typeface="+mn-lt"/>
              <a:ea typeface="+mn-ea"/>
              <a:cs typeface="+mn-cs"/>
            </a:rPr>
            <a:t> </a:t>
          </a:r>
          <a:r>
            <a:rPr lang="es-EC" sz="1600">
              <a:solidFill>
                <a:schemeClr val="dk1"/>
              </a:solidFill>
              <a:effectLst/>
              <a:latin typeface="+mn-lt"/>
              <a:ea typeface="+mn-ea"/>
              <a:cs typeface="+mn-cs"/>
            </a:rPr>
            <a:t>Generar los diferentes documentos e implementar en una página web para dar solución a todos los requerimientos previamente obtenidos.</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 Presentar al usuario los resultados divididos por fases para que verifique los diferentes avances y mejoras que vamos generando.</a:t>
          </a:r>
        </a:p>
        <a:p>
          <a:endParaRPr lang="es-EC" sz="1600">
            <a:solidFill>
              <a:schemeClr val="dk1"/>
            </a:solidFill>
            <a:effectLst/>
            <a:latin typeface="+mn-lt"/>
            <a:ea typeface="+mn-ea"/>
            <a:cs typeface="+mn-cs"/>
          </a:endParaRPr>
        </a:p>
        <a:p>
          <a:endParaRPr lang="es-EC" sz="1600"/>
        </a:p>
      </xdr:txBody>
    </xdr:sp>
    <xdr:clientData/>
  </xdr:twoCellAnchor>
  <xdr:twoCellAnchor>
    <xdr:from>
      <xdr:col>1</xdr:col>
      <xdr:colOff>7620</xdr:colOff>
      <xdr:row>3</xdr:row>
      <xdr:rowOff>0</xdr:rowOff>
    </xdr:from>
    <xdr:to>
      <xdr:col>12</xdr:col>
      <xdr:colOff>0</xdr:colOff>
      <xdr:row>38</xdr:row>
      <xdr:rowOff>0</xdr:rowOff>
    </xdr:to>
    <xdr:sp macro="" textlink="">
      <xdr:nvSpPr>
        <xdr:cNvPr id="6" name="CuadroTexto 5">
          <a:extLst>
            <a:ext uri="{FF2B5EF4-FFF2-40B4-BE49-F238E27FC236}">
              <a16:creationId xmlns:a16="http://schemas.microsoft.com/office/drawing/2014/main" id="{B0A2AC27-1AC2-44A1-A635-874F057CAF08}"/>
            </a:ext>
          </a:extLst>
        </xdr:cNvPr>
        <xdr:cNvSpPr txBox="1"/>
      </xdr:nvSpPr>
      <xdr:spPr>
        <a:xfrm>
          <a:off x="693420" y="571500"/>
          <a:ext cx="753618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600">
              <a:solidFill>
                <a:schemeClr val="dk1"/>
              </a:solidFill>
              <a:effectLst/>
              <a:latin typeface="+mn-lt"/>
              <a:ea typeface="+mn-ea"/>
              <a:cs typeface="+mn-cs"/>
            </a:rPr>
            <a:t>Este informe resume los resultados de los estudios realizados por el Grupo Número 1 en el curso de Ingeniería de Software 1 de la carrera en línea de Tecnologías de la Información. También se incluyen los diversos métodos y documentos proporcionados por la profesora encargada del curso. La información presentada consiste en una recopilación de datos preparados por cada miembro del Grupo de Trabajo No. 1, que constituye la fuente de información esencial para nuestra investigación en curso. Este documento se consolidó como punto de partida para la construcción de la página web de nuestro proyecto. En él se proporciona una visión concisa de la situación global, así como una evaluación del estado actual del conocimiento y las fuentes de información en los distintos sectores relacionados con el desarrollo. </a:t>
          </a:r>
        </a:p>
        <a:p>
          <a:endParaRPr lang="es-EC" sz="1600">
            <a:solidFill>
              <a:schemeClr val="dk1"/>
            </a:solidFill>
            <a:effectLst/>
            <a:latin typeface="+mn-lt"/>
            <a:ea typeface="+mn-ea"/>
            <a:cs typeface="+mn-cs"/>
          </a:endParaRPr>
        </a:p>
        <a:p>
          <a:r>
            <a:rPr lang="es-EC" sz="1600">
              <a:solidFill>
                <a:schemeClr val="dk1"/>
              </a:solidFill>
              <a:effectLst/>
              <a:latin typeface="+mn-lt"/>
              <a:ea typeface="+mn-ea"/>
              <a:cs typeface="+mn-cs"/>
            </a:rPr>
            <a:t>Con el fin de cumplir los siguientes objetivos</a:t>
          </a:r>
        </a:p>
        <a:p>
          <a:pPr marL="0" lvl="0" indent="0"/>
          <a:br>
            <a:rPr lang="es-EC" sz="1600">
              <a:solidFill>
                <a:schemeClr val="dk1"/>
              </a:solidFill>
              <a:effectLst/>
              <a:latin typeface="+mn-lt"/>
              <a:ea typeface="+mn-ea"/>
              <a:cs typeface="+mn-cs"/>
            </a:rPr>
          </a:br>
          <a:r>
            <a:rPr lang="es-EC" sz="1600">
              <a:solidFill>
                <a:schemeClr val="dk1"/>
              </a:solidFill>
              <a:effectLst/>
              <a:latin typeface="+mn-lt"/>
              <a:ea typeface="+mn-ea"/>
              <a:cs typeface="+mn-cs"/>
            </a:rPr>
            <a:t>*Llevar a cabo una entrevista con el propietario del emprendimiento para comprender todas las necesidades y extraer los requisitos funcionales utilizando la técnica 5W+2H.</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*Crear los diversos documentos e implementarlos en una página web para abordar y resolver todos los requisitos identificados previamente.</a:t>
          </a:r>
        </a:p>
        <a:p>
          <a:pPr marL="0" lvl="0" indent="0"/>
          <a:endParaRPr lang="es-EC" sz="1600">
            <a:solidFill>
              <a:schemeClr val="dk1"/>
            </a:solidFill>
            <a:effectLst/>
            <a:latin typeface="+mn-lt"/>
            <a:ea typeface="+mn-ea"/>
            <a:cs typeface="+mn-cs"/>
          </a:endParaRPr>
        </a:p>
        <a:p>
          <a:pPr marL="0" lvl="0" indent="0"/>
          <a:r>
            <a:rPr lang="es-EC" sz="1600">
              <a:solidFill>
                <a:schemeClr val="dk1"/>
              </a:solidFill>
              <a:effectLst/>
              <a:latin typeface="+mn-lt"/>
              <a:ea typeface="+mn-ea"/>
              <a:cs typeface="+mn-cs"/>
            </a:rPr>
            <a:t>*Mostrar al usuario los resultados en etapas separadas para que pueda verificar los avances y mejoras que vamos a implementar.</a:t>
          </a:r>
        </a:p>
        <a:p>
          <a:endParaRPr lang="es-EC" sz="16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619124</xdr:colOff>
      <xdr:row>4</xdr:row>
      <xdr:rowOff>9525</xdr:rowOff>
    </xdr:from>
    <xdr:ext cx="9229725" cy="2971800"/>
    <xdr:graphicFrame macro="">
      <xdr:nvGraphicFramePr>
        <xdr:cNvPr id="1248063944" name="Chart 1" descr="Chart 0" title="Gráfico">
          <a:extLst>
            <a:ext uri="{FF2B5EF4-FFF2-40B4-BE49-F238E27FC236}">
              <a16:creationId xmlns:a16="http://schemas.microsoft.com/office/drawing/2014/main" id="{00000000-0008-0000-0300-0000C8F163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619125</xdr:colOff>
      <xdr:row>43</xdr:row>
      <xdr:rowOff>104775</xdr:rowOff>
    </xdr:from>
    <xdr:ext cx="9391650" cy="3457575"/>
    <xdr:graphicFrame macro="">
      <xdr:nvGraphicFramePr>
        <xdr:cNvPr id="285113573" name="Chart 2" descr="Chart 2" title="Gráfico">
          <a:extLst>
            <a:ext uri="{FF2B5EF4-FFF2-40B4-BE49-F238E27FC236}">
              <a16:creationId xmlns:a16="http://schemas.microsoft.com/office/drawing/2014/main" id="{00000000-0008-0000-0300-0000E57CF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0</xdr:col>
      <xdr:colOff>619125</xdr:colOff>
      <xdr:row>24</xdr:row>
      <xdr:rowOff>109537</xdr:rowOff>
    </xdr:from>
    <xdr:to>
      <xdr:col>26</xdr:col>
      <xdr:colOff>76200</xdr:colOff>
      <xdr:row>41</xdr:row>
      <xdr:rowOff>100012</xdr:rowOff>
    </xdr:to>
    <xdr:graphicFrame macro="">
      <xdr:nvGraphicFramePr>
        <xdr:cNvPr id="3" name="Grá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denador" refreshedDate="45140.925089004631" createdVersion="6" refreshedVersion="6" minRefreshableVersion="3" recordCount="33" xr:uid="{00FBB56D-6520-4EBE-8C0B-3A51135922B8}">
  <cacheSource type="worksheet">
    <worksheetSource ref="A1:G34" sheet="Hoja5"/>
  </cacheSource>
  <cacheFields count="7">
    <cacheField name="Esfuerzo" numFmtId="0">
      <sharedItems containsMixedTypes="1" containsNumber="1" containsInteger="1" minValue="1" maxValue="4"/>
    </cacheField>
    <cacheField name="Sprint" numFmtId="0">
      <sharedItems count="3">
        <s v="Sprint 1"/>
        <s v="Sprint"/>
        <s v="Sprint 2"/>
      </sharedItems>
    </cacheField>
    <cacheField name="Backlog ID" numFmtId="0">
      <sharedItems count="5">
        <s v="REQ01"/>
        <s v="Backlog ID"/>
        <s v="REQ02"/>
        <s v="REQ03"/>
        <s v="REQ04"/>
      </sharedItems>
    </cacheField>
    <cacheField name="Tarea" numFmtId="0">
      <sharedItems count="21">
        <s v="Perfil del Proyecto Verificado"/>
        <s v="Renovar especificación de requisitos de Software"/>
        <s v="Desarrollo de Matriz de HU"/>
        <s v="Desarrollo de Casos de Uso"/>
        <s v="Actualización del Proyecto en el GITHUB"/>
        <s v="Tarea"/>
        <s v="Tercera reunión con el Team Scrum"/>
        <s v="Actualización de Matriz HU"/>
        <s v="Actualización de Casos de Uso"/>
        <s v="Codificación del Req01 y Req02"/>
        <s v="Creación de Prueba de Caja Negra"/>
        <s v="Creación de Prueba de Caja Blanca"/>
        <s v="Elaboración de Reporte de errores"/>
        <s v="Actualización del Proyecto en el GITHUB "/>
        <s v="Desarrollo de la acta de reunión con el Team Scrum"/>
        <s v="Cuarta reunión con el Team Scrum"/>
        <s v="Desarrollo de la acta de reunión con el Team Scrum "/>
        <s v="Quinta reunión con el Team Scrum"/>
        <s v="Codificación del Req03 y Req04"/>
        <s v="Actualización de Cronograma"/>
        <s v="Desarrollo de la acta de reunión con el Product Owner"/>
      </sharedItems>
    </cacheField>
    <cacheField name="Tipo" numFmtId="0">
      <sharedItems count="6">
        <s v="Análisis -Documentación "/>
        <s v="Documentación"/>
        <s v="Tipo"/>
        <s v="Programación"/>
        <s v="Reporte de Errores"/>
        <s v="Documento"/>
      </sharedItems>
    </cacheField>
    <cacheField name="Estado" numFmtId="0">
      <sharedItems count="2">
        <s v="Terminado"/>
        <s v="Estado"/>
      </sharedItems>
    </cacheField>
    <cacheField name="Responsable" numFmtId="0">
      <sharedItems count="9">
        <s v="Jefferson Aguilar, Joseph Andino, Alan Almeida, Mateo Amaguaya, Jhosue Baquero"/>
        <s v="Jefferson Aguilar, Alan Almeida"/>
        <s v="Joseph Andino"/>
        <s v="Mateo Amaguaya, Jhosue Baquero"/>
        <s v="Responsable"/>
        <s v="Alan Almeida"/>
        <s v="Jefferson Aguilar"/>
        <s v="Jefferson, Alan"/>
        <s v="Jefferson, Alan, Joseph, Mateo, Josu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n v="2"/>
    <x v="0"/>
    <x v="0"/>
    <x v="0"/>
    <x v="0"/>
    <x v="0"/>
    <x v="0"/>
  </r>
  <r>
    <n v="2"/>
    <x v="0"/>
    <x v="0"/>
    <x v="1"/>
    <x v="0"/>
    <x v="0"/>
    <x v="1"/>
  </r>
  <r>
    <n v="3"/>
    <x v="0"/>
    <x v="0"/>
    <x v="2"/>
    <x v="1"/>
    <x v="0"/>
    <x v="2"/>
  </r>
  <r>
    <n v="3"/>
    <x v="0"/>
    <x v="0"/>
    <x v="3"/>
    <x v="1"/>
    <x v="0"/>
    <x v="3"/>
  </r>
  <r>
    <n v="2"/>
    <x v="0"/>
    <x v="0"/>
    <x v="4"/>
    <x v="1"/>
    <x v="0"/>
    <x v="0"/>
  </r>
  <r>
    <s v="Esfuerzo"/>
    <x v="1"/>
    <x v="1"/>
    <x v="5"/>
    <x v="2"/>
    <x v="1"/>
    <x v="4"/>
  </r>
  <r>
    <n v="2"/>
    <x v="0"/>
    <x v="2"/>
    <x v="6"/>
    <x v="0"/>
    <x v="0"/>
    <x v="0"/>
  </r>
  <r>
    <n v="3"/>
    <x v="0"/>
    <x v="2"/>
    <x v="1"/>
    <x v="1"/>
    <x v="0"/>
    <x v="1"/>
  </r>
  <r>
    <n v="2"/>
    <x v="0"/>
    <x v="2"/>
    <x v="7"/>
    <x v="1"/>
    <x v="0"/>
    <x v="2"/>
  </r>
  <r>
    <n v="2"/>
    <x v="0"/>
    <x v="2"/>
    <x v="8"/>
    <x v="1"/>
    <x v="0"/>
    <x v="3"/>
  </r>
  <r>
    <n v="4"/>
    <x v="0"/>
    <x v="2"/>
    <x v="9"/>
    <x v="3"/>
    <x v="0"/>
    <x v="0"/>
  </r>
  <r>
    <n v="4"/>
    <x v="0"/>
    <x v="2"/>
    <x v="10"/>
    <x v="3"/>
    <x v="0"/>
    <x v="0"/>
  </r>
  <r>
    <n v="4"/>
    <x v="0"/>
    <x v="2"/>
    <x v="11"/>
    <x v="3"/>
    <x v="0"/>
    <x v="0"/>
  </r>
  <r>
    <n v="2"/>
    <x v="0"/>
    <x v="2"/>
    <x v="12"/>
    <x v="4"/>
    <x v="0"/>
    <x v="5"/>
  </r>
  <r>
    <n v="1"/>
    <x v="0"/>
    <x v="2"/>
    <x v="13"/>
    <x v="1"/>
    <x v="0"/>
    <x v="6"/>
  </r>
  <r>
    <n v="2"/>
    <x v="0"/>
    <x v="2"/>
    <x v="14"/>
    <x v="1"/>
    <x v="0"/>
    <x v="0"/>
  </r>
  <r>
    <s v="Esfuerzo"/>
    <x v="1"/>
    <x v="1"/>
    <x v="5"/>
    <x v="2"/>
    <x v="1"/>
    <x v="4"/>
  </r>
  <r>
    <n v="2"/>
    <x v="2"/>
    <x v="3"/>
    <x v="15"/>
    <x v="0"/>
    <x v="0"/>
    <x v="0"/>
  </r>
  <r>
    <n v="3"/>
    <x v="2"/>
    <x v="3"/>
    <x v="1"/>
    <x v="0"/>
    <x v="0"/>
    <x v="7"/>
  </r>
  <r>
    <n v="2"/>
    <x v="2"/>
    <x v="3"/>
    <x v="7"/>
    <x v="0"/>
    <x v="0"/>
    <x v="2"/>
  </r>
  <r>
    <n v="2"/>
    <x v="2"/>
    <x v="3"/>
    <x v="8"/>
    <x v="5"/>
    <x v="0"/>
    <x v="3"/>
  </r>
  <r>
    <n v="1"/>
    <x v="2"/>
    <x v="3"/>
    <x v="4"/>
    <x v="5"/>
    <x v="0"/>
    <x v="6"/>
  </r>
  <r>
    <n v="2"/>
    <x v="2"/>
    <x v="3"/>
    <x v="16"/>
    <x v="5"/>
    <x v="0"/>
    <x v="0"/>
  </r>
  <r>
    <s v="Esfuerzo"/>
    <x v="1"/>
    <x v="1"/>
    <x v="5"/>
    <x v="2"/>
    <x v="1"/>
    <x v="4"/>
  </r>
  <r>
    <n v="2"/>
    <x v="2"/>
    <x v="4"/>
    <x v="17"/>
    <x v="0"/>
    <x v="0"/>
    <x v="0"/>
  </r>
  <r>
    <n v="3"/>
    <x v="2"/>
    <x v="4"/>
    <x v="1"/>
    <x v="0"/>
    <x v="0"/>
    <x v="1"/>
  </r>
  <r>
    <n v="2"/>
    <x v="2"/>
    <x v="4"/>
    <x v="7"/>
    <x v="1"/>
    <x v="0"/>
    <x v="2"/>
  </r>
  <r>
    <n v="2"/>
    <x v="2"/>
    <x v="4"/>
    <x v="8"/>
    <x v="1"/>
    <x v="0"/>
    <x v="3"/>
  </r>
  <r>
    <n v="4"/>
    <x v="2"/>
    <x v="4"/>
    <x v="18"/>
    <x v="3"/>
    <x v="0"/>
    <x v="8"/>
  </r>
  <r>
    <n v="3"/>
    <x v="2"/>
    <x v="4"/>
    <x v="19"/>
    <x v="1"/>
    <x v="0"/>
    <x v="6"/>
  </r>
  <r>
    <n v="3"/>
    <x v="2"/>
    <x v="4"/>
    <x v="12"/>
    <x v="4"/>
    <x v="0"/>
    <x v="5"/>
  </r>
  <r>
    <n v="2"/>
    <x v="2"/>
    <x v="4"/>
    <x v="13"/>
    <x v="1"/>
    <x v="0"/>
    <x v="6"/>
  </r>
  <r>
    <n v="2"/>
    <x v="2"/>
    <x v="4"/>
    <x v="20"/>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DBE866-35FF-499E-A2E2-E1F3BB19078F}"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TAREAS">
  <location ref="A7:B133" firstHeaderRow="1" firstDataRow="1" firstDataCol="1" rowPageCount="1" colPageCount="1"/>
  <pivotFields count="7">
    <pivotField dataField="1" showAll="0"/>
    <pivotField axis="axisPage" multipleItemSelectionAllowed="1" showAll="0">
      <items count="4">
        <item x="0"/>
        <item x="1"/>
        <item x="2"/>
        <item t="default"/>
      </items>
    </pivotField>
    <pivotField axis="axisRow" showAll="0">
      <items count="6">
        <item sd="0" x="1"/>
        <item x="0"/>
        <item x="2"/>
        <item x="3"/>
        <item x="4"/>
        <item t="default"/>
      </items>
    </pivotField>
    <pivotField axis="axisRow" showAll="0">
      <items count="22">
        <item x="8"/>
        <item x="19"/>
        <item x="7"/>
        <item x="4"/>
        <item x="13"/>
        <item x="9"/>
        <item x="18"/>
        <item x="11"/>
        <item x="10"/>
        <item x="15"/>
        <item x="3"/>
        <item x="20"/>
        <item x="14"/>
        <item x="16"/>
        <item x="2"/>
        <item x="12"/>
        <item x="0"/>
        <item x="17"/>
        <item x="1"/>
        <item x="5"/>
        <item x="6"/>
        <item t="default"/>
      </items>
    </pivotField>
    <pivotField axis="axisRow" showAll="0">
      <items count="7">
        <item x="0"/>
        <item x="1"/>
        <item x="2"/>
        <item x="3"/>
        <item x="4"/>
        <item x="5"/>
        <item t="default"/>
      </items>
    </pivotField>
    <pivotField axis="axisRow" showAll="0" sortType="ascending">
      <items count="3">
        <item x="1"/>
        <item x="0"/>
        <item t="default"/>
      </items>
    </pivotField>
    <pivotField axis="axisRow" showAll="0">
      <items count="10">
        <item x="0"/>
        <item x="1"/>
        <item x="2"/>
        <item x="3"/>
        <item x="4"/>
        <item x="5"/>
        <item x="6"/>
        <item x="7"/>
        <item x="8"/>
        <item t="default"/>
      </items>
    </pivotField>
  </pivotFields>
  <rowFields count="5">
    <field x="2"/>
    <field x="3"/>
    <field x="4"/>
    <field x="5"/>
    <field x="6"/>
  </rowFields>
  <rowItems count="126">
    <i>
      <x/>
    </i>
    <i>
      <x v="1"/>
    </i>
    <i r="1">
      <x v="3"/>
    </i>
    <i r="2">
      <x v="1"/>
    </i>
    <i r="3">
      <x v="1"/>
    </i>
    <i r="4">
      <x/>
    </i>
    <i r="1">
      <x v="10"/>
    </i>
    <i r="2">
      <x v="1"/>
    </i>
    <i r="3">
      <x v="1"/>
    </i>
    <i r="4">
      <x v="3"/>
    </i>
    <i r="1">
      <x v="14"/>
    </i>
    <i r="2">
      <x v="1"/>
    </i>
    <i r="3">
      <x v="1"/>
    </i>
    <i r="4">
      <x v="2"/>
    </i>
    <i r="1">
      <x v="16"/>
    </i>
    <i r="2">
      <x/>
    </i>
    <i r="3">
      <x v="1"/>
    </i>
    <i r="4">
      <x/>
    </i>
    <i r="1">
      <x v="18"/>
    </i>
    <i r="2">
      <x/>
    </i>
    <i r="3">
      <x v="1"/>
    </i>
    <i r="4">
      <x v="1"/>
    </i>
    <i>
      <x v="2"/>
    </i>
    <i r="1">
      <x/>
    </i>
    <i r="2">
      <x v="1"/>
    </i>
    <i r="3">
      <x v="1"/>
    </i>
    <i r="4">
      <x v="3"/>
    </i>
    <i r="1">
      <x v="2"/>
    </i>
    <i r="2">
      <x v="1"/>
    </i>
    <i r="3">
      <x v="1"/>
    </i>
    <i r="4">
      <x v="2"/>
    </i>
    <i r="1">
      <x v="4"/>
    </i>
    <i r="2">
      <x v="1"/>
    </i>
    <i r="3">
      <x v="1"/>
    </i>
    <i r="4">
      <x v="6"/>
    </i>
    <i r="1">
      <x v="5"/>
    </i>
    <i r="2">
      <x v="3"/>
    </i>
    <i r="3">
      <x v="1"/>
    </i>
    <i r="4">
      <x/>
    </i>
    <i r="1">
      <x v="7"/>
    </i>
    <i r="2">
      <x v="3"/>
    </i>
    <i r="3">
      <x v="1"/>
    </i>
    <i r="4">
      <x/>
    </i>
    <i r="1">
      <x v="8"/>
    </i>
    <i r="2">
      <x v="3"/>
    </i>
    <i r="3">
      <x v="1"/>
    </i>
    <i r="4">
      <x/>
    </i>
    <i r="1">
      <x v="12"/>
    </i>
    <i r="2">
      <x v="1"/>
    </i>
    <i r="3">
      <x v="1"/>
    </i>
    <i r="4">
      <x/>
    </i>
    <i r="1">
      <x v="15"/>
    </i>
    <i r="2">
      <x v="4"/>
    </i>
    <i r="3">
      <x v="1"/>
    </i>
    <i r="4">
      <x v="5"/>
    </i>
    <i r="1">
      <x v="18"/>
    </i>
    <i r="2">
      <x v="1"/>
    </i>
    <i r="3">
      <x v="1"/>
    </i>
    <i r="4">
      <x v="1"/>
    </i>
    <i r="1">
      <x v="20"/>
    </i>
    <i r="2">
      <x/>
    </i>
    <i r="3">
      <x v="1"/>
    </i>
    <i r="4">
      <x/>
    </i>
    <i>
      <x v="3"/>
    </i>
    <i r="1">
      <x/>
    </i>
    <i r="2">
      <x v="5"/>
    </i>
    <i r="3">
      <x v="1"/>
    </i>
    <i r="4">
      <x v="3"/>
    </i>
    <i r="1">
      <x v="2"/>
    </i>
    <i r="2">
      <x/>
    </i>
    <i r="3">
      <x v="1"/>
    </i>
    <i r="4">
      <x v="2"/>
    </i>
    <i r="1">
      <x v="3"/>
    </i>
    <i r="2">
      <x v="5"/>
    </i>
    <i r="3">
      <x v="1"/>
    </i>
    <i r="4">
      <x v="6"/>
    </i>
    <i r="1">
      <x v="9"/>
    </i>
    <i r="2">
      <x/>
    </i>
    <i r="3">
      <x v="1"/>
    </i>
    <i r="4">
      <x/>
    </i>
    <i r="1">
      <x v="13"/>
    </i>
    <i r="2">
      <x v="5"/>
    </i>
    <i r="3">
      <x v="1"/>
    </i>
    <i r="4">
      <x/>
    </i>
    <i r="1">
      <x v="18"/>
    </i>
    <i r="2">
      <x/>
    </i>
    <i r="3">
      <x v="1"/>
    </i>
    <i r="4">
      <x v="7"/>
    </i>
    <i>
      <x v="4"/>
    </i>
    <i r="1">
      <x/>
    </i>
    <i r="2">
      <x v="1"/>
    </i>
    <i r="3">
      <x v="1"/>
    </i>
    <i r="4">
      <x v="3"/>
    </i>
    <i r="1">
      <x v="1"/>
    </i>
    <i r="2">
      <x v="1"/>
    </i>
    <i r="3">
      <x v="1"/>
    </i>
    <i r="4">
      <x v="6"/>
    </i>
    <i r="1">
      <x v="2"/>
    </i>
    <i r="2">
      <x v="1"/>
    </i>
    <i r="3">
      <x v="1"/>
    </i>
    <i r="4">
      <x v="2"/>
    </i>
    <i r="1">
      <x v="4"/>
    </i>
    <i r="2">
      <x v="1"/>
    </i>
    <i r="3">
      <x v="1"/>
    </i>
    <i r="4">
      <x v="6"/>
    </i>
    <i r="1">
      <x v="6"/>
    </i>
    <i r="2">
      <x v="3"/>
    </i>
    <i r="3">
      <x v="1"/>
    </i>
    <i r="4">
      <x v="8"/>
    </i>
    <i r="1">
      <x v="11"/>
    </i>
    <i r="2">
      <x v="1"/>
    </i>
    <i r="3">
      <x v="1"/>
    </i>
    <i r="4">
      <x/>
    </i>
    <i r="1">
      <x v="15"/>
    </i>
    <i r="2">
      <x v="4"/>
    </i>
    <i r="3">
      <x v="1"/>
    </i>
    <i r="4">
      <x v="5"/>
    </i>
    <i r="1">
      <x v="17"/>
    </i>
    <i r="2">
      <x/>
    </i>
    <i r="3">
      <x v="1"/>
    </i>
    <i r="4">
      <x/>
    </i>
    <i r="1">
      <x v="18"/>
    </i>
    <i r="2">
      <x/>
    </i>
    <i r="3">
      <x v="1"/>
    </i>
    <i r="4">
      <x v="1"/>
    </i>
    <i t="grand">
      <x/>
    </i>
  </rowItems>
  <colItems count="1">
    <i/>
  </colItems>
  <pageFields count="1">
    <pageField fld="1" hier="-1"/>
  </pageFields>
  <dataFields count="1">
    <dataField name="HORAS" fld="0" baseField="3" baseItem="0"/>
  </dataFields>
  <formats count="9">
    <format dxfId="113">
      <pivotArea field="1" type="button" dataOnly="0" labelOnly="1" outline="0" axis="axisPage" fieldPosition="0"/>
    </format>
    <format dxfId="112">
      <pivotArea field="1" type="button" dataOnly="0" labelOnly="1" outline="0" axis="axisPage" fieldPosition="0"/>
    </format>
    <format dxfId="111">
      <pivotArea field="1" type="button" dataOnly="0" labelOnly="1" outline="0" axis="axisPage" fieldPosition="0"/>
    </format>
    <format dxfId="110">
      <pivotArea dataOnly="0" labelOnly="1" outline="0" fieldPosition="0">
        <references count="1">
          <reference field="1" count="0"/>
        </references>
      </pivotArea>
    </format>
    <format dxfId="109">
      <pivotArea dataOnly="0" labelOnly="1" outline="0" fieldPosition="0">
        <references count="1">
          <reference field="1" count="0"/>
        </references>
      </pivotArea>
    </format>
    <format dxfId="108">
      <pivotArea outline="0" collapsedLevelsAreSubtotals="1" fieldPosition="0"/>
    </format>
    <format dxfId="107">
      <pivotArea dataOnly="0" labelOnly="1" outline="0" fieldPosition="0">
        <references count="1">
          <reference field="1" count="0"/>
        </references>
      </pivotArea>
    </format>
    <format dxfId="106">
      <pivotArea dataOnly="0" labelOnly="1" outline="0" axis="axisValues" fieldPosition="0"/>
    </format>
    <format dxfId="105">
      <pivotArea dataOnly="0" labelOnly="1" outline="0" axis="axisValues" fieldPosition="0"/>
    </format>
  </formats>
  <pivotTableStyleInfo name="PivotStyleMedium9" showRowHeaders="1" showColHeaders="1" showRowStripes="0" showColStripes="0" showLastColumn="1"/>
  <filters count="1">
    <filter fld="3" type="captionBeginsWith" evalOrder="-1" id="1" stringValue1="">
      <autoFilter ref="A1">
        <filterColumn colId="0">
          <customFilters>
            <customFilter val="*"/>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703C77-8DB0-4C17-B216-72D838E752D6}" name="Tabla5" displayName="Tabla5" ref="A1:G6" totalsRowShown="0">
  <autoFilter ref="A1:G6" xr:uid="{E75FA9BD-AA32-4435-83FF-461291B0B0CC}"/>
  <tableColumns count="7">
    <tableColumn id="1" xr3:uid="{303B3CC9-5D2B-4382-992D-945DE9C06AA9}" name="Esfuerzo"/>
    <tableColumn id="2" xr3:uid="{DEC03801-D463-421E-B1F3-29931E436348}" name="Sprint"/>
    <tableColumn id="3" xr3:uid="{2AC452FD-D80B-43AF-ABDE-5E51A9C29993}" name="Backlog ID"/>
    <tableColumn id="4" xr3:uid="{7C799E18-B3CB-4ACA-A513-5929AFB055C7}" name="Tarea"/>
    <tableColumn id="5" xr3:uid="{DF5DA659-CD20-4CC3-864D-F0B8239C4E51}" name="Tipo"/>
    <tableColumn id="6" xr3:uid="{12DD3C9E-4A71-4B40-9061-04BB52E60768}" name="Estado"/>
    <tableColumn id="7" xr3:uid="{E6D823A6-352A-45CC-84FA-C8BDEFC5A6B9}" name="Responsab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773F6DE-79F7-4894-B496-7C924C95B4C7}" name="Tabla613" displayName="Tabla613" ref="A7:G17" totalsRowShown="0">
  <autoFilter ref="A7:G17" xr:uid="{23246862-9DE4-4105-A716-6524C477BFB2}"/>
  <tableColumns count="7">
    <tableColumn id="1" xr3:uid="{252D906C-7473-454F-86E7-601E8F2E4A97}" name="Esfuerzo"/>
    <tableColumn id="8" xr3:uid="{0F2442BF-F7BE-4BF6-9DBF-3F9AE8F1240A}" name="Sprint"/>
    <tableColumn id="3" xr3:uid="{014DDC30-B927-4A18-8FE2-EC94A168A85A}" name="Backlog ID"/>
    <tableColumn id="4" xr3:uid="{417FB60C-4BB6-4DAA-8F8F-9F7D7AEAB917}" name="Tarea"/>
    <tableColumn id="5" xr3:uid="{E0FEEF5F-3EE1-45A4-96AE-A4ABE890EE2B}" name="Tipo"/>
    <tableColumn id="6" xr3:uid="{3739BE80-0FBB-431E-A07F-6033E39B2C58}" name="Estado"/>
    <tableColumn id="7" xr3:uid="{356EC8E6-AF06-4CE6-93B8-AA95294626D5}" name="Responsabl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1FDAF67-BB0F-4A3F-95CE-9C6077BF844E}" name="Tabla714" displayName="Tabla714" ref="A18:G24" totalsRowShown="0">
  <autoFilter ref="A18:G24" xr:uid="{665264A0-AE58-4FE9-8CDF-800618D027B8}"/>
  <tableColumns count="7">
    <tableColumn id="1" xr3:uid="{17BAF8BE-D8A0-45C8-A12F-C1DF0960FB8B}" name="Esfuerzo"/>
    <tableColumn id="2" xr3:uid="{F7426D76-DF4C-4F3B-A341-23A4CA1D4AB3}" name="Sprint"/>
    <tableColumn id="3" xr3:uid="{D5661F65-1037-4C08-99B7-D4B496D79C31}" name="Backlog ID"/>
    <tableColumn id="4" xr3:uid="{9E0C7DFC-40A0-4163-8486-D9B327A5E9D8}" name="Tarea"/>
    <tableColumn id="5" xr3:uid="{600D38F0-5A33-4067-B233-E8EEC9C6FF5B}" name="Tipo"/>
    <tableColumn id="6" xr3:uid="{9771DB6A-6A57-4BCB-88C1-1EE8F31DDD45}" name="Estado"/>
    <tableColumn id="7" xr3:uid="{824E4006-3D22-413E-B4EB-00882425B41F}" name="Responsabl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224559C-9591-4722-B88C-93F8F399B616}" name="Tabla815" displayName="Tabla815" ref="A25:G34" totalsRowShown="0">
  <autoFilter ref="A25:G34" xr:uid="{79703F42-A427-4FFB-B057-7D45204312A0}"/>
  <tableColumns count="7">
    <tableColumn id="1" xr3:uid="{4AD25757-E616-479F-A7CA-9E9D51F74252}" name="Esfuerzo"/>
    <tableColumn id="2" xr3:uid="{E2C21082-7DC1-44FA-94F5-150CB8D08953}" name="Sprint"/>
    <tableColumn id="3" xr3:uid="{3F383B10-B8BE-4787-AE66-9129AF669680}" name="Backlog ID"/>
    <tableColumn id="4" xr3:uid="{D62331FF-810B-47F6-AD30-AEEFC6AC94CD}" name="Tarea"/>
    <tableColumn id="5" xr3:uid="{AE8EEC96-B2EE-4A00-A431-C2794490610D}" name="Tipo"/>
    <tableColumn id="6" xr3:uid="{1194612C-9CD2-430D-94B6-D371C27BAE28}" name="Estado"/>
    <tableColumn id="7" xr3:uid="{603C9F60-F625-43F4-85EC-128E776B2762}" name="Responsable"/>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16" workbookViewId="0">
      <selection activeCell="C55" sqref="C55"/>
    </sheetView>
  </sheetViews>
  <sheetFormatPr baseColWidth="10" defaultColWidth="14.42578125" defaultRowHeight="15" customHeight="1" x14ac:dyDescent="0.2"/>
  <cols>
    <col min="1" max="15" width="10" customWidth="1"/>
  </cols>
  <sheetData>
    <row r="1" spans="2:12" ht="12.75" customHeight="1" x14ac:dyDescent="0.2"/>
    <row r="2" spans="2:12" ht="20.25" customHeight="1" x14ac:dyDescent="0.25">
      <c r="B2" s="141" t="s">
        <v>42</v>
      </c>
      <c r="C2" s="141"/>
      <c r="D2" s="141"/>
      <c r="E2" s="141"/>
      <c r="F2" s="141"/>
      <c r="G2" s="141"/>
      <c r="H2" s="141"/>
      <c r="I2" s="141"/>
      <c r="J2" s="141"/>
      <c r="K2" s="141"/>
      <c r="L2" s="141"/>
    </row>
    <row r="3" spans="2:12" ht="12.75" customHeight="1" x14ac:dyDescent="0.2"/>
    <row r="4" spans="2:12" ht="12.75" customHeight="1" x14ac:dyDescent="0.2"/>
    <row r="5" spans="2:12" ht="12.75" customHeight="1" x14ac:dyDescent="0.2"/>
    <row r="6" spans="2:12" ht="12.75" customHeight="1" x14ac:dyDescent="0.2"/>
    <row r="7" spans="2:12" ht="12.75" customHeight="1" x14ac:dyDescent="0.2"/>
    <row r="8" spans="2:12" ht="12.75" customHeight="1" x14ac:dyDescent="0.2"/>
    <row r="9" spans="2:12" ht="12.75" customHeight="1" x14ac:dyDescent="0.2"/>
    <row r="10" spans="2:12" ht="12.75" customHeight="1" x14ac:dyDescent="0.2"/>
    <row r="11" spans="2:12" ht="12.75" customHeight="1" x14ac:dyDescent="0.2"/>
    <row r="12" spans="2:12" ht="12.75" customHeight="1" x14ac:dyDescent="0.2"/>
    <row r="13" spans="2:12" ht="12.75" customHeight="1" x14ac:dyDescent="0.2"/>
    <row r="14" spans="2:12" ht="12.75" customHeight="1" x14ac:dyDescent="0.2"/>
    <row r="15" spans="2:12" ht="12.75" customHeight="1" x14ac:dyDescent="0.2"/>
    <row r="16" spans="2:12"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B2:L2"/>
  </mergeCell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8C306-4E65-445F-B3C0-3432D1281BF4}">
  <dimension ref="A1:G34"/>
  <sheetViews>
    <sheetView workbookViewId="0">
      <selection activeCell="H37" sqref="H37"/>
    </sheetView>
  </sheetViews>
  <sheetFormatPr baseColWidth="10" defaultRowHeight="12.75" x14ac:dyDescent="0.2"/>
  <cols>
    <col min="3" max="3" width="12.85546875" customWidth="1"/>
    <col min="7" max="7" width="14.7109375" customWidth="1"/>
  </cols>
  <sheetData>
    <row r="1" spans="1:7" x14ac:dyDescent="0.2">
      <c r="A1" t="s">
        <v>36</v>
      </c>
      <c r="B1" t="s">
        <v>38</v>
      </c>
      <c r="C1" t="s">
        <v>11</v>
      </c>
      <c r="D1" t="s">
        <v>12</v>
      </c>
      <c r="E1" t="s">
        <v>13</v>
      </c>
      <c r="F1" t="s">
        <v>14</v>
      </c>
      <c r="G1" t="s">
        <v>15</v>
      </c>
    </row>
    <row r="2" spans="1:7" x14ac:dyDescent="0.2">
      <c r="A2">
        <v>2</v>
      </c>
      <c r="B2" t="s">
        <v>30</v>
      </c>
      <c r="C2" t="s">
        <v>18</v>
      </c>
      <c r="D2" s="136" t="s">
        <v>89</v>
      </c>
      <c r="E2" s="136" t="s">
        <v>6</v>
      </c>
      <c r="F2" t="s">
        <v>3</v>
      </c>
      <c r="G2" s="136" t="s">
        <v>78</v>
      </c>
    </row>
    <row r="3" spans="1:7" x14ac:dyDescent="0.2">
      <c r="A3">
        <v>2</v>
      </c>
      <c r="B3" t="s">
        <v>30</v>
      </c>
      <c r="C3" t="s">
        <v>18</v>
      </c>
      <c r="D3" s="136" t="s">
        <v>63</v>
      </c>
      <c r="E3" s="136" t="s">
        <v>6</v>
      </c>
      <c r="F3" t="s">
        <v>3</v>
      </c>
      <c r="G3" s="136" t="s">
        <v>80</v>
      </c>
    </row>
    <row r="4" spans="1:7" x14ac:dyDescent="0.2">
      <c r="A4">
        <v>3</v>
      </c>
      <c r="B4" t="s">
        <v>30</v>
      </c>
      <c r="C4" t="s">
        <v>18</v>
      </c>
      <c r="D4" s="136" t="s">
        <v>59</v>
      </c>
      <c r="E4" s="136" t="s">
        <v>4</v>
      </c>
      <c r="F4" t="s">
        <v>3</v>
      </c>
      <c r="G4" t="s">
        <v>81</v>
      </c>
    </row>
    <row r="5" spans="1:7" x14ac:dyDescent="0.2">
      <c r="A5">
        <v>3</v>
      </c>
      <c r="B5" t="s">
        <v>30</v>
      </c>
      <c r="C5" t="s">
        <v>18</v>
      </c>
      <c r="D5" s="136" t="s">
        <v>60</v>
      </c>
      <c r="E5" t="s">
        <v>4</v>
      </c>
      <c r="F5" t="s">
        <v>3</v>
      </c>
      <c r="G5" t="s">
        <v>82</v>
      </c>
    </row>
    <row r="6" spans="1:7" x14ac:dyDescent="0.2">
      <c r="A6">
        <v>2</v>
      </c>
      <c r="B6" t="s">
        <v>30</v>
      </c>
      <c r="C6" t="s">
        <v>18</v>
      </c>
      <c r="D6" s="136" t="s">
        <v>66</v>
      </c>
      <c r="E6" t="s">
        <v>4</v>
      </c>
      <c r="F6" t="s">
        <v>3</v>
      </c>
      <c r="G6" t="s">
        <v>78</v>
      </c>
    </row>
    <row r="7" spans="1:7" x14ac:dyDescent="0.2">
      <c r="A7" s="73" t="s">
        <v>36</v>
      </c>
      <c r="B7" s="73" t="s">
        <v>38</v>
      </c>
      <c r="C7" s="73" t="s">
        <v>11</v>
      </c>
      <c r="D7" s="73" t="s">
        <v>12</v>
      </c>
      <c r="E7" s="73" t="s">
        <v>13</v>
      </c>
      <c r="F7" s="73" t="s">
        <v>14</v>
      </c>
      <c r="G7" s="73" t="s">
        <v>15</v>
      </c>
    </row>
    <row r="8" spans="1:7" x14ac:dyDescent="0.2">
      <c r="A8" s="73">
        <v>2</v>
      </c>
      <c r="B8" s="73" t="s">
        <v>30</v>
      </c>
      <c r="C8" s="73" t="s">
        <v>19</v>
      </c>
      <c r="D8" s="73" t="s">
        <v>58</v>
      </c>
      <c r="E8" s="136" t="s">
        <v>6</v>
      </c>
      <c r="F8" s="73" t="s">
        <v>3</v>
      </c>
      <c r="G8" s="73" t="s">
        <v>78</v>
      </c>
    </row>
    <row r="9" spans="1:7" x14ac:dyDescent="0.2">
      <c r="A9" s="73">
        <v>3</v>
      </c>
      <c r="B9" s="73" t="s">
        <v>30</v>
      </c>
      <c r="C9" s="73" t="s">
        <v>19</v>
      </c>
      <c r="D9" s="73" t="s">
        <v>63</v>
      </c>
      <c r="E9" s="73" t="s">
        <v>4</v>
      </c>
      <c r="F9" s="73" t="s">
        <v>3</v>
      </c>
      <c r="G9" s="73" t="s">
        <v>80</v>
      </c>
    </row>
    <row r="10" spans="1:7" x14ac:dyDescent="0.2">
      <c r="A10" s="73">
        <v>2</v>
      </c>
      <c r="B10" s="73" t="s">
        <v>30</v>
      </c>
      <c r="C10" s="73" t="s">
        <v>19</v>
      </c>
      <c r="D10" s="73" t="s">
        <v>65</v>
      </c>
      <c r="E10" s="136" t="s">
        <v>4</v>
      </c>
      <c r="F10" s="73" t="s">
        <v>3</v>
      </c>
      <c r="G10" s="73" t="s">
        <v>81</v>
      </c>
    </row>
    <row r="11" spans="1:7" x14ac:dyDescent="0.2">
      <c r="A11" s="73">
        <v>2</v>
      </c>
      <c r="B11" s="73" t="s">
        <v>30</v>
      </c>
      <c r="C11" s="73" t="s">
        <v>19</v>
      </c>
      <c r="D11" s="73" t="s">
        <v>64</v>
      </c>
      <c r="E11" s="136" t="s">
        <v>4</v>
      </c>
      <c r="F11" s="73" t="s">
        <v>3</v>
      </c>
      <c r="G11" s="73" t="s">
        <v>82</v>
      </c>
    </row>
    <row r="12" spans="1:7" x14ac:dyDescent="0.2">
      <c r="A12" s="73">
        <v>4</v>
      </c>
      <c r="B12" s="73" t="s">
        <v>30</v>
      </c>
      <c r="C12" s="73" t="s">
        <v>19</v>
      </c>
      <c r="D12" s="73" t="s">
        <v>29</v>
      </c>
      <c r="E12" s="73" t="s">
        <v>5</v>
      </c>
      <c r="F12" s="73" t="s">
        <v>3</v>
      </c>
      <c r="G12" s="73" t="s">
        <v>78</v>
      </c>
    </row>
    <row r="13" spans="1:7" x14ac:dyDescent="0.2">
      <c r="A13" s="73">
        <v>4</v>
      </c>
      <c r="B13" s="73" t="s">
        <v>30</v>
      </c>
      <c r="C13" s="73" t="s">
        <v>19</v>
      </c>
      <c r="D13" s="73" t="s">
        <v>68</v>
      </c>
      <c r="E13" s="136" t="s">
        <v>5</v>
      </c>
      <c r="F13" s="73" t="s">
        <v>3</v>
      </c>
      <c r="G13" s="73" t="s">
        <v>78</v>
      </c>
    </row>
    <row r="14" spans="1:7" x14ac:dyDescent="0.2">
      <c r="A14" s="73">
        <v>4</v>
      </c>
      <c r="B14" s="73" t="s">
        <v>30</v>
      </c>
      <c r="C14" s="73" t="s">
        <v>19</v>
      </c>
      <c r="D14" s="73" t="s">
        <v>67</v>
      </c>
      <c r="E14" s="136" t="s">
        <v>5</v>
      </c>
      <c r="F14" s="73" t="s">
        <v>3</v>
      </c>
      <c r="G14" s="73" t="s">
        <v>78</v>
      </c>
    </row>
    <row r="15" spans="1:7" x14ac:dyDescent="0.2">
      <c r="A15" s="73">
        <v>2</v>
      </c>
      <c r="B15" s="73" t="s">
        <v>30</v>
      </c>
      <c r="C15" s="73" t="s">
        <v>19</v>
      </c>
      <c r="D15" s="73" t="s">
        <v>69</v>
      </c>
      <c r="E15" s="136" t="s">
        <v>31</v>
      </c>
      <c r="F15" s="73" t="s">
        <v>3</v>
      </c>
      <c r="G15" s="73" t="s">
        <v>83</v>
      </c>
    </row>
    <row r="16" spans="1:7" x14ac:dyDescent="0.2">
      <c r="A16" s="73">
        <v>1</v>
      </c>
      <c r="B16" s="73" t="s">
        <v>30</v>
      </c>
      <c r="C16" s="73" t="s">
        <v>19</v>
      </c>
      <c r="D16" s="73" t="s">
        <v>90</v>
      </c>
      <c r="E16" s="136" t="s">
        <v>4</v>
      </c>
      <c r="F16" s="73" t="s">
        <v>3</v>
      </c>
      <c r="G16" s="73" t="s">
        <v>79</v>
      </c>
    </row>
    <row r="17" spans="1:7" x14ac:dyDescent="0.2">
      <c r="A17" s="73">
        <v>2</v>
      </c>
      <c r="B17" s="73" t="s">
        <v>30</v>
      </c>
      <c r="C17" s="73" t="s">
        <v>19</v>
      </c>
      <c r="D17" s="73" t="s">
        <v>74</v>
      </c>
      <c r="E17" s="136" t="s">
        <v>4</v>
      </c>
      <c r="F17" s="136" t="s">
        <v>3</v>
      </c>
      <c r="G17" s="73" t="s">
        <v>78</v>
      </c>
    </row>
    <row r="18" spans="1:7" x14ac:dyDescent="0.2">
      <c r="A18" s="73" t="s">
        <v>36</v>
      </c>
      <c r="B18" s="73" t="s">
        <v>38</v>
      </c>
      <c r="C18" s="73" t="s">
        <v>11</v>
      </c>
      <c r="D18" s="73" t="s">
        <v>12</v>
      </c>
      <c r="E18" s="73" t="s">
        <v>13</v>
      </c>
      <c r="F18" s="73" t="s">
        <v>14</v>
      </c>
      <c r="G18" s="73" t="s">
        <v>15</v>
      </c>
    </row>
    <row r="19" spans="1:7" x14ac:dyDescent="0.2">
      <c r="A19" s="73">
        <v>2</v>
      </c>
      <c r="B19" s="73" t="s">
        <v>54</v>
      </c>
      <c r="C19" s="73" t="s">
        <v>55</v>
      </c>
      <c r="D19" s="136" t="s">
        <v>62</v>
      </c>
      <c r="E19" s="136" t="s">
        <v>6</v>
      </c>
      <c r="F19" s="136" t="s">
        <v>3</v>
      </c>
      <c r="G19" s="73" t="s">
        <v>78</v>
      </c>
    </row>
    <row r="20" spans="1:7" x14ac:dyDescent="0.2">
      <c r="A20" s="73">
        <v>3</v>
      </c>
      <c r="B20" s="73" t="s">
        <v>54</v>
      </c>
      <c r="C20" s="73" t="s">
        <v>55</v>
      </c>
      <c r="D20" s="73" t="s">
        <v>63</v>
      </c>
      <c r="E20" s="136" t="s">
        <v>6</v>
      </c>
      <c r="F20" s="136" t="s">
        <v>3</v>
      </c>
      <c r="G20" s="73" t="s">
        <v>76</v>
      </c>
    </row>
    <row r="21" spans="1:7" x14ac:dyDescent="0.2">
      <c r="A21" s="73">
        <v>2</v>
      </c>
      <c r="B21" s="73" t="s">
        <v>54</v>
      </c>
      <c r="C21" s="73" t="s">
        <v>55</v>
      </c>
      <c r="D21" s="73" t="s">
        <v>65</v>
      </c>
      <c r="E21" s="73" t="s">
        <v>6</v>
      </c>
      <c r="F21" s="136" t="s">
        <v>3</v>
      </c>
      <c r="G21" s="73" t="s">
        <v>81</v>
      </c>
    </row>
    <row r="22" spans="1:7" x14ac:dyDescent="0.2">
      <c r="A22" s="73">
        <v>2</v>
      </c>
      <c r="B22" s="73" t="s">
        <v>54</v>
      </c>
      <c r="C22" s="73" t="s">
        <v>55</v>
      </c>
      <c r="D22" s="73" t="s">
        <v>64</v>
      </c>
      <c r="E22" s="136" t="s">
        <v>84</v>
      </c>
      <c r="F22" s="136" t="s">
        <v>3</v>
      </c>
      <c r="G22" s="73" t="s">
        <v>82</v>
      </c>
    </row>
    <row r="23" spans="1:7" x14ac:dyDescent="0.2">
      <c r="A23" s="73">
        <v>1</v>
      </c>
      <c r="B23" s="136" t="s">
        <v>54</v>
      </c>
      <c r="C23" s="136" t="s">
        <v>55</v>
      </c>
      <c r="D23" s="73" t="s">
        <v>66</v>
      </c>
      <c r="E23" s="136" t="s">
        <v>84</v>
      </c>
      <c r="F23" s="136" t="s">
        <v>3</v>
      </c>
      <c r="G23" s="73" t="s">
        <v>79</v>
      </c>
    </row>
    <row r="24" spans="1:7" x14ac:dyDescent="0.2">
      <c r="A24" s="73">
        <v>2</v>
      </c>
      <c r="B24" s="136" t="s">
        <v>54</v>
      </c>
      <c r="C24" s="136" t="s">
        <v>55</v>
      </c>
      <c r="D24" s="73" t="s">
        <v>91</v>
      </c>
      <c r="E24" s="136" t="s">
        <v>84</v>
      </c>
      <c r="F24" s="136" t="s">
        <v>3</v>
      </c>
      <c r="G24" s="73" t="s">
        <v>78</v>
      </c>
    </row>
    <row r="25" spans="1:7" x14ac:dyDescent="0.2">
      <c r="A25" s="73" t="s">
        <v>36</v>
      </c>
      <c r="B25" s="73" t="s">
        <v>38</v>
      </c>
      <c r="C25" s="73" t="s">
        <v>11</v>
      </c>
      <c r="D25" s="73" t="s">
        <v>12</v>
      </c>
      <c r="E25" s="73" t="s">
        <v>13</v>
      </c>
      <c r="F25" s="73" t="s">
        <v>14</v>
      </c>
      <c r="G25" s="73" t="s">
        <v>15</v>
      </c>
    </row>
    <row r="26" spans="1:7" x14ac:dyDescent="0.2">
      <c r="A26" s="73">
        <v>2</v>
      </c>
      <c r="B26" s="73" t="s">
        <v>54</v>
      </c>
      <c r="C26" s="73" t="s">
        <v>56</v>
      </c>
      <c r="D26" s="136" t="s">
        <v>72</v>
      </c>
      <c r="E26" s="136" t="s">
        <v>6</v>
      </c>
      <c r="F26" s="136" t="s">
        <v>3</v>
      </c>
      <c r="G26" s="73" t="s">
        <v>78</v>
      </c>
    </row>
    <row r="27" spans="1:7" x14ac:dyDescent="0.2">
      <c r="A27" s="73">
        <v>3</v>
      </c>
      <c r="B27" s="73" t="s">
        <v>54</v>
      </c>
      <c r="C27" s="73" t="s">
        <v>56</v>
      </c>
      <c r="D27" s="73" t="s">
        <v>63</v>
      </c>
      <c r="E27" s="136" t="s">
        <v>6</v>
      </c>
      <c r="F27" s="136" t="s">
        <v>3</v>
      </c>
      <c r="G27" s="73" t="s">
        <v>80</v>
      </c>
    </row>
    <row r="28" spans="1:7" x14ac:dyDescent="0.2">
      <c r="A28" s="73">
        <v>2</v>
      </c>
      <c r="B28" s="73" t="s">
        <v>54</v>
      </c>
      <c r="C28" s="73" t="s">
        <v>56</v>
      </c>
      <c r="D28" s="73" t="s">
        <v>65</v>
      </c>
      <c r="E28" s="136" t="s">
        <v>4</v>
      </c>
      <c r="F28" s="136" t="s">
        <v>3</v>
      </c>
      <c r="G28" s="73" t="s">
        <v>81</v>
      </c>
    </row>
    <row r="29" spans="1:7" x14ac:dyDescent="0.2">
      <c r="A29" s="73">
        <v>2</v>
      </c>
      <c r="B29" s="73" t="s">
        <v>54</v>
      </c>
      <c r="C29" s="73" t="s">
        <v>56</v>
      </c>
      <c r="D29" s="73" t="s">
        <v>64</v>
      </c>
      <c r="E29" s="136" t="s">
        <v>4</v>
      </c>
      <c r="F29" s="136" t="s">
        <v>3</v>
      </c>
      <c r="G29" s="73" t="s">
        <v>82</v>
      </c>
    </row>
    <row r="30" spans="1:7" x14ac:dyDescent="0.2">
      <c r="A30" s="137">
        <v>4</v>
      </c>
      <c r="B30" s="137" t="s">
        <v>54</v>
      </c>
      <c r="C30" s="137" t="s">
        <v>56</v>
      </c>
      <c r="D30" s="137" t="s">
        <v>92</v>
      </c>
      <c r="E30" s="136" t="s">
        <v>5</v>
      </c>
      <c r="F30" s="136" t="s">
        <v>3</v>
      </c>
      <c r="G30" s="137" t="s">
        <v>40</v>
      </c>
    </row>
    <row r="31" spans="1:7" x14ac:dyDescent="0.2">
      <c r="A31" s="73">
        <v>3</v>
      </c>
      <c r="B31" s="73" t="s">
        <v>54</v>
      </c>
      <c r="C31" s="73" t="s">
        <v>56</v>
      </c>
      <c r="D31" s="73" t="s">
        <v>71</v>
      </c>
      <c r="E31" s="136" t="s">
        <v>4</v>
      </c>
      <c r="F31" s="136" t="s">
        <v>3</v>
      </c>
      <c r="G31" s="73" t="s">
        <v>79</v>
      </c>
    </row>
    <row r="32" spans="1:7" x14ac:dyDescent="0.2">
      <c r="A32" s="73">
        <v>3</v>
      </c>
      <c r="B32" s="73" t="s">
        <v>54</v>
      </c>
      <c r="C32" s="73" t="s">
        <v>56</v>
      </c>
      <c r="D32" s="73" t="s">
        <v>69</v>
      </c>
      <c r="E32" s="136" t="s">
        <v>31</v>
      </c>
      <c r="F32" s="136" t="s">
        <v>3</v>
      </c>
      <c r="G32" s="73" t="s">
        <v>83</v>
      </c>
    </row>
    <row r="33" spans="1:7" x14ac:dyDescent="0.2">
      <c r="A33" s="73">
        <v>2</v>
      </c>
      <c r="B33" s="73" t="s">
        <v>54</v>
      </c>
      <c r="C33" s="73" t="s">
        <v>56</v>
      </c>
      <c r="D33" s="73" t="s">
        <v>90</v>
      </c>
      <c r="E33" s="73" t="s">
        <v>4</v>
      </c>
      <c r="F33" s="136" t="s">
        <v>3</v>
      </c>
      <c r="G33" s="73" t="s">
        <v>79</v>
      </c>
    </row>
    <row r="34" spans="1:7" x14ac:dyDescent="0.2">
      <c r="A34" s="73">
        <v>2</v>
      </c>
      <c r="B34" s="73" t="s">
        <v>54</v>
      </c>
      <c r="C34" s="73" t="s">
        <v>56</v>
      </c>
      <c r="D34" s="73" t="s">
        <v>73</v>
      </c>
      <c r="E34" s="73" t="s">
        <v>4</v>
      </c>
      <c r="F34" s="136" t="s">
        <v>3</v>
      </c>
      <c r="G34" s="73" t="s">
        <v>78</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B137"/>
  <sheetViews>
    <sheetView zoomScaleNormal="100" workbookViewId="0">
      <selection activeCell="A2" sqref="A2:B2"/>
    </sheetView>
  </sheetViews>
  <sheetFormatPr baseColWidth="10" defaultColWidth="10.85546875" defaultRowHeight="12.75" x14ac:dyDescent="0.2"/>
  <cols>
    <col min="1" max="1" width="83.7109375" bestFit="1" customWidth="1"/>
    <col min="2" max="2" width="13.5703125" style="44" bestFit="1" customWidth="1"/>
  </cols>
  <sheetData>
    <row r="1" spans="1:2" ht="15.75" x14ac:dyDescent="0.25">
      <c r="A1" s="142" t="s">
        <v>0</v>
      </c>
      <c r="B1" s="142"/>
    </row>
    <row r="2" spans="1:2" ht="15.75" x14ac:dyDescent="0.25">
      <c r="A2" s="143" t="s">
        <v>39</v>
      </c>
      <c r="B2" s="143"/>
    </row>
    <row r="3" spans="1:2" x14ac:dyDescent="0.2">
      <c r="A3" s="44"/>
    </row>
    <row r="4" spans="1:2" x14ac:dyDescent="0.2">
      <c r="A4" s="69"/>
    </row>
    <row r="5" spans="1:2" ht="15.75" x14ac:dyDescent="0.25">
      <c r="A5" s="138" t="s">
        <v>38</v>
      </c>
      <c r="B5" s="139" t="s">
        <v>85</v>
      </c>
    </row>
    <row r="6" spans="1:2" x14ac:dyDescent="0.2">
      <c r="A6" s="69"/>
    </row>
    <row r="7" spans="1:2" x14ac:dyDescent="0.2">
      <c r="A7" s="46" t="s">
        <v>1</v>
      </c>
      <c r="B7" s="44" t="s">
        <v>35</v>
      </c>
    </row>
    <row r="8" spans="1:2" x14ac:dyDescent="0.2">
      <c r="A8" s="47" t="s">
        <v>11</v>
      </c>
      <c r="B8" s="135">
        <v>0</v>
      </c>
    </row>
    <row r="9" spans="1:2" x14ac:dyDescent="0.2">
      <c r="A9" s="47" t="s">
        <v>18</v>
      </c>
      <c r="B9" s="135">
        <v>12</v>
      </c>
    </row>
    <row r="10" spans="1:2" x14ac:dyDescent="0.2">
      <c r="A10" s="48" t="s">
        <v>66</v>
      </c>
      <c r="B10" s="135">
        <v>2</v>
      </c>
    </row>
    <row r="11" spans="1:2" x14ac:dyDescent="0.2">
      <c r="A11" s="64" t="s">
        <v>4</v>
      </c>
      <c r="B11" s="135">
        <v>2</v>
      </c>
    </row>
    <row r="12" spans="1:2" x14ac:dyDescent="0.2">
      <c r="A12" s="65" t="s">
        <v>3</v>
      </c>
      <c r="B12" s="135">
        <v>2</v>
      </c>
    </row>
    <row r="13" spans="1:2" x14ac:dyDescent="0.2">
      <c r="A13" s="66" t="s">
        <v>78</v>
      </c>
      <c r="B13" s="135">
        <v>2</v>
      </c>
    </row>
    <row r="14" spans="1:2" x14ac:dyDescent="0.2">
      <c r="A14" s="48" t="s">
        <v>60</v>
      </c>
      <c r="B14" s="135">
        <v>3</v>
      </c>
    </row>
    <row r="15" spans="1:2" x14ac:dyDescent="0.2">
      <c r="A15" s="64" t="s">
        <v>4</v>
      </c>
      <c r="B15" s="135">
        <v>3</v>
      </c>
    </row>
    <row r="16" spans="1:2" x14ac:dyDescent="0.2">
      <c r="A16" s="65" t="s">
        <v>3</v>
      </c>
      <c r="B16" s="135">
        <v>3</v>
      </c>
    </row>
    <row r="17" spans="1:2" x14ac:dyDescent="0.2">
      <c r="A17" s="66" t="s">
        <v>82</v>
      </c>
      <c r="B17" s="135">
        <v>3</v>
      </c>
    </row>
    <row r="18" spans="1:2" x14ac:dyDescent="0.2">
      <c r="A18" s="48" t="s">
        <v>59</v>
      </c>
      <c r="B18" s="135">
        <v>3</v>
      </c>
    </row>
    <row r="19" spans="1:2" x14ac:dyDescent="0.2">
      <c r="A19" s="64" t="s">
        <v>4</v>
      </c>
      <c r="B19" s="135">
        <v>3</v>
      </c>
    </row>
    <row r="20" spans="1:2" x14ac:dyDescent="0.2">
      <c r="A20" s="65" t="s">
        <v>3</v>
      </c>
      <c r="B20" s="135">
        <v>3</v>
      </c>
    </row>
    <row r="21" spans="1:2" x14ac:dyDescent="0.2">
      <c r="A21" s="66" t="s">
        <v>81</v>
      </c>
      <c r="B21" s="135">
        <v>3</v>
      </c>
    </row>
    <row r="22" spans="1:2" x14ac:dyDescent="0.2">
      <c r="A22" s="48" t="s">
        <v>89</v>
      </c>
      <c r="B22" s="135">
        <v>2</v>
      </c>
    </row>
    <row r="23" spans="1:2" x14ac:dyDescent="0.2">
      <c r="A23" s="64" t="s">
        <v>6</v>
      </c>
      <c r="B23" s="135">
        <v>2</v>
      </c>
    </row>
    <row r="24" spans="1:2" x14ac:dyDescent="0.2">
      <c r="A24" s="65" t="s">
        <v>3</v>
      </c>
      <c r="B24" s="135">
        <v>2</v>
      </c>
    </row>
    <row r="25" spans="1:2" x14ac:dyDescent="0.2">
      <c r="A25" s="66" t="s">
        <v>78</v>
      </c>
      <c r="B25" s="135">
        <v>2</v>
      </c>
    </row>
    <row r="26" spans="1:2" x14ac:dyDescent="0.2">
      <c r="A26" s="48" t="s">
        <v>63</v>
      </c>
      <c r="B26" s="135">
        <v>2</v>
      </c>
    </row>
    <row r="27" spans="1:2" x14ac:dyDescent="0.2">
      <c r="A27" s="64" t="s">
        <v>6</v>
      </c>
      <c r="B27" s="135">
        <v>2</v>
      </c>
    </row>
    <row r="28" spans="1:2" x14ac:dyDescent="0.2">
      <c r="A28" s="65" t="s">
        <v>3</v>
      </c>
      <c r="B28" s="135">
        <v>2</v>
      </c>
    </row>
    <row r="29" spans="1:2" x14ac:dyDescent="0.2">
      <c r="A29" s="66" t="s">
        <v>80</v>
      </c>
      <c r="B29" s="135">
        <v>2</v>
      </c>
    </row>
    <row r="30" spans="1:2" x14ac:dyDescent="0.2">
      <c r="A30" s="47" t="s">
        <v>19</v>
      </c>
      <c r="B30" s="135">
        <v>26</v>
      </c>
    </row>
    <row r="31" spans="1:2" x14ac:dyDescent="0.2">
      <c r="A31" s="48" t="s">
        <v>64</v>
      </c>
      <c r="B31" s="135">
        <v>2</v>
      </c>
    </row>
    <row r="32" spans="1:2" x14ac:dyDescent="0.2">
      <c r="A32" s="64" t="s">
        <v>4</v>
      </c>
      <c r="B32" s="135">
        <v>2</v>
      </c>
    </row>
    <row r="33" spans="1:2" x14ac:dyDescent="0.2">
      <c r="A33" s="65" t="s">
        <v>3</v>
      </c>
      <c r="B33" s="135">
        <v>2</v>
      </c>
    </row>
    <row r="34" spans="1:2" x14ac:dyDescent="0.2">
      <c r="A34" s="66" t="s">
        <v>82</v>
      </c>
      <c r="B34" s="135">
        <v>2</v>
      </c>
    </row>
    <row r="35" spans="1:2" x14ac:dyDescent="0.2">
      <c r="A35" s="48" t="s">
        <v>65</v>
      </c>
      <c r="B35" s="135">
        <v>2</v>
      </c>
    </row>
    <row r="36" spans="1:2" x14ac:dyDescent="0.2">
      <c r="A36" s="64" t="s">
        <v>4</v>
      </c>
      <c r="B36" s="135">
        <v>2</v>
      </c>
    </row>
    <row r="37" spans="1:2" x14ac:dyDescent="0.2">
      <c r="A37" s="65" t="s">
        <v>3</v>
      </c>
      <c r="B37" s="135">
        <v>2</v>
      </c>
    </row>
    <row r="38" spans="1:2" x14ac:dyDescent="0.2">
      <c r="A38" s="66" t="s">
        <v>81</v>
      </c>
      <c r="B38" s="135">
        <v>2</v>
      </c>
    </row>
    <row r="39" spans="1:2" x14ac:dyDescent="0.2">
      <c r="A39" s="48" t="s">
        <v>90</v>
      </c>
      <c r="B39" s="135">
        <v>1</v>
      </c>
    </row>
    <row r="40" spans="1:2" x14ac:dyDescent="0.2">
      <c r="A40" s="64" t="s">
        <v>4</v>
      </c>
      <c r="B40" s="135">
        <v>1</v>
      </c>
    </row>
    <row r="41" spans="1:2" x14ac:dyDescent="0.2">
      <c r="A41" s="65" t="s">
        <v>3</v>
      </c>
      <c r="B41" s="135">
        <v>1</v>
      </c>
    </row>
    <row r="42" spans="1:2" x14ac:dyDescent="0.2">
      <c r="A42" s="66" t="s">
        <v>79</v>
      </c>
      <c r="B42" s="135">
        <v>1</v>
      </c>
    </row>
    <row r="43" spans="1:2" x14ac:dyDescent="0.2">
      <c r="A43" s="48" t="s">
        <v>29</v>
      </c>
      <c r="B43" s="135">
        <v>4</v>
      </c>
    </row>
    <row r="44" spans="1:2" x14ac:dyDescent="0.2">
      <c r="A44" s="64" t="s">
        <v>5</v>
      </c>
      <c r="B44" s="135">
        <v>4</v>
      </c>
    </row>
    <row r="45" spans="1:2" x14ac:dyDescent="0.2">
      <c r="A45" s="65" t="s">
        <v>3</v>
      </c>
      <c r="B45" s="135">
        <v>4</v>
      </c>
    </row>
    <row r="46" spans="1:2" x14ac:dyDescent="0.2">
      <c r="A46" s="66" t="s">
        <v>78</v>
      </c>
      <c r="B46" s="135">
        <v>4</v>
      </c>
    </row>
    <row r="47" spans="1:2" x14ac:dyDescent="0.2">
      <c r="A47" s="48" t="s">
        <v>67</v>
      </c>
      <c r="B47" s="135">
        <v>4</v>
      </c>
    </row>
    <row r="48" spans="1:2" x14ac:dyDescent="0.2">
      <c r="A48" s="64" t="s">
        <v>5</v>
      </c>
      <c r="B48" s="135">
        <v>4</v>
      </c>
    </row>
    <row r="49" spans="1:2" x14ac:dyDescent="0.2">
      <c r="A49" s="65" t="s">
        <v>3</v>
      </c>
      <c r="B49" s="135">
        <v>4</v>
      </c>
    </row>
    <row r="50" spans="1:2" x14ac:dyDescent="0.2">
      <c r="A50" s="66" t="s">
        <v>78</v>
      </c>
      <c r="B50" s="135">
        <v>4</v>
      </c>
    </row>
    <row r="51" spans="1:2" x14ac:dyDescent="0.2">
      <c r="A51" s="48" t="s">
        <v>68</v>
      </c>
      <c r="B51" s="135">
        <v>4</v>
      </c>
    </row>
    <row r="52" spans="1:2" x14ac:dyDescent="0.2">
      <c r="A52" s="64" t="s">
        <v>5</v>
      </c>
      <c r="B52" s="135">
        <v>4</v>
      </c>
    </row>
    <row r="53" spans="1:2" x14ac:dyDescent="0.2">
      <c r="A53" s="65" t="s">
        <v>3</v>
      </c>
      <c r="B53" s="135">
        <v>4</v>
      </c>
    </row>
    <row r="54" spans="1:2" x14ac:dyDescent="0.2">
      <c r="A54" s="66" t="s">
        <v>78</v>
      </c>
      <c r="B54" s="135">
        <v>4</v>
      </c>
    </row>
    <row r="55" spans="1:2" x14ac:dyDescent="0.2">
      <c r="A55" s="48" t="s">
        <v>74</v>
      </c>
      <c r="B55" s="135">
        <v>2</v>
      </c>
    </row>
    <row r="56" spans="1:2" x14ac:dyDescent="0.2">
      <c r="A56" s="64" t="s">
        <v>4</v>
      </c>
      <c r="B56" s="135">
        <v>2</v>
      </c>
    </row>
    <row r="57" spans="1:2" x14ac:dyDescent="0.2">
      <c r="A57" s="65" t="s">
        <v>3</v>
      </c>
      <c r="B57" s="135">
        <v>2</v>
      </c>
    </row>
    <row r="58" spans="1:2" x14ac:dyDescent="0.2">
      <c r="A58" s="66" t="s">
        <v>78</v>
      </c>
      <c r="B58" s="135">
        <v>2</v>
      </c>
    </row>
    <row r="59" spans="1:2" x14ac:dyDescent="0.2">
      <c r="A59" s="48" t="s">
        <v>69</v>
      </c>
      <c r="B59" s="135">
        <v>2</v>
      </c>
    </row>
    <row r="60" spans="1:2" x14ac:dyDescent="0.2">
      <c r="A60" s="64" t="s">
        <v>31</v>
      </c>
      <c r="B60" s="135">
        <v>2</v>
      </c>
    </row>
    <row r="61" spans="1:2" x14ac:dyDescent="0.2">
      <c r="A61" s="65" t="s">
        <v>3</v>
      </c>
      <c r="B61" s="135">
        <v>2</v>
      </c>
    </row>
    <row r="62" spans="1:2" x14ac:dyDescent="0.2">
      <c r="A62" s="66" t="s">
        <v>83</v>
      </c>
      <c r="B62" s="135">
        <v>2</v>
      </c>
    </row>
    <row r="63" spans="1:2" x14ac:dyDescent="0.2">
      <c r="A63" s="48" t="s">
        <v>63</v>
      </c>
      <c r="B63" s="135">
        <v>3</v>
      </c>
    </row>
    <row r="64" spans="1:2" x14ac:dyDescent="0.2">
      <c r="A64" s="64" t="s">
        <v>4</v>
      </c>
      <c r="B64" s="135">
        <v>3</v>
      </c>
    </row>
    <row r="65" spans="1:2" x14ac:dyDescent="0.2">
      <c r="A65" s="65" t="s">
        <v>3</v>
      </c>
      <c r="B65" s="135">
        <v>3</v>
      </c>
    </row>
    <row r="66" spans="1:2" x14ac:dyDescent="0.2">
      <c r="A66" s="66" t="s">
        <v>80</v>
      </c>
      <c r="B66" s="135">
        <v>3</v>
      </c>
    </row>
    <row r="67" spans="1:2" x14ac:dyDescent="0.2">
      <c r="A67" s="48" t="s">
        <v>58</v>
      </c>
      <c r="B67" s="135">
        <v>2</v>
      </c>
    </row>
    <row r="68" spans="1:2" x14ac:dyDescent="0.2">
      <c r="A68" s="64" t="s">
        <v>6</v>
      </c>
      <c r="B68" s="135">
        <v>2</v>
      </c>
    </row>
    <row r="69" spans="1:2" x14ac:dyDescent="0.2">
      <c r="A69" s="65" t="s">
        <v>3</v>
      </c>
      <c r="B69" s="135">
        <v>2</v>
      </c>
    </row>
    <row r="70" spans="1:2" x14ac:dyDescent="0.2">
      <c r="A70" s="66" t="s">
        <v>78</v>
      </c>
      <c r="B70" s="135">
        <v>2</v>
      </c>
    </row>
    <row r="71" spans="1:2" x14ac:dyDescent="0.2">
      <c r="A71" s="47" t="s">
        <v>55</v>
      </c>
      <c r="B71" s="135">
        <v>12</v>
      </c>
    </row>
    <row r="72" spans="1:2" x14ac:dyDescent="0.2">
      <c r="A72" s="48" t="s">
        <v>64</v>
      </c>
      <c r="B72" s="135">
        <v>2</v>
      </c>
    </row>
    <row r="73" spans="1:2" x14ac:dyDescent="0.2">
      <c r="A73" s="64" t="s">
        <v>84</v>
      </c>
      <c r="B73" s="135">
        <v>2</v>
      </c>
    </row>
    <row r="74" spans="1:2" x14ac:dyDescent="0.2">
      <c r="A74" s="65" t="s">
        <v>3</v>
      </c>
      <c r="B74" s="135">
        <v>2</v>
      </c>
    </row>
    <row r="75" spans="1:2" x14ac:dyDescent="0.2">
      <c r="A75" s="66" t="s">
        <v>82</v>
      </c>
      <c r="B75" s="135">
        <v>2</v>
      </c>
    </row>
    <row r="76" spans="1:2" x14ac:dyDescent="0.2">
      <c r="A76" s="48" t="s">
        <v>65</v>
      </c>
      <c r="B76" s="135">
        <v>2</v>
      </c>
    </row>
    <row r="77" spans="1:2" x14ac:dyDescent="0.2">
      <c r="A77" s="64" t="s">
        <v>6</v>
      </c>
      <c r="B77" s="135">
        <v>2</v>
      </c>
    </row>
    <row r="78" spans="1:2" x14ac:dyDescent="0.2">
      <c r="A78" s="65" t="s">
        <v>3</v>
      </c>
      <c r="B78" s="135">
        <v>2</v>
      </c>
    </row>
    <row r="79" spans="1:2" x14ac:dyDescent="0.2">
      <c r="A79" s="66" t="s">
        <v>81</v>
      </c>
      <c r="B79" s="135">
        <v>2</v>
      </c>
    </row>
    <row r="80" spans="1:2" x14ac:dyDescent="0.2">
      <c r="A80" s="48" t="s">
        <v>66</v>
      </c>
      <c r="B80" s="135">
        <v>1</v>
      </c>
    </row>
    <row r="81" spans="1:2" x14ac:dyDescent="0.2">
      <c r="A81" s="64" t="s">
        <v>84</v>
      </c>
      <c r="B81" s="135">
        <v>1</v>
      </c>
    </row>
    <row r="82" spans="1:2" x14ac:dyDescent="0.2">
      <c r="A82" s="65" t="s">
        <v>3</v>
      </c>
      <c r="B82" s="135">
        <v>1</v>
      </c>
    </row>
    <row r="83" spans="1:2" x14ac:dyDescent="0.2">
      <c r="A83" s="66" t="s">
        <v>79</v>
      </c>
      <c r="B83" s="135">
        <v>1</v>
      </c>
    </row>
    <row r="84" spans="1:2" x14ac:dyDescent="0.2">
      <c r="A84" s="48" t="s">
        <v>62</v>
      </c>
      <c r="B84" s="135">
        <v>2</v>
      </c>
    </row>
    <row r="85" spans="1:2" x14ac:dyDescent="0.2">
      <c r="A85" s="64" t="s">
        <v>6</v>
      </c>
      <c r="B85" s="135">
        <v>2</v>
      </c>
    </row>
    <row r="86" spans="1:2" x14ac:dyDescent="0.2">
      <c r="A86" s="65" t="s">
        <v>3</v>
      </c>
      <c r="B86" s="135">
        <v>2</v>
      </c>
    </row>
    <row r="87" spans="1:2" x14ac:dyDescent="0.2">
      <c r="A87" s="66" t="s">
        <v>78</v>
      </c>
      <c r="B87" s="135">
        <v>2</v>
      </c>
    </row>
    <row r="88" spans="1:2" x14ac:dyDescent="0.2">
      <c r="A88" s="48" t="s">
        <v>91</v>
      </c>
      <c r="B88" s="135">
        <v>2</v>
      </c>
    </row>
    <row r="89" spans="1:2" x14ac:dyDescent="0.2">
      <c r="A89" s="64" t="s">
        <v>84</v>
      </c>
      <c r="B89" s="135">
        <v>2</v>
      </c>
    </row>
    <row r="90" spans="1:2" x14ac:dyDescent="0.2">
      <c r="A90" s="65" t="s">
        <v>3</v>
      </c>
      <c r="B90" s="135">
        <v>2</v>
      </c>
    </row>
    <row r="91" spans="1:2" x14ac:dyDescent="0.2">
      <c r="A91" s="66" t="s">
        <v>78</v>
      </c>
      <c r="B91" s="135">
        <v>2</v>
      </c>
    </row>
    <row r="92" spans="1:2" x14ac:dyDescent="0.2">
      <c r="A92" s="48" t="s">
        <v>63</v>
      </c>
      <c r="B92" s="135">
        <v>3</v>
      </c>
    </row>
    <row r="93" spans="1:2" x14ac:dyDescent="0.2">
      <c r="A93" s="64" t="s">
        <v>6</v>
      </c>
      <c r="B93" s="135">
        <v>3</v>
      </c>
    </row>
    <row r="94" spans="1:2" x14ac:dyDescent="0.2">
      <c r="A94" s="65" t="s">
        <v>3</v>
      </c>
      <c r="B94" s="135">
        <v>3</v>
      </c>
    </row>
    <row r="95" spans="1:2" x14ac:dyDescent="0.2">
      <c r="A95" s="66" t="s">
        <v>76</v>
      </c>
      <c r="B95" s="135">
        <v>3</v>
      </c>
    </row>
    <row r="96" spans="1:2" x14ac:dyDescent="0.2">
      <c r="A96" s="47" t="s">
        <v>56</v>
      </c>
      <c r="B96" s="135">
        <v>23</v>
      </c>
    </row>
    <row r="97" spans="1:2" x14ac:dyDescent="0.2">
      <c r="A97" s="48" t="s">
        <v>64</v>
      </c>
      <c r="B97" s="135">
        <v>2</v>
      </c>
    </row>
    <row r="98" spans="1:2" x14ac:dyDescent="0.2">
      <c r="A98" s="64" t="s">
        <v>4</v>
      </c>
      <c r="B98" s="135">
        <v>2</v>
      </c>
    </row>
    <row r="99" spans="1:2" x14ac:dyDescent="0.2">
      <c r="A99" s="65" t="s">
        <v>3</v>
      </c>
      <c r="B99" s="135">
        <v>2</v>
      </c>
    </row>
    <row r="100" spans="1:2" x14ac:dyDescent="0.2">
      <c r="A100" s="66" t="s">
        <v>82</v>
      </c>
      <c r="B100" s="135">
        <v>2</v>
      </c>
    </row>
    <row r="101" spans="1:2" x14ac:dyDescent="0.2">
      <c r="A101" s="48" t="s">
        <v>71</v>
      </c>
      <c r="B101" s="135">
        <v>3</v>
      </c>
    </row>
    <row r="102" spans="1:2" x14ac:dyDescent="0.2">
      <c r="A102" s="64" t="s">
        <v>4</v>
      </c>
      <c r="B102" s="135">
        <v>3</v>
      </c>
    </row>
    <row r="103" spans="1:2" x14ac:dyDescent="0.2">
      <c r="A103" s="65" t="s">
        <v>3</v>
      </c>
      <c r="B103" s="135">
        <v>3</v>
      </c>
    </row>
    <row r="104" spans="1:2" x14ac:dyDescent="0.2">
      <c r="A104" s="66" t="s">
        <v>79</v>
      </c>
      <c r="B104" s="135">
        <v>3</v>
      </c>
    </row>
    <row r="105" spans="1:2" x14ac:dyDescent="0.2">
      <c r="A105" s="48" t="s">
        <v>65</v>
      </c>
      <c r="B105" s="135">
        <v>2</v>
      </c>
    </row>
    <row r="106" spans="1:2" x14ac:dyDescent="0.2">
      <c r="A106" s="64" t="s">
        <v>4</v>
      </c>
      <c r="B106" s="135">
        <v>2</v>
      </c>
    </row>
    <row r="107" spans="1:2" x14ac:dyDescent="0.2">
      <c r="A107" s="65" t="s">
        <v>3</v>
      </c>
      <c r="B107" s="135">
        <v>2</v>
      </c>
    </row>
    <row r="108" spans="1:2" x14ac:dyDescent="0.2">
      <c r="A108" s="66" t="s">
        <v>81</v>
      </c>
      <c r="B108" s="135">
        <v>2</v>
      </c>
    </row>
    <row r="109" spans="1:2" x14ac:dyDescent="0.2">
      <c r="A109" s="48" t="s">
        <v>90</v>
      </c>
      <c r="B109" s="135">
        <v>2</v>
      </c>
    </row>
    <row r="110" spans="1:2" x14ac:dyDescent="0.2">
      <c r="A110" s="64" t="s">
        <v>4</v>
      </c>
      <c r="B110" s="135">
        <v>2</v>
      </c>
    </row>
    <row r="111" spans="1:2" x14ac:dyDescent="0.2">
      <c r="A111" s="65" t="s">
        <v>3</v>
      </c>
      <c r="B111" s="135">
        <v>2</v>
      </c>
    </row>
    <row r="112" spans="1:2" x14ac:dyDescent="0.2">
      <c r="A112" s="66" t="s">
        <v>79</v>
      </c>
      <c r="B112" s="135">
        <v>2</v>
      </c>
    </row>
    <row r="113" spans="1:2" x14ac:dyDescent="0.2">
      <c r="A113" s="48" t="s">
        <v>92</v>
      </c>
      <c r="B113" s="135">
        <v>4</v>
      </c>
    </row>
    <row r="114" spans="1:2" x14ac:dyDescent="0.2">
      <c r="A114" s="64" t="s">
        <v>5</v>
      </c>
      <c r="B114" s="135">
        <v>4</v>
      </c>
    </row>
    <row r="115" spans="1:2" x14ac:dyDescent="0.2">
      <c r="A115" s="65" t="s">
        <v>3</v>
      </c>
      <c r="B115" s="135">
        <v>4</v>
      </c>
    </row>
    <row r="116" spans="1:2" x14ac:dyDescent="0.2">
      <c r="A116" s="66" t="s">
        <v>40</v>
      </c>
      <c r="B116" s="135">
        <v>4</v>
      </c>
    </row>
    <row r="117" spans="1:2" x14ac:dyDescent="0.2">
      <c r="A117" s="48" t="s">
        <v>73</v>
      </c>
      <c r="B117" s="135">
        <v>2</v>
      </c>
    </row>
    <row r="118" spans="1:2" x14ac:dyDescent="0.2">
      <c r="A118" s="64" t="s">
        <v>4</v>
      </c>
      <c r="B118" s="135">
        <v>2</v>
      </c>
    </row>
    <row r="119" spans="1:2" x14ac:dyDescent="0.2">
      <c r="A119" s="65" t="s">
        <v>3</v>
      </c>
      <c r="B119" s="135">
        <v>2</v>
      </c>
    </row>
    <row r="120" spans="1:2" x14ac:dyDescent="0.2">
      <c r="A120" s="66" t="s">
        <v>78</v>
      </c>
      <c r="B120" s="135">
        <v>2</v>
      </c>
    </row>
    <row r="121" spans="1:2" x14ac:dyDescent="0.2">
      <c r="A121" s="48" t="s">
        <v>69</v>
      </c>
      <c r="B121" s="135">
        <v>3</v>
      </c>
    </row>
    <row r="122" spans="1:2" x14ac:dyDescent="0.2">
      <c r="A122" s="64" t="s">
        <v>31</v>
      </c>
      <c r="B122" s="135">
        <v>3</v>
      </c>
    </row>
    <row r="123" spans="1:2" x14ac:dyDescent="0.2">
      <c r="A123" s="65" t="s">
        <v>3</v>
      </c>
      <c r="B123" s="135">
        <v>3</v>
      </c>
    </row>
    <row r="124" spans="1:2" x14ac:dyDescent="0.2">
      <c r="A124" s="66" t="s">
        <v>83</v>
      </c>
      <c r="B124" s="135">
        <v>3</v>
      </c>
    </row>
    <row r="125" spans="1:2" x14ac:dyDescent="0.2">
      <c r="A125" s="48" t="s">
        <v>72</v>
      </c>
      <c r="B125" s="135">
        <v>2</v>
      </c>
    </row>
    <row r="126" spans="1:2" x14ac:dyDescent="0.2">
      <c r="A126" s="64" t="s">
        <v>6</v>
      </c>
      <c r="B126" s="135">
        <v>2</v>
      </c>
    </row>
    <row r="127" spans="1:2" x14ac:dyDescent="0.2">
      <c r="A127" s="65" t="s">
        <v>3</v>
      </c>
      <c r="B127" s="135">
        <v>2</v>
      </c>
    </row>
    <row r="128" spans="1:2" x14ac:dyDescent="0.2">
      <c r="A128" s="66" t="s">
        <v>78</v>
      </c>
      <c r="B128" s="135">
        <v>2</v>
      </c>
    </row>
    <row r="129" spans="1:2" x14ac:dyDescent="0.2">
      <c r="A129" s="48" t="s">
        <v>63</v>
      </c>
      <c r="B129" s="135">
        <v>3</v>
      </c>
    </row>
    <row r="130" spans="1:2" x14ac:dyDescent="0.2">
      <c r="A130" s="64" t="s">
        <v>6</v>
      </c>
      <c r="B130" s="135">
        <v>3</v>
      </c>
    </row>
    <row r="131" spans="1:2" x14ac:dyDescent="0.2">
      <c r="A131" s="65" t="s">
        <v>3</v>
      </c>
      <c r="B131" s="135">
        <v>3</v>
      </c>
    </row>
    <row r="132" spans="1:2" x14ac:dyDescent="0.2">
      <c r="A132" s="66" t="s">
        <v>80</v>
      </c>
      <c r="B132" s="135">
        <v>3</v>
      </c>
    </row>
    <row r="133" spans="1:2" x14ac:dyDescent="0.2">
      <c r="A133" s="47" t="s">
        <v>37</v>
      </c>
      <c r="B133" s="135">
        <v>73</v>
      </c>
    </row>
    <row r="134" spans="1:2" x14ac:dyDescent="0.2">
      <c r="B134"/>
    </row>
    <row r="135" spans="1:2" x14ac:dyDescent="0.2">
      <c r="B135"/>
    </row>
    <row r="136" spans="1:2" x14ac:dyDescent="0.2">
      <c r="B136"/>
    </row>
    <row r="137" spans="1:2" x14ac:dyDescent="0.2">
      <c r="B137"/>
    </row>
  </sheetData>
  <mergeCells count="2">
    <mergeCell ref="A1:B1"/>
    <mergeCell ref="A2:B2"/>
  </mergeCells>
  <pageMargins left="0.7" right="0.7" top="0.75" bottom="0.75" header="0.3" footer="0.3"/>
  <pageSetup orientation="portrait" horizontalDpi="360" verticalDpi="36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BN1030"/>
  <sheetViews>
    <sheetView showGridLines="0" zoomScale="85" zoomScaleNormal="85" workbookViewId="0">
      <pane xSplit="7" ySplit="9" topLeftCell="BE10" activePane="bottomRight" state="frozen"/>
      <selection pane="topRight" activeCell="H1" sqref="H1"/>
      <selection pane="bottomLeft" activeCell="A10" sqref="A10"/>
      <selection pane="bottomRight" activeCell="E58" sqref="E58"/>
    </sheetView>
  </sheetViews>
  <sheetFormatPr baseColWidth="10" defaultColWidth="14.42578125" defaultRowHeight="15" customHeight="1" x14ac:dyDescent="0.2"/>
  <cols>
    <col min="1" max="1" width="6" style="44" customWidth="1"/>
    <col min="2" max="2" width="10.140625" customWidth="1"/>
    <col min="3" max="3" width="9.140625" customWidth="1"/>
    <col min="4" max="4" width="50" customWidth="1"/>
    <col min="5" max="5" width="21.5703125" customWidth="1"/>
    <col min="6" max="6" width="10.140625" customWidth="1"/>
    <col min="7" max="7" width="30.140625" bestFit="1" customWidth="1"/>
    <col min="8" max="41" width="6.7109375" customWidth="1"/>
    <col min="42" max="42" width="6.28515625" customWidth="1"/>
    <col min="43" max="43" width="5.5703125" customWidth="1"/>
    <col min="44" max="44" width="5.7109375" customWidth="1"/>
    <col min="45" max="45" width="5.42578125" customWidth="1"/>
    <col min="46" max="46" width="5" customWidth="1"/>
    <col min="47" max="47" width="4.85546875" customWidth="1"/>
    <col min="48" max="48" width="5.7109375" customWidth="1"/>
    <col min="49" max="49" width="5.42578125" customWidth="1"/>
    <col min="50" max="50" width="5.5703125" customWidth="1"/>
    <col min="51" max="51" width="5.7109375" customWidth="1"/>
    <col min="52" max="53" width="4.7109375" customWidth="1"/>
    <col min="54" max="54" width="4.140625" customWidth="1"/>
    <col min="55" max="55" width="4.7109375" customWidth="1"/>
    <col min="56" max="56" width="4.28515625" customWidth="1"/>
    <col min="57" max="57" width="4.85546875" customWidth="1"/>
    <col min="58" max="61" width="5.42578125" customWidth="1"/>
    <col min="62" max="62" width="13.85546875" style="44" customWidth="1"/>
    <col min="63" max="63" width="17" style="44" customWidth="1"/>
    <col min="64" max="64" width="12.5703125" style="44" customWidth="1"/>
  </cols>
  <sheetData>
    <row r="1" spans="1:66" ht="12.75" customHeight="1" x14ac:dyDescent="0.2">
      <c r="A1" s="41"/>
      <c r="B1" s="2"/>
      <c r="C1" s="2"/>
      <c r="D1" s="2"/>
      <c r="BJ1" s="41"/>
      <c r="BK1" s="41"/>
      <c r="BL1" s="41"/>
    </row>
    <row r="2" spans="1:66" ht="12.75" customHeight="1" x14ac:dyDescent="0.2">
      <c r="A2" s="41"/>
      <c r="B2" s="2"/>
      <c r="C2" s="2"/>
      <c r="BJ2" s="41"/>
      <c r="BK2" s="41"/>
      <c r="BL2" s="41"/>
    </row>
    <row r="3" spans="1:66" ht="12.75" customHeight="1" x14ac:dyDescent="0.2">
      <c r="A3" s="41"/>
      <c r="B3" s="2"/>
      <c r="C3" s="2"/>
      <c r="BJ3" s="41"/>
      <c r="BK3" s="41"/>
      <c r="BL3" s="41"/>
    </row>
    <row r="4" spans="1:66" ht="12.75" customHeight="1" x14ac:dyDescent="0.2">
      <c r="A4" s="40"/>
      <c r="C4" s="52"/>
      <c r="E4" s="52"/>
      <c r="H4" s="24" t="s">
        <v>25</v>
      </c>
      <c r="I4" s="26" t="s">
        <v>26</v>
      </c>
      <c r="J4" s="25" t="s">
        <v>20</v>
      </c>
      <c r="K4" s="26" t="s">
        <v>21</v>
      </c>
      <c r="L4" s="25" t="s">
        <v>22</v>
      </c>
      <c r="M4" s="25" t="s">
        <v>23</v>
      </c>
      <c r="N4" s="71" t="s">
        <v>24</v>
      </c>
      <c r="O4" s="26" t="s">
        <v>25</v>
      </c>
      <c r="P4" s="26" t="s">
        <v>26</v>
      </c>
      <c r="Q4" s="26" t="s">
        <v>20</v>
      </c>
      <c r="R4" s="26" t="s">
        <v>21</v>
      </c>
      <c r="S4" s="25" t="s">
        <v>22</v>
      </c>
      <c r="T4" s="25" t="s">
        <v>23</v>
      </c>
      <c r="U4" s="71" t="s">
        <v>24</v>
      </c>
      <c r="V4" s="26" t="s">
        <v>25</v>
      </c>
      <c r="W4" s="26" t="s">
        <v>26</v>
      </c>
      <c r="X4" s="26" t="s">
        <v>20</v>
      </c>
      <c r="Y4" s="26" t="s">
        <v>21</v>
      </c>
      <c r="Z4" s="25" t="s">
        <v>22</v>
      </c>
      <c r="AA4" s="25" t="s">
        <v>23</v>
      </c>
      <c r="AB4" s="72" t="s">
        <v>24</v>
      </c>
      <c r="AC4" s="72" t="s">
        <v>25</v>
      </c>
      <c r="AD4" s="72" t="s">
        <v>26</v>
      </c>
      <c r="AE4" s="71" t="s">
        <v>20</v>
      </c>
      <c r="AF4" s="26" t="s">
        <v>21</v>
      </c>
      <c r="AG4" s="25" t="s">
        <v>22</v>
      </c>
      <c r="AH4" s="25" t="s">
        <v>23</v>
      </c>
      <c r="AI4" s="26" t="s">
        <v>24</v>
      </c>
      <c r="AJ4" s="26" t="s">
        <v>25</v>
      </c>
      <c r="AK4" s="26" t="s">
        <v>26</v>
      </c>
      <c r="AL4" s="26" t="s">
        <v>20</v>
      </c>
      <c r="AM4" s="26" t="s">
        <v>21</v>
      </c>
      <c r="AN4" s="25" t="s">
        <v>22</v>
      </c>
      <c r="AO4" s="25" t="s">
        <v>23</v>
      </c>
      <c r="AP4" s="26" t="s">
        <v>24</v>
      </c>
      <c r="AQ4" s="26" t="s">
        <v>25</v>
      </c>
      <c r="AR4" s="26" t="s">
        <v>26</v>
      </c>
      <c r="AS4" s="26" t="s">
        <v>20</v>
      </c>
      <c r="AT4" s="26" t="s">
        <v>21</v>
      </c>
      <c r="AU4" s="25" t="s">
        <v>22</v>
      </c>
      <c r="AV4" s="25" t="s">
        <v>23</v>
      </c>
      <c r="AW4" s="26" t="s">
        <v>24</v>
      </c>
      <c r="AX4" s="26" t="s">
        <v>25</v>
      </c>
      <c r="AY4" s="26" t="s">
        <v>26</v>
      </c>
      <c r="AZ4" s="26" t="s">
        <v>20</v>
      </c>
      <c r="BA4" s="26" t="s">
        <v>21</v>
      </c>
      <c r="BB4" s="25" t="s">
        <v>22</v>
      </c>
      <c r="BC4" s="25" t="s">
        <v>23</v>
      </c>
      <c r="BD4" s="26" t="s">
        <v>24</v>
      </c>
      <c r="BE4" s="26" t="s">
        <v>25</v>
      </c>
      <c r="BF4" s="26" t="s">
        <v>26</v>
      </c>
      <c r="BG4" s="26" t="s">
        <v>20</v>
      </c>
      <c r="BH4" s="26" t="s">
        <v>21</v>
      </c>
      <c r="BI4" s="27"/>
      <c r="BJ4" s="27"/>
      <c r="BK4" s="27"/>
      <c r="BL4" s="27"/>
      <c r="BN4" s="28"/>
    </row>
    <row r="5" spans="1:66" ht="40.5" customHeight="1" x14ac:dyDescent="0.2">
      <c r="A5" s="56"/>
      <c r="C5" s="53"/>
      <c r="D5" s="54"/>
      <c r="E5" s="55"/>
      <c r="F5" s="3"/>
      <c r="G5" s="3"/>
      <c r="H5" s="4">
        <v>45113</v>
      </c>
      <c r="I5" s="4">
        <v>45114</v>
      </c>
      <c r="J5" s="4">
        <v>45115</v>
      </c>
      <c r="K5" s="4">
        <v>45116</v>
      </c>
      <c r="L5" s="4">
        <v>45117</v>
      </c>
      <c r="M5" s="4">
        <v>45118</v>
      </c>
      <c r="N5" s="4">
        <v>45119</v>
      </c>
      <c r="O5" s="4">
        <v>45120</v>
      </c>
      <c r="P5" s="4">
        <v>45121</v>
      </c>
      <c r="Q5" s="4">
        <v>45122</v>
      </c>
      <c r="R5" s="4">
        <v>45123</v>
      </c>
      <c r="S5" s="4">
        <v>45124</v>
      </c>
      <c r="T5" s="4">
        <v>45125</v>
      </c>
      <c r="U5" s="4">
        <v>45126</v>
      </c>
      <c r="V5" s="4">
        <v>45127</v>
      </c>
      <c r="W5" s="4">
        <v>45128</v>
      </c>
      <c r="X5" s="4">
        <v>45129</v>
      </c>
      <c r="Y5" s="4">
        <v>45130</v>
      </c>
      <c r="Z5" s="4">
        <v>45131</v>
      </c>
      <c r="AA5" s="4">
        <v>45132</v>
      </c>
      <c r="AB5" s="4">
        <v>45133</v>
      </c>
      <c r="AC5" s="4">
        <v>45134</v>
      </c>
      <c r="AD5" s="4">
        <v>45135</v>
      </c>
      <c r="AE5" s="4">
        <v>45136</v>
      </c>
      <c r="AF5" s="4">
        <v>45137</v>
      </c>
      <c r="AG5" s="4">
        <v>45138</v>
      </c>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37"/>
      <c r="BK5" s="39"/>
      <c r="BL5" s="39"/>
    </row>
    <row r="6" spans="1:66" ht="0.4" customHeight="1" x14ac:dyDescent="0.2">
      <c r="A6" s="57"/>
      <c r="B6" s="3"/>
      <c r="C6" s="3"/>
      <c r="D6" s="3"/>
      <c r="E6" s="147" t="s">
        <v>7</v>
      </c>
      <c r="F6" s="148"/>
      <c r="G6" s="148"/>
      <c r="H6" s="5">
        <f t="shared" ref="H6:AM6" si="0">COUNTIF(H10:H1011,"&gt;0")</f>
        <v>1</v>
      </c>
      <c r="I6" s="6">
        <f t="shared" si="0"/>
        <v>4</v>
      </c>
      <c r="J6" s="6">
        <f t="shared" si="0"/>
        <v>3</v>
      </c>
      <c r="K6" s="6">
        <f t="shared" si="0"/>
        <v>2</v>
      </c>
      <c r="L6" s="6">
        <f t="shared" si="0"/>
        <v>2</v>
      </c>
      <c r="M6" s="6">
        <f t="shared" si="0"/>
        <v>3</v>
      </c>
      <c r="N6" s="6">
        <f t="shared" si="0"/>
        <v>2</v>
      </c>
      <c r="O6" s="6">
        <f t="shared" si="0"/>
        <v>3</v>
      </c>
      <c r="P6" s="6">
        <f t="shared" si="0"/>
        <v>2</v>
      </c>
      <c r="Q6" s="6">
        <f t="shared" si="0"/>
        <v>3</v>
      </c>
      <c r="R6" s="6">
        <f t="shared" si="0"/>
        <v>1</v>
      </c>
      <c r="S6" s="6">
        <f t="shared" si="0"/>
        <v>1</v>
      </c>
      <c r="T6" s="6">
        <f t="shared" si="0"/>
        <v>2</v>
      </c>
      <c r="U6" s="6">
        <f t="shared" si="0"/>
        <v>2</v>
      </c>
      <c r="V6" s="6">
        <f t="shared" si="0"/>
        <v>2</v>
      </c>
      <c r="W6" s="6">
        <f t="shared" si="0"/>
        <v>1</v>
      </c>
      <c r="X6" s="6">
        <f t="shared" si="0"/>
        <v>1</v>
      </c>
      <c r="Y6" s="6">
        <f t="shared" si="0"/>
        <v>1</v>
      </c>
      <c r="Z6" s="6">
        <f t="shared" si="0"/>
        <v>1</v>
      </c>
      <c r="AA6" s="6">
        <f t="shared" si="0"/>
        <v>1</v>
      </c>
      <c r="AB6" s="6">
        <f t="shared" si="0"/>
        <v>2</v>
      </c>
      <c r="AC6" s="6">
        <f t="shared" si="0"/>
        <v>3</v>
      </c>
      <c r="AD6" s="6">
        <f t="shared" si="0"/>
        <v>1</v>
      </c>
      <c r="AE6" s="6">
        <f t="shared" si="0"/>
        <v>1</v>
      </c>
      <c r="AF6" s="6">
        <f t="shared" si="0"/>
        <v>1</v>
      </c>
      <c r="AG6" s="6">
        <f t="shared" si="0"/>
        <v>0</v>
      </c>
      <c r="AH6" s="6">
        <f t="shared" si="0"/>
        <v>0</v>
      </c>
      <c r="AI6" s="6">
        <f t="shared" si="0"/>
        <v>0</v>
      </c>
      <c r="AJ6" s="6">
        <f t="shared" si="0"/>
        <v>0</v>
      </c>
      <c r="AK6" s="6">
        <f t="shared" si="0"/>
        <v>0</v>
      </c>
      <c r="AL6" s="6">
        <f t="shared" si="0"/>
        <v>0</v>
      </c>
      <c r="AM6" s="6">
        <f t="shared" si="0"/>
        <v>0</v>
      </c>
      <c r="AN6" s="6">
        <f t="shared" ref="AN6:BI6" si="1">COUNTIF(AN10:AN1011,"&gt;0")</f>
        <v>0</v>
      </c>
      <c r="AO6" s="6">
        <f t="shared" si="1"/>
        <v>0</v>
      </c>
      <c r="AP6" s="6">
        <f t="shared" si="1"/>
        <v>0</v>
      </c>
      <c r="AQ6" s="6">
        <f t="shared" si="1"/>
        <v>0</v>
      </c>
      <c r="AR6" s="6">
        <f t="shared" si="1"/>
        <v>0</v>
      </c>
      <c r="AS6" s="6">
        <f t="shared" si="1"/>
        <v>0</v>
      </c>
      <c r="AT6" s="6">
        <f t="shared" si="1"/>
        <v>0</v>
      </c>
      <c r="AU6" s="6">
        <f t="shared" si="1"/>
        <v>0</v>
      </c>
      <c r="AV6" s="6">
        <f t="shared" si="1"/>
        <v>0</v>
      </c>
      <c r="AW6" s="6">
        <f t="shared" si="1"/>
        <v>0</v>
      </c>
      <c r="AX6" s="6">
        <f t="shared" si="1"/>
        <v>0</v>
      </c>
      <c r="AY6" s="6">
        <f t="shared" si="1"/>
        <v>0</v>
      </c>
      <c r="AZ6" s="6">
        <f t="shared" si="1"/>
        <v>0</v>
      </c>
      <c r="BA6" s="6">
        <f t="shared" si="1"/>
        <v>0</v>
      </c>
      <c r="BB6" s="6">
        <f t="shared" si="1"/>
        <v>0</v>
      </c>
      <c r="BC6" s="6">
        <f t="shared" si="1"/>
        <v>0</v>
      </c>
      <c r="BD6" s="6">
        <f t="shared" si="1"/>
        <v>0</v>
      </c>
      <c r="BE6" s="6">
        <f t="shared" si="1"/>
        <v>0</v>
      </c>
      <c r="BF6" s="6">
        <f t="shared" si="1"/>
        <v>0</v>
      </c>
      <c r="BG6" s="6">
        <f t="shared" si="1"/>
        <v>0</v>
      </c>
      <c r="BH6" s="6">
        <f t="shared" si="1"/>
        <v>0</v>
      </c>
      <c r="BI6" s="6">
        <f t="shared" si="1"/>
        <v>0</v>
      </c>
      <c r="BJ6" s="38"/>
      <c r="BK6" s="39"/>
      <c r="BL6" s="39"/>
    </row>
    <row r="7" spans="1:66" ht="22.15" customHeight="1" x14ac:dyDescent="0.2">
      <c r="A7" s="56"/>
      <c r="E7" s="149" t="s">
        <v>8</v>
      </c>
      <c r="F7" s="148"/>
      <c r="G7" s="150"/>
      <c r="H7" s="7">
        <f t="shared" ref="H7:AM7" si="2">SUM(H9:H1011)</f>
        <v>1</v>
      </c>
      <c r="I7" s="8">
        <f t="shared" si="2"/>
        <v>8</v>
      </c>
      <c r="J7" s="8">
        <f t="shared" si="2"/>
        <v>5</v>
      </c>
      <c r="K7" s="8">
        <f t="shared" si="2"/>
        <v>4</v>
      </c>
      <c r="L7" s="8">
        <f t="shared" si="2"/>
        <v>5</v>
      </c>
      <c r="M7" s="8">
        <f t="shared" si="2"/>
        <v>5</v>
      </c>
      <c r="N7" s="8">
        <f t="shared" si="2"/>
        <v>4</v>
      </c>
      <c r="O7" s="8">
        <f t="shared" si="2"/>
        <v>8</v>
      </c>
      <c r="P7" s="8">
        <f t="shared" si="2"/>
        <v>5</v>
      </c>
      <c r="Q7" s="8">
        <f t="shared" si="2"/>
        <v>13</v>
      </c>
      <c r="R7" s="8">
        <f t="shared" si="2"/>
        <v>4</v>
      </c>
      <c r="S7" s="8">
        <f t="shared" si="2"/>
        <v>4</v>
      </c>
      <c r="T7" s="8">
        <f t="shared" si="2"/>
        <v>6</v>
      </c>
      <c r="U7" s="8">
        <f t="shared" si="2"/>
        <v>3</v>
      </c>
      <c r="V7" s="8">
        <f t="shared" si="2"/>
        <v>5</v>
      </c>
      <c r="W7" s="8">
        <f t="shared" si="2"/>
        <v>2</v>
      </c>
      <c r="X7" s="8">
        <f t="shared" si="2"/>
        <v>2</v>
      </c>
      <c r="Y7" s="8">
        <f t="shared" si="2"/>
        <v>2</v>
      </c>
      <c r="Z7" s="8">
        <f t="shared" si="2"/>
        <v>1</v>
      </c>
      <c r="AA7" s="8">
        <f t="shared" si="2"/>
        <v>2</v>
      </c>
      <c r="AB7" s="8">
        <f t="shared" si="2"/>
        <v>5</v>
      </c>
      <c r="AC7" s="8">
        <f t="shared" si="2"/>
        <v>9</v>
      </c>
      <c r="AD7" s="8">
        <f t="shared" si="2"/>
        <v>3</v>
      </c>
      <c r="AE7" s="8">
        <f t="shared" si="2"/>
        <v>2</v>
      </c>
      <c r="AF7" s="8">
        <f t="shared" si="2"/>
        <v>1</v>
      </c>
      <c r="AG7" s="8">
        <f t="shared" si="2"/>
        <v>0</v>
      </c>
      <c r="AH7" s="8">
        <f t="shared" si="2"/>
        <v>0</v>
      </c>
      <c r="AI7" s="8">
        <f t="shared" si="2"/>
        <v>0</v>
      </c>
      <c r="AJ7" s="8">
        <f t="shared" si="2"/>
        <v>0</v>
      </c>
      <c r="AK7" s="8">
        <f t="shared" si="2"/>
        <v>0</v>
      </c>
      <c r="AL7" s="8">
        <f t="shared" si="2"/>
        <v>0</v>
      </c>
      <c r="AM7" s="8">
        <f t="shared" si="2"/>
        <v>0</v>
      </c>
      <c r="AN7" s="8">
        <f t="shared" ref="AN7:BI7" si="3">SUM(AN9:AN1011)</f>
        <v>0</v>
      </c>
      <c r="AO7" s="8">
        <f t="shared" si="3"/>
        <v>0</v>
      </c>
      <c r="AP7" s="8">
        <f t="shared" si="3"/>
        <v>0</v>
      </c>
      <c r="AQ7" s="8">
        <f t="shared" si="3"/>
        <v>0</v>
      </c>
      <c r="AR7" s="8">
        <f t="shared" si="3"/>
        <v>0</v>
      </c>
      <c r="AS7" s="8">
        <f t="shared" si="3"/>
        <v>0</v>
      </c>
      <c r="AT7" s="8">
        <f t="shared" si="3"/>
        <v>0</v>
      </c>
      <c r="AU7" s="8">
        <f t="shared" si="3"/>
        <v>0</v>
      </c>
      <c r="AV7" s="8">
        <f t="shared" si="3"/>
        <v>0</v>
      </c>
      <c r="AW7" s="8">
        <f t="shared" si="3"/>
        <v>0</v>
      </c>
      <c r="AX7" s="8">
        <f t="shared" si="3"/>
        <v>0</v>
      </c>
      <c r="AY7" s="8">
        <f t="shared" si="3"/>
        <v>0</v>
      </c>
      <c r="AZ7" s="8">
        <f t="shared" si="3"/>
        <v>0</v>
      </c>
      <c r="BA7" s="8">
        <f t="shared" si="3"/>
        <v>0</v>
      </c>
      <c r="BB7" s="8">
        <f t="shared" si="3"/>
        <v>0</v>
      </c>
      <c r="BC7" s="8">
        <f t="shared" si="3"/>
        <v>0</v>
      </c>
      <c r="BD7" s="8">
        <f t="shared" si="3"/>
        <v>0</v>
      </c>
      <c r="BE7" s="8">
        <f t="shared" si="3"/>
        <v>0</v>
      </c>
      <c r="BF7" s="8">
        <f t="shared" si="3"/>
        <v>0</v>
      </c>
      <c r="BG7" s="8">
        <f t="shared" si="3"/>
        <v>0</v>
      </c>
      <c r="BH7" s="8">
        <f t="shared" si="3"/>
        <v>0</v>
      </c>
      <c r="BI7" s="8">
        <f t="shared" si="3"/>
        <v>0</v>
      </c>
      <c r="BJ7" s="37"/>
      <c r="BK7" s="39"/>
      <c r="BL7" s="39"/>
    </row>
    <row r="8" spans="1:66" ht="12.75" customHeight="1" x14ac:dyDescent="0.2">
      <c r="B8" s="145" t="s">
        <v>9</v>
      </c>
      <c r="C8" s="145"/>
      <c r="D8" s="145"/>
      <c r="E8" s="145"/>
      <c r="F8" s="145"/>
      <c r="G8" s="146"/>
      <c r="H8" s="151" t="s">
        <v>10</v>
      </c>
      <c r="I8" s="152"/>
      <c r="J8" s="152"/>
      <c r="K8" s="152"/>
      <c r="L8" s="152"/>
      <c r="M8" s="152"/>
      <c r="N8" s="153"/>
      <c r="O8" s="9"/>
      <c r="P8" s="9"/>
      <c r="Q8" s="9"/>
      <c r="R8" s="9"/>
      <c r="S8" s="10"/>
      <c r="T8" s="10"/>
      <c r="U8" s="10"/>
      <c r="V8" s="10"/>
      <c r="W8" s="10"/>
      <c r="X8" s="10"/>
      <c r="Y8" s="9"/>
      <c r="Z8" s="9"/>
      <c r="AA8" s="9"/>
      <c r="AB8" s="9"/>
      <c r="AC8" s="151"/>
      <c r="AD8" s="152"/>
      <c r="AE8" s="152"/>
      <c r="AF8" s="152"/>
      <c r="AG8" s="152"/>
      <c r="AH8" s="153"/>
      <c r="AI8" s="9"/>
      <c r="AJ8" s="9"/>
      <c r="AK8" s="9"/>
      <c r="AL8" s="9"/>
      <c r="AM8" s="10"/>
      <c r="AN8" s="10"/>
      <c r="AO8" s="10"/>
      <c r="AP8" s="10"/>
      <c r="AQ8" s="9"/>
      <c r="AR8" s="10"/>
      <c r="AS8" s="10"/>
      <c r="AT8" s="10"/>
      <c r="AU8" s="10"/>
      <c r="AV8" s="9"/>
      <c r="AW8" s="10"/>
      <c r="AX8" s="10"/>
      <c r="AY8" s="10"/>
      <c r="AZ8" s="10"/>
      <c r="BA8" s="10"/>
      <c r="BB8" s="10"/>
      <c r="BC8" s="9"/>
      <c r="BD8" s="10"/>
      <c r="BE8" s="10"/>
      <c r="BF8" s="10"/>
      <c r="BG8" s="11"/>
      <c r="BH8" s="11"/>
      <c r="BI8" s="11"/>
      <c r="BJ8" s="144" t="s">
        <v>32</v>
      </c>
      <c r="BK8" s="144" t="s">
        <v>33</v>
      </c>
      <c r="BL8" s="144" t="s">
        <v>34</v>
      </c>
    </row>
    <row r="9" spans="1:66" ht="12.75" customHeight="1" x14ac:dyDescent="0.2">
      <c r="A9" s="51" t="s">
        <v>36</v>
      </c>
      <c r="B9" s="49" t="s">
        <v>38</v>
      </c>
      <c r="C9" s="12" t="s">
        <v>11</v>
      </c>
      <c r="D9" s="31" t="s">
        <v>12</v>
      </c>
      <c r="E9" s="12" t="s">
        <v>13</v>
      </c>
      <c r="F9" s="12" t="s">
        <v>14</v>
      </c>
      <c r="G9" s="12" t="s">
        <v>15</v>
      </c>
      <c r="H9" s="154"/>
      <c r="I9" s="155"/>
      <c r="J9" s="155"/>
      <c r="K9" s="155"/>
      <c r="L9" s="155"/>
      <c r="M9" s="155"/>
      <c r="N9" s="156"/>
      <c r="O9" s="13"/>
      <c r="P9" s="13"/>
      <c r="Q9" s="13"/>
      <c r="R9" s="13"/>
      <c r="S9" s="12"/>
      <c r="T9" s="12"/>
      <c r="U9" s="12"/>
      <c r="V9" s="12"/>
      <c r="W9" s="12"/>
      <c r="X9" s="12"/>
      <c r="Y9" s="13"/>
      <c r="Z9" s="13"/>
      <c r="AA9" s="13"/>
      <c r="AB9" s="13"/>
      <c r="AC9" s="154"/>
      <c r="AD9" s="155"/>
      <c r="AE9" s="155"/>
      <c r="AF9" s="155"/>
      <c r="AG9" s="155"/>
      <c r="AH9" s="156"/>
      <c r="AI9" s="13"/>
      <c r="AJ9" s="13"/>
      <c r="AK9" s="13"/>
      <c r="AL9" s="13"/>
      <c r="AM9" s="12"/>
      <c r="AN9" s="12"/>
      <c r="AO9" s="12"/>
      <c r="AP9" s="12"/>
      <c r="AQ9" s="13"/>
      <c r="AR9" s="12"/>
      <c r="AS9" s="12"/>
      <c r="AT9" s="12"/>
      <c r="AU9" s="12"/>
      <c r="AV9" s="13"/>
      <c r="AW9" s="12"/>
      <c r="AX9" s="12"/>
      <c r="AY9" s="12"/>
      <c r="AZ9" s="12"/>
      <c r="BA9" s="12"/>
      <c r="BB9" s="12"/>
      <c r="BC9" s="13"/>
      <c r="BD9" s="12"/>
      <c r="BE9" s="12"/>
      <c r="BF9" s="12"/>
      <c r="BG9" s="11"/>
      <c r="BH9" s="11"/>
      <c r="BI9" s="11"/>
      <c r="BJ9" s="144"/>
      <c r="BK9" s="144"/>
      <c r="BL9" s="144"/>
    </row>
    <row r="10" spans="1:66" ht="12.75" customHeight="1" x14ac:dyDescent="0.2">
      <c r="A10" s="42">
        <f>BJ10</f>
        <v>9</v>
      </c>
      <c r="B10" s="34"/>
      <c r="C10" s="32"/>
      <c r="D10" s="78" t="s">
        <v>27</v>
      </c>
      <c r="E10" s="76" t="s">
        <v>2</v>
      </c>
      <c r="F10" s="77" t="s">
        <v>3</v>
      </c>
      <c r="G10" s="87" t="s">
        <v>40</v>
      </c>
      <c r="H10" s="91"/>
      <c r="I10" s="92"/>
      <c r="J10" s="92"/>
      <c r="K10" s="92"/>
      <c r="L10" s="92" t="s">
        <v>16</v>
      </c>
      <c r="M10" s="92"/>
      <c r="N10" s="92"/>
      <c r="O10" s="92"/>
      <c r="P10" s="92"/>
      <c r="Q10" s="92">
        <v>9</v>
      </c>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42">
        <f t="shared" ref="BJ10:BJ47" si="4">SUM(H10:BI10)</f>
        <v>9</v>
      </c>
      <c r="BK10" s="132">
        <v>10</v>
      </c>
      <c r="BL10" s="58">
        <f>+BK10-BJ10</f>
        <v>1</v>
      </c>
    </row>
    <row r="11" spans="1:66" ht="15" customHeight="1" x14ac:dyDescent="0.2">
      <c r="A11" s="42">
        <f t="shared" ref="A11:A76" si="5">BJ11</f>
        <v>3</v>
      </c>
      <c r="B11" s="34"/>
      <c r="C11" s="32"/>
      <c r="D11" s="79" t="s">
        <v>17</v>
      </c>
      <c r="E11" s="77" t="s">
        <v>4</v>
      </c>
      <c r="F11" s="77" t="s">
        <v>3</v>
      </c>
      <c r="G11" s="87" t="s">
        <v>40</v>
      </c>
      <c r="H11" s="91"/>
      <c r="I11" s="92">
        <v>2</v>
      </c>
      <c r="J11" s="92">
        <v>1</v>
      </c>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42">
        <f t="shared" si="4"/>
        <v>3</v>
      </c>
      <c r="BK11" s="59">
        <v>3</v>
      </c>
      <c r="BL11" s="42">
        <f>+BK11-BJ11</f>
        <v>0</v>
      </c>
    </row>
    <row r="12" spans="1:66" ht="12.75" x14ac:dyDescent="0.2">
      <c r="A12" s="42">
        <f t="shared" si="5"/>
        <v>0</v>
      </c>
      <c r="B12" s="34"/>
      <c r="C12" s="35"/>
      <c r="D12" s="84" t="s">
        <v>44</v>
      </c>
      <c r="E12" s="76"/>
      <c r="F12" s="82"/>
      <c r="G12" s="86"/>
      <c r="H12" s="93"/>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42">
        <v>0</v>
      </c>
      <c r="BK12" s="60">
        <v>0</v>
      </c>
      <c r="BL12" s="42">
        <f t="shared" ref="BL12:BL76" si="6">+BK12-BJ12</f>
        <v>0</v>
      </c>
    </row>
    <row r="13" spans="1:66" ht="12.75" x14ac:dyDescent="0.2">
      <c r="A13" s="42">
        <f t="shared" si="5"/>
        <v>1</v>
      </c>
      <c r="B13" s="34"/>
      <c r="C13" s="32"/>
      <c r="D13" s="78" t="s">
        <v>43</v>
      </c>
      <c r="E13" s="76" t="s">
        <v>6</v>
      </c>
      <c r="F13" s="77" t="s">
        <v>3</v>
      </c>
      <c r="G13" s="90" t="s">
        <v>40</v>
      </c>
      <c r="H13" s="93">
        <v>1</v>
      </c>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42">
        <f>SUM(H13:BI13)</f>
        <v>1</v>
      </c>
      <c r="BK13" s="61">
        <v>1</v>
      </c>
      <c r="BL13" s="42">
        <f t="shared" si="6"/>
        <v>0</v>
      </c>
    </row>
    <row r="14" spans="1:66" ht="12.75" x14ac:dyDescent="0.2">
      <c r="A14" s="42">
        <f t="shared" si="5"/>
        <v>2</v>
      </c>
      <c r="B14" s="34"/>
      <c r="C14" s="32"/>
      <c r="D14" s="67" t="s">
        <v>45</v>
      </c>
      <c r="E14" s="81" t="s">
        <v>6</v>
      </c>
      <c r="F14" s="77" t="s">
        <v>3</v>
      </c>
      <c r="G14" s="90" t="s">
        <v>40</v>
      </c>
      <c r="H14" s="94"/>
      <c r="I14" s="93">
        <v>2</v>
      </c>
      <c r="J14" s="93"/>
      <c r="K14" s="101"/>
      <c r="L14" s="92"/>
      <c r="M14" s="92"/>
      <c r="N14" s="92"/>
      <c r="O14" s="10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42">
        <f t="shared" ref="BJ14:BJ19" si="7">SUM(I14:BI14)</f>
        <v>2</v>
      </c>
      <c r="BK14" s="61">
        <v>2</v>
      </c>
      <c r="BL14" s="42">
        <f t="shared" si="6"/>
        <v>0</v>
      </c>
    </row>
    <row r="15" spans="1:66" ht="12.75" x14ac:dyDescent="0.2">
      <c r="A15" s="42">
        <f t="shared" si="5"/>
        <v>2</v>
      </c>
      <c r="B15" s="34"/>
      <c r="C15" s="32"/>
      <c r="D15" s="79" t="s">
        <v>46</v>
      </c>
      <c r="E15" s="81" t="s">
        <v>6</v>
      </c>
      <c r="F15" s="77" t="s">
        <v>3</v>
      </c>
      <c r="G15" s="90" t="s">
        <v>40</v>
      </c>
      <c r="H15" s="95"/>
      <c r="I15" s="75">
        <v>2</v>
      </c>
      <c r="J15" s="75"/>
      <c r="K15" s="93"/>
      <c r="L15" s="103"/>
      <c r="M15" s="92"/>
      <c r="N15" s="92"/>
      <c r="O15" s="104"/>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42">
        <f t="shared" si="7"/>
        <v>2</v>
      </c>
      <c r="BK15" s="61">
        <v>2</v>
      </c>
      <c r="BL15" s="42">
        <f t="shared" si="6"/>
        <v>0</v>
      </c>
    </row>
    <row r="16" spans="1:66" ht="12.75" x14ac:dyDescent="0.2">
      <c r="A16" s="42">
        <f t="shared" si="5"/>
        <v>2</v>
      </c>
      <c r="B16" s="34"/>
      <c r="C16" s="32"/>
      <c r="D16" s="79" t="s">
        <v>88</v>
      </c>
      <c r="E16" s="129" t="s">
        <v>4</v>
      </c>
      <c r="F16" s="77" t="s">
        <v>3</v>
      </c>
      <c r="G16" s="90" t="s">
        <v>40</v>
      </c>
      <c r="H16" s="91"/>
      <c r="I16" s="92">
        <v>2</v>
      </c>
      <c r="J16" s="96"/>
      <c r="K16" s="75"/>
      <c r="L16" s="97"/>
      <c r="M16" s="93"/>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42">
        <f t="shared" si="7"/>
        <v>2</v>
      </c>
      <c r="BK16" s="61">
        <v>2</v>
      </c>
      <c r="BL16" s="42">
        <f t="shared" si="6"/>
        <v>0</v>
      </c>
    </row>
    <row r="17" spans="1:64" ht="12.75" x14ac:dyDescent="0.2">
      <c r="A17" s="42">
        <f t="shared" si="5"/>
        <v>3</v>
      </c>
      <c r="B17" s="34"/>
      <c r="C17" s="32"/>
      <c r="D17" s="67" t="s">
        <v>48</v>
      </c>
      <c r="E17" s="76" t="s">
        <v>6</v>
      </c>
      <c r="F17" s="77" t="s">
        <v>3</v>
      </c>
      <c r="G17" s="90" t="s">
        <v>40</v>
      </c>
      <c r="H17" s="75"/>
      <c r="I17" s="91"/>
      <c r="J17" s="92">
        <v>3</v>
      </c>
      <c r="K17" s="98"/>
      <c r="L17" s="75"/>
      <c r="M17" s="97"/>
      <c r="N17" s="93"/>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42">
        <f t="shared" si="7"/>
        <v>3</v>
      </c>
      <c r="BK17" s="61">
        <v>3</v>
      </c>
      <c r="BL17" s="58">
        <f>+BK17-BJ17</f>
        <v>0</v>
      </c>
    </row>
    <row r="18" spans="1:64" ht="12.75" x14ac:dyDescent="0.2">
      <c r="A18" s="42">
        <f t="shared" si="5"/>
        <v>1</v>
      </c>
      <c r="B18" s="34"/>
      <c r="C18" s="32"/>
      <c r="D18" s="106" t="s">
        <v>47</v>
      </c>
      <c r="E18" s="113" t="s">
        <v>6</v>
      </c>
      <c r="F18" s="114" t="s">
        <v>3</v>
      </c>
      <c r="G18" s="86" t="s">
        <v>41</v>
      </c>
      <c r="H18" s="75"/>
      <c r="I18" s="91"/>
      <c r="J18" s="92">
        <v>1</v>
      </c>
      <c r="K18" s="92"/>
      <c r="L18" s="98"/>
      <c r="M18" s="75"/>
      <c r="N18" s="97"/>
      <c r="O18" s="93"/>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42">
        <f t="shared" si="7"/>
        <v>1</v>
      </c>
      <c r="BK18" s="61">
        <v>2</v>
      </c>
      <c r="BL18" s="42">
        <f t="shared" si="6"/>
        <v>1</v>
      </c>
    </row>
    <row r="19" spans="1:64" ht="12.75" x14ac:dyDescent="0.2">
      <c r="A19" s="42">
        <f t="shared" si="5"/>
        <v>0</v>
      </c>
      <c r="B19" s="34"/>
      <c r="C19" s="34"/>
      <c r="D19" s="120" t="s">
        <v>52</v>
      </c>
      <c r="E19" s="118"/>
      <c r="F19" s="74"/>
      <c r="G19" s="119"/>
      <c r="H19" s="112"/>
      <c r="I19" s="91"/>
      <c r="J19" s="92"/>
      <c r="K19" s="92"/>
      <c r="L19" s="92"/>
      <c r="M19" s="98"/>
      <c r="N19" s="75"/>
      <c r="O19" s="99"/>
      <c r="P19" s="91"/>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42">
        <f t="shared" si="7"/>
        <v>0</v>
      </c>
      <c r="BK19" s="61">
        <v>0</v>
      </c>
      <c r="BL19" s="42">
        <f t="shared" si="6"/>
        <v>0</v>
      </c>
    </row>
    <row r="20" spans="1:64" ht="12.75" x14ac:dyDescent="0.2">
      <c r="A20" s="42">
        <f t="shared" si="5"/>
        <v>2</v>
      </c>
      <c r="B20" s="34"/>
      <c r="C20" s="32"/>
      <c r="D20" s="107" t="s">
        <v>53</v>
      </c>
      <c r="E20" s="115" t="s">
        <v>6</v>
      </c>
      <c r="F20" s="116" t="s">
        <v>3</v>
      </c>
      <c r="G20" s="117" t="s">
        <v>40</v>
      </c>
      <c r="H20" s="100"/>
      <c r="I20" s="92"/>
      <c r="J20" s="92"/>
      <c r="K20" s="92">
        <v>2</v>
      </c>
      <c r="L20" s="92"/>
      <c r="M20" s="92"/>
      <c r="N20" s="104"/>
      <c r="O20" s="104"/>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42">
        <f t="shared" si="4"/>
        <v>2</v>
      </c>
      <c r="BK20" s="61">
        <v>2</v>
      </c>
      <c r="BL20" s="42">
        <f t="shared" si="6"/>
        <v>0</v>
      </c>
    </row>
    <row r="21" spans="1:64" ht="16.149999999999999" customHeight="1" x14ac:dyDescent="0.2">
      <c r="A21" s="42">
        <f t="shared" si="5"/>
        <v>2</v>
      </c>
      <c r="B21" s="34"/>
      <c r="C21" s="32"/>
      <c r="D21" s="67" t="s">
        <v>49</v>
      </c>
      <c r="E21" s="83" t="s">
        <v>6</v>
      </c>
      <c r="F21" s="77" t="s">
        <v>3</v>
      </c>
      <c r="G21" s="87" t="s">
        <v>40</v>
      </c>
      <c r="H21" s="91"/>
      <c r="I21" s="92"/>
      <c r="J21" s="92"/>
      <c r="K21" s="92">
        <v>2</v>
      </c>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42">
        <f t="shared" si="4"/>
        <v>2</v>
      </c>
      <c r="BK21" s="61">
        <v>2</v>
      </c>
      <c r="BL21" s="42">
        <f t="shared" si="6"/>
        <v>0</v>
      </c>
    </row>
    <row r="22" spans="1:64" ht="25.5" x14ac:dyDescent="0.2">
      <c r="A22" s="109">
        <f t="shared" si="5"/>
        <v>3</v>
      </c>
      <c r="B22" s="34"/>
      <c r="C22" s="32"/>
      <c r="D22" s="108" t="s">
        <v>50</v>
      </c>
      <c r="E22" s="83" t="s">
        <v>6</v>
      </c>
      <c r="F22" s="77" t="s">
        <v>3</v>
      </c>
      <c r="G22" s="87" t="s">
        <v>40</v>
      </c>
      <c r="H22" s="91"/>
      <c r="I22" s="92"/>
      <c r="J22" s="92"/>
      <c r="K22" s="92"/>
      <c r="L22" s="131">
        <v>3</v>
      </c>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109">
        <f t="shared" si="4"/>
        <v>3</v>
      </c>
      <c r="BK22" s="133">
        <v>3</v>
      </c>
      <c r="BL22" s="134">
        <f>+BK22-BJ22</f>
        <v>0</v>
      </c>
    </row>
    <row r="23" spans="1:64" ht="12.75" x14ac:dyDescent="0.2">
      <c r="A23" s="42">
        <f t="shared" si="5"/>
        <v>2</v>
      </c>
      <c r="B23" s="34"/>
      <c r="C23" s="35"/>
      <c r="D23" s="110" t="s">
        <v>87</v>
      </c>
      <c r="E23" s="129" t="s">
        <v>4</v>
      </c>
      <c r="F23" s="77" t="s">
        <v>3</v>
      </c>
      <c r="G23" s="87" t="s">
        <v>40</v>
      </c>
      <c r="H23" s="91"/>
      <c r="I23" s="92"/>
      <c r="J23" s="92"/>
      <c r="K23" s="92"/>
      <c r="L23" s="92">
        <v>2</v>
      </c>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42">
        <f t="shared" si="4"/>
        <v>2</v>
      </c>
      <c r="BK23" s="61">
        <v>2</v>
      </c>
      <c r="BL23" s="58">
        <f>+BK23-BJ23</f>
        <v>0</v>
      </c>
    </row>
    <row r="24" spans="1:64" s="69" customFormat="1" ht="12.75" x14ac:dyDescent="0.2">
      <c r="A24" s="42">
        <v>2</v>
      </c>
      <c r="B24" s="34"/>
      <c r="C24" s="35"/>
      <c r="D24" s="110" t="s">
        <v>77</v>
      </c>
      <c r="E24" s="129" t="s">
        <v>4</v>
      </c>
      <c r="F24" s="77" t="s">
        <v>3</v>
      </c>
      <c r="G24" s="86" t="s">
        <v>41</v>
      </c>
      <c r="H24" s="91"/>
      <c r="I24" s="92"/>
      <c r="J24" s="92"/>
      <c r="K24" s="92"/>
      <c r="L24" s="92"/>
      <c r="M24" s="92">
        <v>2</v>
      </c>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42">
        <v>2</v>
      </c>
      <c r="BK24" s="61">
        <v>2</v>
      </c>
      <c r="BL24" s="58">
        <f>+BK24-BJ24</f>
        <v>0</v>
      </c>
    </row>
    <row r="25" spans="1:64" s="69" customFormat="1" ht="12.75" x14ac:dyDescent="0.2">
      <c r="A25" s="42">
        <v>2</v>
      </c>
      <c r="B25" s="34"/>
      <c r="C25" s="32"/>
      <c r="D25" s="79" t="s">
        <v>51</v>
      </c>
      <c r="E25" s="111" t="s">
        <v>6</v>
      </c>
      <c r="F25" s="77" t="s">
        <v>3</v>
      </c>
      <c r="G25" s="87" t="s">
        <v>40</v>
      </c>
      <c r="H25" s="91"/>
      <c r="I25" s="92"/>
      <c r="J25" s="92"/>
      <c r="K25" s="92"/>
      <c r="L25" s="92"/>
      <c r="M25" s="92">
        <v>2</v>
      </c>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42">
        <v>2</v>
      </c>
      <c r="BK25" s="61">
        <v>2</v>
      </c>
      <c r="BL25" s="58">
        <f>+BK25-BJ25</f>
        <v>0</v>
      </c>
    </row>
    <row r="26" spans="1:64" ht="12.75" x14ac:dyDescent="0.2">
      <c r="A26" s="42">
        <f t="shared" si="5"/>
        <v>1</v>
      </c>
      <c r="B26" s="34"/>
      <c r="C26" s="32"/>
      <c r="D26" s="79" t="s">
        <v>74</v>
      </c>
      <c r="E26" s="129" t="s">
        <v>4</v>
      </c>
      <c r="F26" s="77" t="s">
        <v>3</v>
      </c>
      <c r="G26" s="86" t="s">
        <v>41</v>
      </c>
      <c r="H26" s="91"/>
      <c r="I26" s="92"/>
      <c r="J26" s="92"/>
      <c r="K26" s="92"/>
      <c r="L26" s="92"/>
      <c r="M26" s="92">
        <v>1</v>
      </c>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42">
        <f t="shared" si="4"/>
        <v>1</v>
      </c>
      <c r="BK26" s="61">
        <v>1</v>
      </c>
      <c r="BL26" s="42">
        <f t="shared" si="6"/>
        <v>0</v>
      </c>
    </row>
    <row r="27" spans="1:64" ht="12.75" x14ac:dyDescent="0.2">
      <c r="A27" s="42">
        <f t="shared" si="5"/>
        <v>0</v>
      </c>
      <c r="B27" s="121"/>
      <c r="C27" s="121"/>
      <c r="D27" s="122" t="s">
        <v>28</v>
      </c>
      <c r="E27" s="76"/>
      <c r="F27" s="77"/>
      <c r="G27" s="86"/>
      <c r="H27" s="91"/>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42">
        <f t="shared" si="4"/>
        <v>0</v>
      </c>
      <c r="BK27" s="61">
        <v>0</v>
      </c>
      <c r="BL27" s="42">
        <f t="shared" si="6"/>
        <v>0</v>
      </c>
    </row>
    <row r="28" spans="1:64" ht="13.9" customHeight="1" x14ac:dyDescent="0.2">
      <c r="A28" s="42">
        <f t="shared" si="5"/>
        <v>0</v>
      </c>
      <c r="B28" s="127" t="s">
        <v>30</v>
      </c>
      <c r="C28" s="128" t="s">
        <v>18</v>
      </c>
      <c r="D28" s="122" t="s">
        <v>57</v>
      </c>
      <c r="E28" s="76"/>
      <c r="F28" s="77"/>
      <c r="G28" s="87"/>
      <c r="H28" s="91"/>
      <c r="I28" s="92"/>
      <c r="J28" s="92"/>
      <c r="K28" s="92"/>
      <c r="L28" s="92"/>
      <c r="M28" s="92"/>
      <c r="N28" s="92"/>
      <c r="O28" s="92"/>
      <c r="P28" s="92"/>
      <c r="Q28" s="92"/>
      <c r="R28" s="91"/>
      <c r="S28" s="92"/>
      <c r="T28" s="92"/>
      <c r="U28" s="92"/>
      <c r="V28" s="92"/>
      <c r="W28" s="92"/>
      <c r="X28" s="92"/>
      <c r="Y28" s="92"/>
      <c r="Z28" s="92"/>
      <c r="AA28" s="91"/>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42">
        <f t="shared" si="4"/>
        <v>0</v>
      </c>
      <c r="BK28" s="61">
        <v>0</v>
      </c>
      <c r="BL28" s="42">
        <f t="shared" si="6"/>
        <v>0</v>
      </c>
    </row>
    <row r="29" spans="1:64" s="69" customFormat="1" ht="13.9" customHeight="1" x14ac:dyDescent="0.2">
      <c r="A29" s="42">
        <f>BJ29</f>
        <v>2</v>
      </c>
      <c r="B29" s="127" t="s">
        <v>30</v>
      </c>
      <c r="C29" s="129" t="s">
        <v>18</v>
      </c>
      <c r="D29" s="67" t="s">
        <v>89</v>
      </c>
      <c r="E29" s="111" t="s">
        <v>6</v>
      </c>
      <c r="F29" s="77" t="s">
        <v>3</v>
      </c>
      <c r="G29" s="117" t="s">
        <v>40</v>
      </c>
      <c r="H29" s="91"/>
      <c r="I29" s="92"/>
      <c r="J29" s="92"/>
      <c r="K29" s="92"/>
      <c r="L29" s="92"/>
      <c r="M29" s="92"/>
      <c r="N29" s="92">
        <v>2</v>
      </c>
      <c r="O29" s="92"/>
      <c r="P29" s="92"/>
      <c r="Q29" s="92"/>
      <c r="R29" s="91"/>
      <c r="S29" s="92"/>
      <c r="T29" s="92"/>
      <c r="U29" s="92"/>
      <c r="V29" s="92"/>
      <c r="W29" s="92"/>
      <c r="X29" s="92"/>
      <c r="Y29" s="92"/>
      <c r="Z29" s="92"/>
      <c r="AA29" s="91"/>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42">
        <f>SUM(H29:BI29)</f>
        <v>2</v>
      </c>
      <c r="BK29" s="61">
        <v>2</v>
      </c>
      <c r="BL29" s="42">
        <f t="shared" si="6"/>
        <v>0</v>
      </c>
    </row>
    <row r="30" spans="1:64" s="68" customFormat="1" ht="12.75" x14ac:dyDescent="0.2">
      <c r="A30" s="42">
        <f>BJ30</f>
        <v>2</v>
      </c>
      <c r="B30" s="127" t="s">
        <v>30</v>
      </c>
      <c r="C30" s="129" t="s">
        <v>18</v>
      </c>
      <c r="D30" s="130" t="s">
        <v>63</v>
      </c>
      <c r="E30" s="76" t="s">
        <v>6</v>
      </c>
      <c r="F30" s="77" t="s">
        <v>3</v>
      </c>
      <c r="G30" s="86" t="s">
        <v>80</v>
      </c>
      <c r="H30" s="91"/>
      <c r="I30" s="92"/>
      <c r="J30" s="92"/>
      <c r="K30" s="92"/>
      <c r="L30" s="92"/>
      <c r="M30" s="92"/>
      <c r="N30" s="92">
        <v>2</v>
      </c>
      <c r="O30" s="92"/>
      <c r="P30" s="92"/>
      <c r="Q30" s="92"/>
      <c r="R30" s="91"/>
      <c r="S30" s="92"/>
      <c r="T30" s="92"/>
      <c r="U30" s="92"/>
      <c r="V30" s="92"/>
      <c r="W30" s="92"/>
      <c r="X30" s="92"/>
      <c r="Y30" s="92"/>
      <c r="Z30" s="92"/>
      <c r="AA30" s="91"/>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42">
        <f>SUM(H30:BI30)</f>
        <v>2</v>
      </c>
      <c r="BK30" s="61">
        <v>2</v>
      </c>
      <c r="BL30" s="42">
        <f t="shared" si="6"/>
        <v>0</v>
      </c>
    </row>
    <row r="31" spans="1:64" ht="12.75" x14ac:dyDescent="0.2">
      <c r="A31" s="42">
        <f t="shared" si="5"/>
        <v>3</v>
      </c>
      <c r="B31" s="127" t="s">
        <v>30</v>
      </c>
      <c r="C31" s="129" t="s">
        <v>18</v>
      </c>
      <c r="D31" s="126" t="s">
        <v>59</v>
      </c>
      <c r="E31" s="77" t="s">
        <v>4</v>
      </c>
      <c r="F31" s="77" t="s">
        <v>3</v>
      </c>
      <c r="G31" s="86" t="s">
        <v>81</v>
      </c>
      <c r="H31" s="91"/>
      <c r="I31" s="92"/>
      <c r="J31" s="92"/>
      <c r="K31" s="92"/>
      <c r="L31" s="92"/>
      <c r="M31" s="92"/>
      <c r="N31" s="92"/>
      <c r="O31" s="92">
        <v>3</v>
      </c>
      <c r="P31" s="92"/>
      <c r="Q31" s="92"/>
      <c r="R31" s="91"/>
      <c r="S31" s="92"/>
      <c r="T31" s="92"/>
      <c r="U31" s="92"/>
      <c r="V31" s="92"/>
      <c r="W31" s="92"/>
      <c r="X31" s="92"/>
      <c r="Y31" s="92"/>
      <c r="Z31" s="92"/>
      <c r="AA31" s="91"/>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42">
        <f t="shared" si="4"/>
        <v>3</v>
      </c>
      <c r="BK31" s="61">
        <v>3</v>
      </c>
      <c r="BL31" s="42">
        <f t="shared" si="6"/>
        <v>0</v>
      </c>
    </row>
    <row r="32" spans="1:64" s="69" customFormat="1" ht="12.75" x14ac:dyDescent="0.2">
      <c r="A32" s="42">
        <f>BJ32</f>
        <v>3</v>
      </c>
      <c r="B32" s="127" t="s">
        <v>30</v>
      </c>
      <c r="C32" s="129" t="s">
        <v>18</v>
      </c>
      <c r="D32" s="79" t="s">
        <v>60</v>
      </c>
      <c r="E32" s="129" t="s">
        <v>4</v>
      </c>
      <c r="F32" s="114" t="s">
        <v>3</v>
      </c>
      <c r="G32" s="86" t="s">
        <v>82</v>
      </c>
      <c r="H32" s="91"/>
      <c r="I32" s="92"/>
      <c r="J32" s="92"/>
      <c r="K32" s="92"/>
      <c r="L32" s="92"/>
      <c r="M32" s="92"/>
      <c r="N32" s="92"/>
      <c r="O32" s="92">
        <v>3</v>
      </c>
      <c r="P32" s="92"/>
      <c r="Q32" s="92"/>
      <c r="R32" s="91"/>
      <c r="S32" s="92"/>
      <c r="T32" s="92"/>
      <c r="U32" s="92"/>
      <c r="V32" s="92"/>
      <c r="W32" s="92"/>
      <c r="X32" s="92"/>
      <c r="Y32" s="92"/>
      <c r="Z32" s="92"/>
      <c r="AA32" s="91"/>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42">
        <f t="shared" ref="BJ32:BJ37" si="8">SUM(H32:BI32)</f>
        <v>3</v>
      </c>
      <c r="BK32" s="61">
        <v>3</v>
      </c>
      <c r="BL32" s="42">
        <f t="shared" si="6"/>
        <v>0</v>
      </c>
    </row>
    <row r="33" spans="1:64" ht="12.75" x14ac:dyDescent="0.2">
      <c r="A33" s="42">
        <f t="shared" si="5"/>
        <v>2</v>
      </c>
      <c r="B33" s="127" t="s">
        <v>30</v>
      </c>
      <c r="C33" s="129" t="s">
        <v>18</v>
      </c>
      <c r="D33" s="79" t="s">
        <v>66</v>
      </c>
      <c r="E33" s="129" t="s">
        <v>4</v>
      </c>
      <c r="F33" s="77" t="s">
        <v>3</v>
      </c>
      <c r="G33" s="117" t="s">
        <v>40</v>
      </c>
      <c r="H33" s="91"/>
      <c r="I33" s="92"/>
      <c r="J33" s="92"/>
      <c r="K33" s="92"/>
      <c r="L33" s="92"/>
      <c r="M33" s="92"/>
      <c r="N33" s="92"/>
      <c r="O33" s="92">
        <v>2</v>
      </c>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42">
        <f t="shared" si="8"/>
        <v>2</v>
      </c>
      <c r="BK33" s="62">
        <v>2</v>
      </c>
      <c r="BL33" s="42">
        <f t="shared" si="6"/>
        <v>0</v>
      </c>
    </row>
    <row r="34" spans="1:64" s="68" customFormat="1" ht="12.75" x14ac:dyDescent="0.2">
      <c r="A34" s="42">
        <f>BJ34</f>
        <v>0</v>
      </c>
      <c r="B34" s="127" t="s">
        <v>30</v>
      </c>
      <c r="C34" s="128" t="s">
        <v>19</v>
      </c>
      <c r="D34" s="122" t="s">
        <v>61</v>
      </c>
      <c r="E34" s="76"/>
      <c r="F34" s="77"/>
      <c r="G34" s="86"/>
      <c r="H34" s="91"/>
      <c r="I34" s="92"/>
      <c r="J34" s="92"/>
      <c r="K34" s="92"/>
      <c r="L34" s="92"/>
      <c r="M34" s="92"/>
      <c r="N34" s="92"/>
      <c r="O34" s="92"/>
      <c r="P34" s="92"/>
      <c r="Q34" s="92"/>
      <c r="R34" s="91"/>
      <c r="S34" s="92"/>
      <c r="T34" s="92"/>
      <c r="U34" s="92"/>
      <c r="V34" s="92"/>
      <c r="W34" s="92"/>
      <c r="X34" s="92"/>
      <c r="Y34" s="92"/>
      <c r="Z34" s="92"/>
      <c r="AA34" s="91"/>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42">
        <f t="shared" si="8"/>
        <v>0</v>
      </c>
      <c r="BK34" s="62">
        <v>0</v>
      </c>
      <c r="BL34" s="42">
        <f t="shared" si="6"/>
        <v>0</v>
      </c>
    </row>
    <row r="35" spans="1:64" s="69" customFormat="1" ht="12.75" x14ac:dyDescent="0.2">
      <c r="A35" s="42">
        <f>BJ35</f>
        <v>2</v>
      </c>
      <c r="B35" s="127" t="s">
        <v>30</v>
      </c>
      <c r="C35" s="129" t="s">
        <v>19</v>
      </c>
      <c r="D35" s="67" t="s">
        <v>58</v>
      </c>
      <c r="E35" s="111" t="s">
        <v>6</v>
      </c>
      <c r="F35" s="77" t="s">
        <v>3</v>
      </c>
      <c r="G35" s="117" t="s">
        <v>40</v>
      </c>
      <c r="H35" s="91"/>
      <c r="I35" s="92"/>
      <c r="J35" s="92"/>
      <c r="K35" s="92"/>
      <c r="L35" s="92"/>
      <c r="M35" s="92"/>
      <c r="N35" s="92"/>
      <c r="O35" s="92"/>
      <c r="P35" s="92">
        <v>2</v>
      </c>
      <c r="Q35" s="92"/>
      <c r="R35" s="91"/>
      <c r="S35" s="92"/>
      <c r="T35" s="92"/>
      <c r="U35" s="92"/>
      <c r="V35" s="92"/>
      <c r="W35" s="92"/>
      <c r="X35" s="92"/>
      <c r="Y35" s="92"/>
      <c r="Z35" s="92"/>
      <c r="AA35" s="91"/>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42">
        <f t="shared" si="8"/>
        <v>2</v>
      </c>
      <c r="BK35" s="62">
        <v>2</v>
      </c>
      <c r="BL35" s="58">
        <f>+BK35-BJ35</f>
        <v>0</v>
      </c>
    </row>
    <row r="36" spans="1:64" s="68" customFormat="1" ht="12.75" x14ac:dyDescent="0.2">
      <c r="A36" s="42">
        <f>BJ36</f>
        <v>3</v>
      </c>
      <c r="B36" s="127" t="s">
        <v>30</v>
      </c>
      <c r="C36" s="129" t="s">
        <v>19</v>
      </c>
      <c r="D36" s="130" t="s">
        <v>63</v>
      </c>
      <c r="E36" s="129" t="s">
        <v>4</v>
      </c>
      <c r="F36" s="77" t="s">
        <v>3</v>
      </c>
      <c r="G36" s="86" t="s">
        <v>80</v>
      </c>
      <c r="H36" s="91"/>
      <c r="I36" s="92"/>
      <c r="J36" s="92"/>
      <c r="K36" s="92"/>
      <c r="L36" s="92"/>
      <c r="M36" s="92"/>
      <c r="N36" s="92"/>
      <c r="O36" s="92"/>
      <c r="P36" s="92">
        <v>3</v>
      </c>
      <c r="Q36" s="92"/>
      <c r="R36" s="91"/>
      <c r="S36" s="92"/>
      <c r="T36" s="92"/>
      <c r="U36" s="92"/>
      <c r="V36" s="92"/>
      <c r="W36" s="92"/>
      <c r="X36" s="92"/>
      <c r="Y36" s="92"/>
      <c r="Z36" s="92"/>
      <c r="AA36" s="91"/>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42">
        <f t="shared" si="8"/>
        <v>3</v>
      </c>
      <c r="BK36" s="62">
        <v>3</v>
      </c>
      <c r="BL36" s="58">
        <f>+BK36-BJ36</f>
        <v>0</v>
      </c>
    </row>
    <row r="37" spans="1:64" s="68" customFormat="1" ht="12.75" x14ac:dyDescent="0.2">
      <c r="A37" s="42">
        <f>BJ37</f>
        <v>2</v>
      </c>
      <c r="B37" s="127" t="s">
        <v>30</v>
      </c>
      <c r="C37" s="129" t="s">
        <v>19</v>
      </c>
      <c r="D37" s="123" t="s">
        <v>65</v>
      </c>
      <c r="E37" s="129" t="s">
        <v>4</v>
      </c>
      <c r="F37" s="77" t="s">
        <v>3</v>
      </c>
      <c r="G37" s="86" t="s">
        <v>81</v>
      </c>
      <c r="H37" s="91"/>
      <c r="I37" s="92"/>
      <c r="J37" s="92"/>
      <c r="K37" s="92"/>
      <c r="L37" s="92"/>
      <c r="M37" s="92"/>
      <c r="N37" s="92"/>
      <c r="O37" s="92"/>
      <c r="P37" s="92"/>
      <c r="Q37" s="92">
        <v>2</v>
      </c>
      <c r="R37" s="91"/>
      <c r="S37" s="92"/>
      <c r="T37" s="92"/>
      <c r="U37" s="92"/>
      <c r="V37" s="92"/>
      <c r="W37" s="92"/>
      <c r="X37" s="92"/>
      <c r="Y37" s="92"/>
      <c r="Z37" s="92"/>
      <c r="AA37" s="91"/>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42">
        <f t="shared" si="8"/>
        <v>2</v>
      </c>
      <c r="BK37" s="62">
        <v>2</v>
      </c>
      <c r="BL37" s="58">
        <f>+BK37-BJ37</f>
        <v>0</v>
      </c>
    </row>
    <row r="38" spans="1:64" ht="12.75" x14ac:dyDescent="0.2">
      <c r="A38" s="42">
        <f t="shared" si="5"/>
        <v>2</v>
      </c>
      <c r="B38" s="127" t="s">
        <v>30</v>
      </c>
      <c r="C38" s="129" t="s">
        <v>19</v>
      </c>
      <c r="D38" s="123" t="s">
        <v>64</v>
      </c>
      <c r="E38" s="129" t="s">
        <v>4</v>
      </c>
      <c r="F38" s="77" t="s">
        <v>3</v>
      </c>
      <c r="G38" s="86" t="s">
        <v>82</v>
      </c>
      <c r="H38" s="91"/>
      <c r="I38" s="92"/>
      <c r="J38" s="92"/>
      <c r="K38" s="92"/>
      <c r="L38" s="92"/>
      <c r="M38" s="92"/>
      <c r="N38" s="92"/>
      <c r="O38" s="92"/>
      <c r="P38" s="92"/>
      <c r="Q38" s="92">
        <v>2</v>
      </c>
      <c r="R38" s="91"/>
      <c r="S38" s="92"/>
      <c r="T38" s="92"/>
      <c r="U38" s="92"/>
      <c r="V38" s="92"/>
      <c r="W38" s="92"/>
      <c r="X38" s="92"/>
      <c r="Y38" s="92"/>
      <c r="Z38" s="92"/>
      <c r="AA38" s="91"/>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42">
        <f t="shared" si="4"/>
        <v>2</v>
      </c>
      <c r="BK38" s="61">
        <v>2</v>
      </c>
      <c r="BL38" s="42">
        <f t="shared" si="6"/>
        <v>0</v>
      </c>
    </row>
    <row r="39" spans="1:64" ht="12.75" x14ac:dyDescent="0.2">
      <c r="A39" s="42">
        <f t="shared" si="5"/>
        <v>4</v>
      </c>
      <c r="B39" s="127" t="s">
        <v>30</v>
      </c>
      <c r="C39" s="129" t="s">
        <v>19</v>
      </c>
      <c r="D39" s="123" t="s">
        <v>29</v>
      </c>
      <c r="E39" s="129" t="s">
        <v>5</v>
      </c>
      <c r="F39" s="77" t="s">
        <v>3</v>
      </c>
      <c r="G39" s="117" t="s">
        <v>40</v>
      </c>
      <c r="H39" s="91"/>
      <c r="I39" s="92"/>
      <c r="J39" s="92"/>
      <c r="K39" s="92"/>
      <c r="L39" s="92"/>
      <c r="M39" s="92"/>
      <c r="N39" s="92"/>
      <c r="O39" s="92"/>
      <c r="P39" s="92"/>
      <c r="Q39" s="92"/>
      <c r="R39" s="92">
        <v>4</v>
      </c>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42">
        <f t="shared" si="4"/>
        <v>4</v>
      </c>
      <c r="BK39" s="61">
        <v>4</v>
      </c>
      <c r="BL39" s="42">
        <f t="shared" si="6"/>
        <v>0</v>
      </c>
    </row>
    <row r="40" spans="1:64" ht="12.75" x14ac:dyDescent="0.2">
      <c r="A40" s="42">
        <f t="shared" si="5"/>
        <v>4</v>
      </c>
      <c r="B40" s="127" t="s">
        <v>30</v>
      </c>
      <c r="C40" s="129" t="s">
        <v>19</v>
      </c>
      <c r="D40" s="125" t="s">
        <v>68</v>
      </c>
      <c r="E40" s="129" t="s">
        <v>5</v>
      </c>
      <c r="F40" s="114" t="s">
        <v>3</v>
      </c>
      <c r="G40" s="117" t="s">
        <v>40</v>
      </c>
      <c r="H40" s="91"/>
      <c r="I40" s="92"/>
      <c r="J40" s="92"/>
      <c r="K40" s="92"/>
      <c r="L40" s="92"/>
      <c r="M40" s="92"/>
      <c r="N40" s="101"/>
      <c r="O40" s="92"/>
      <c r="P40" s="92"/>
      <c r="Q40" s="92"/>
      <c r="R40" s="92"/>
      <c r="S40" s="92">
        <v>4</v>
      </c>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42">
        <f t="shared" si="4"/>
        <v>4</v>
      </c>
      <c r="BK40" s="61">
        <v>4</v>
      </c>
      <c r="BL40" s="42">
        <f t="shared" si="6"/>
        <v>0</v>
      </c>
    </row>
    <row r="41" spans="1:64" ht="12.75" x14ac:dyDescent="0.2">
      <c r="A41" s="42">
        <f t="shared" si="5"/>
        <v>4</v>
      </c>
      <c r="B41" s="127" t="s">
        <v>30</v>
      </c>
      <c r="C41" s="127" t="s">
        <v>19</v>
      </c>
      <c r="D41" s="125" t="s">
        <v>67</v>
      </c>
      <c r="E41" s="129" t="s">
        <v>5</v>
      </c>
      <c r="F41" s="74" t="s">
        <v>3</v>
      </c>
      <c r="G41" s="86" t="s">
        <v>79</v>
      </c>
      <c r="H41" s="91"/>
      <c r="I41" s="92"/>
      <c r="J41" s="92"/>
      <c r="K41" s="92"/>
      <c r="L41" s="92"/>
      <c r="M41" s="92"/>
      <c r="N41" s="92"/>
      <c r="O41" s="92"/>
      <c r="P41" s="92"/>
      <c r="Q41" s="92"/>
      <c r="R41" s="92"/>
      <c r="S41" s="92"/>
      <c r="T41" s="92">
        <v>4</v>
      </c>
      <c r="U41" s="92"/>
      <c r="V41" s="92"/>
      <c r="W41" s="92"/>
      <c r="X41" s="92"/>
      <c r="Y41" s="92"/>
      <c r="Z41" s="92"/>
      <c r="AA41" s="92"/>
      <c r="AB41" s="92"/>
      <c r="AC41" s="92"/>
      <c r="AD41" s="92"/>
      <c r="AE41" s="92"/>
      <c r="AF41" s="92"/>
      <c r="AG41" s="101"/>
      <c r="AH41" s="101"/>
      <c r="AI41" s="101"/>
      <c r="AJ41" s="101"/>
      <c r="AK41" s="101"/>
      <c r="AL41" s="101"/>
      <c r="AM41" s="101"/>
      <c r="AN41" s="101"/>
      <c r="AO41" s="92"/>
      <c r="AP41" s="92"/>
      <c r="AQ41" s="92"/>
      <c r="AR41" s="92"/>
      <c r="AS41" s="92"/>
      <c r="AT41" s="92"/>
      <c r="AU41" s="92"/>
      <c r="AV41" s="92"/>
      <c r="AW41" s="92"/>
      <c r="AX41" s="92"/>
      <c r="AY41" s="92"/>
      <c r="AZ41" s="92"/>
      <c r="BA41" s="92"/>
      <c r="BB41" s="92"/>
      <c r="BC41" s="92"/>
      <c r="BD41" s="92"/>
      <c r="BE41" s="92"/>
      <c r="BF41" s="92"/>
      <c r="BG41" s="92"/>
      <c r="BH41" s="92"/>
      <c r="BI41" s="92"/>
      <c r="BJ41" s="42">
        <f t="shared" si="4"/>
        <v>4</v>
      </c>
      <c r="BK41" s="61">
        <v>4</v>
      </c>
      <c r="BL41" s="42">
        <f t="shared" si="6"/>
        <v>0</v>
      </c>
    </row>
    <row r="42" spans="1:64" ht="12.75" x14ac:dyDescent="0.2">
      <c r="A42" s="42">
        <f t="shared" si="5"/>
        <v>2</v>
      </c>
      <c r="B42" s="127" t="s">
        <v>30</v>
      </c>
      <c r="C42" s="129" t="s">
        <v>19</v>
      </c>
      <c r="D42" s="124" t="s">
        <v>69</v>
      </c>
      <c r="E42" s="129" t="s">
        <v>31</v>
      </c>
      <c r="F42" s="74" t="s">
        <v>3</v>
      </c>
      <c r="G42" s="86" t="s">
        <v>83</v>
      </c>
      <c r="H42" s="91"/>
      <c r="I42" s="92"/>
      <c r="J42" s="92"/>
      <c r="K42" s="92"/>
      <c r="L42" s="92"/>
      <c r="M42" s="92"/>
      <c r="N42" s="92"/>
      <c r="O42" s="92"/>
      <c r="P42" s="92"/>
      <c r="Q42" s="92"/>
      <c r="R42" s="92"/>
      <c r="S42" s="92"/>
      <c r="T42" s="92">
        <v>2</v>
      </c>
      <c r="U42" s="92"/>
      <c r="V42" s="92"/>
      <c r="W42" s="92"/>
      <c r="X42" s="92"/>
      <c r="Y42" s="92"/>
      <c r="Z42" s="92"/>
      <c r="AA42" s="92"/>
      <c r="AB42" s="92"/>
      <c r="AC42" s="92"/>
      <c r="AD42" s="92"/>
      <c r="AE42" s="92"/>
      <c r="AF42" s="92"/>
      <c r="AG42" s="101"/>
      <c r="AH42" s="101"/>
      <c r="AI42" s="101"/>
      <c r="AJ42" s="101"/>
      <c r="AK42" s="101"/>
      <c r="AL42" s="101"/>
      <c r="AM42" s="101"/>
      <c r="AN42" s="101"/>
      <c r="AO42" s="92"/>
      <c r="AP42" s="92"/>
      <c r="AQ42" s="92"/>
      <c r="AR42" s="92"/>
      <c r="AS42" s="92"/>
      <c r="AT42" s="92"/>
      <c r="AU42" s="92"/>
      <c r="AV42" s="92"/>
      <c r="AW42" s="92"/>
      <c r="AX42" s="92"/>
      <c r="AY42" s="92"/>
      <c r="AZ42" s="92"/>
      <c r="BA42" s="92"/>
      <c r="BB42" s="92"/>
      <c r="BC42" s="92"/>
      <c r="BD42" s="92"/>
      <c r="BE42" s="92"/>
      <c r="BF42" s="92"/>
      <c r="BG42" s="92"/>
      <c r="BH42" s="92"/>
      <c r="BI42" s="92"/>
      <c r="BJ42" s="42">
        <f t="shared" si="4"/>
        <v>2</v>
      </c>
      <c r="BK42" s="61">
        <v>2</v>
      </c>
      <c r="BL42" s="42">
        <f t="shared" si="6"/>
        <v>0</v>
      </c>
    </row>
    <row r="43" spans="1:64" ht="12.75" x14ac:dyDescent="0.2">
      <c r="A43" s="42">
        <f t="shared" si="5"/>
        <v>2</v>
      </c>
      <c r="B43" s="127" t="s">
        <v>30</v>
      </c>
      <c r="C43" s="129" t="s">
        <v>19</v>
      </c>
      <c r="D43" s="110" t="s">
        <v>90</v>
      </c>
      <c r="E43" s="129" t="s">
        <v>4</v>
      </c>
      <c r="F43" s="74" t="s">
        <v>3</v>
      </c>
      <c r="G43" s="117" t="s">
        <v>40</v>
      </c>
      <c r="H43" s="91"/>
      <c r="I43" s="92"/>
      <c r="J43" s="92"/>
      <c r="K43" s="92"/>
      <c r="L43" s="92"/>
      <c r="M43" s="92"/>
      <c r="N43" s="92"/>
      <c r="O43" s="92"/>
      <c r="P43" s="92"/>
      <c r="Q43" s="92"/>
      <c r="R43" s="92"/>
      <c r="S43" s="92"/>
      <c r="T43" s="92"/>
      <c r="U43" s="92">
        <v>2</v>
      </c>
      <c r="V43" s="92"/>
      <c r="W43" s="92"/>
      <c r="X43" s="92"/>
      <c r="Y43" s="92"/>
      <c r="Z43" s="92"/>
      <c r="AA43" s="92"/>
      <c r="AB43" s="92"/>
      <c r="AC43" s="92"/>
      <c r="AD43" s="92"/>
      <c r="AE43" s="92"/>
      <c r="AF43" s="92"/>
      <c r="AG43" s="101"/>
      <c r="AH43" s="101"/>
      <c r="AI43" s="101"/>
      <c r="AJ43" s="101"/>
      <c r="AK43" s="101"/>
      <c r="AL43" s="101"/>
      <c r="AM43" s="101"/>
      <c r="AN43" s="101"/>
      <c r="AO43" s="92"/>
      <c r="AP43" s="92"/>
      <c r="AQ43" s="92"/>
      <c r="AR43" s="92"/>
      <c r="AS43" s="92"/>
      <c r="AT43" s="92"/>
      <c r="AU43" s="92"/>
      <c r="AV43" s="92"/>
      <c r="AW43" s="92"/>
      <c r="AX43" s="92"/>
      <c r="AY43" s="92"/>
      <c r="AZ43" s="92"/>
      <c r="BA43" s="92"/>
      <c r="BB43" s="92"/>
      <c r="BC43" s="92"/>
      <c r="BD43" s="92"/>
      <c r="BE43" s="92"/>
      <c r="BF43" s="92"/>
      <c r="BG43" s="92"/>
      <c r="BH43" s="92"/>
      <c r="BI43" s="92"/>
      <c r="BJ43" s="42">
        <f t="shared" si="4"/>
        <v>2</v>
      </c>
      <c r="BK43" s="61">
        <v>2</v>
      </c>
      <c r="BL43" s="42">
        <f t="shared" si="6"/>
        <v>0</v>
      </c>
    </row>
    <row r="44" spans="1:64" ht="12.75" x14ac:dyDescent="0.2">
      <c r="A44" s="42">
        <f t="shared" si="5"/>
        <v>1</v>
      </c>
      <c r="B44" s="127" t="s">
        <v>30</v>
      </c>
      <c r="C44" s="129" t="s">
        <v>19</v>
      </c>
      <c r="D44" s="79" t="s">
        <v>74</v>
      </c>
      <c r="E44" s="129" t="s">
        <v>4</v>
      </c>
      <c r="F44" s="74" t="s">
        <v>3</v>
      </c>
      <c r="G44" s="86" t="s">
        <v>79</v>
      </c>
      <c r="H44" s="91"/>
      <c r="I44" s="92"/>
      <c r="J44" s="92"/>
      <c r="K44" s="92"/>
      <c r="L44" s="92"/>
      <c r="M44" s="92"/>
      <c r="N44" s="92"/>
      <c r="O44" s="92"/>
      <c r="P44" s="92"/>
      <c r="Q44" s="92"/>
      <c r="R44" s="92"/>
      <c r="S44" s="92"/>
      <c r="T44" s="92"/>
      <c r="U44" s="92">
        <v>1</v>
      </c>
      <c r="V44" s="92"/>
      <c r="W44" s="92"/>
      <c r="X44" s="92"/>
      <c r="Y44" s="92"/>
      <c r="Z44" s="92"/>
      <c r="AA44" s="92"/>
      <c r="AB44" s="92"/>
      <c r="AC44" s="101"/>
      <c r="AD44" s="92"/>
      <c r="AE44" s="92"/>
      <c r="AF44" s="92"/>
      <c r="AG44" s="101"/>
      <c r="AH44" s="101"/>
      <c r="AI44" s="101"/>
      <c r="AJ44" s="101"/>
      <c r="AK44" s="101"/>
      <c r="AL44" s="101"/>
      <c r="AM44" s="101"/>
      <c r="AN44" s="101"/>
      <c r="AO44" s="92"/>
      <c r="AP44" s="92"/>
      <c r="AQ44" s="92"/>
      <c r="AR44" s="92"/>
      <c r="AS44" s="92"/>
      <c r="AT44" s="92"/>
      <c r="AU44" s="92"/>
      <c r="AV44" s="92"/>
      <c r="AW44" s="92"/>
      <c r="AX44" s="92"/>
      <c r="AY44" s="92"/>
      <c r="AZ44" s="92"/>
      <c r="BA44" s="92"/>
      <c r="BB44" s="92"/>
      <c r="BC44" s="92"/>
      <c r="BD44" s="92"/>
      <c r="BE44" s="92"/>
      <c r="BF44" s="92"/>
      <c r="BG44" s="92"/>
      <c r="BH44" s="92"/>
      <c r="BI44" s="92"/>
      <c r="BJ44" s="42">
        <f t="shared" si="4"/>
        <v>1</v>
      </c>
      <c r="BK44" s="61">
        <v>1</v>
      </c>
      <c r="BL44" s="42">
        <f t="shared" si="6"/>
        <v>0</v>
      </c>
    </row>
    <row r="45" spans="1:64" ht="12.75" x14ac:dyDescent="0.2">
      <c r="A45" s="42">
        <f t="shared" si="5"/>
        <v>0</v>
      </c>
      <c r="B45" s="127" t="s">
        <v>54</v>
      </c>
      <c r="C45" s="128" t="s">
        <v>55</v>
      </c>
      <c r="D45" s="122" t="s">
        <v>70</v>
      </c>
      <c r="E45" s="76"/>
      <c r="F45" s="77"/>
      <c r="G45" s="87"/>
      <c r="H45" s="91"/>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101"/>
      <c r="AL45" s="101"/>
      <c r="AM45" s="101"/>
      <c r="AN45" s="101"/>
      <c r="AO45" s="92"/>
      <c r="AP45" s="92"/>
      <c r="AQ45" s="92"/>
      <c r="AR45" s="92"/>
      <c r="AS45" s="92"/>
      <c r="AT45" s="92"/>
      <c r="AU45" s="92"/>
      <c r="AV45" s="92"/>
      <c r="AW45" s="92"/>
      <c r="AX45" s="92"/>
      <c r="AY45" s="92"/>
      <c r="AZ45" s="92"/>
      <c r="BA45" s="92"/>
      <c r="BB45" s="92"/>
      <c r="BC45" s="92"/>
      <c r="BD45" s="92"/>
      <c r="BE45" s="92"/>
      <c r="BF45" s="92"/>
      <c r="BG45" s="92"/>
      <c r="BH45" s="92"/>
      <c r="BI45" s="92"/>
      <c r="BJ45" s="42">
        <f t="shared" si="4"/>
        <v>0</v>
      </c>
      <c r="BK45" s="61">
        <v>0</v>
      </c>
      <c r="BL45" s="42">
        <f t="shared" si="6"/>
        <v>0</v>
      </c>
    </row>
    <row r="46" spans="1:64" s="69" customFormat="1" ht="12.75" x14ac:dyDescent="0.2">
      <c r="A46" s="42">
        <f t="shared" si="5"/>
        <v>2</v>
      </c>
      <c r="B46" s="127" t="s">
        <v>54</v>
      </c>
      <c r="C46" s="129" t="s">
        <v>55</v>
      </c>
      <c r="D46" s="67" t="s">
        <v>62</v>
      </c>
      <c r="E46" s="118" t="s">
        <v>6</v>
      </c>
      <c r="F46" s="74" t="s">
        <v>3</v>
      </c>
      <c r="G46" s="117" t="s">
        <v>40</v>
      </c>
      <c r="H46" s="91"/>
      <c r="I46" s="92"/>
      <c r="J46" s="92"/>
      <c r="K46" s="92"/>
      <c r="L46" s="92"/>
      <c r="M46" s="92"/>
      <c r="N46" s="92"/>
      <c r="O46" s="92"/>
      <c r="P46" s="92"/>
      <c r="Q46" s="92"/>
      <c r="R46" s="92"/>
      <c r="S46" s="92"/>
      <c r="T46" s="92"/>
      <c r="U46" s="92"/>
      <c r="V46" s="92">
        <v>2</v>
      </c>
      <c r="W46" s="92"/>
      <c r="X46" s="92"/>
      <c r="Y46" s="92"/>
      <c r="Z46" s="92"/>
      <c r="AA46" s="92"/>
      <c r="AB46" s="92"/>
      <c r="AC46" s="92"/>
      <c r="AD46" s="92"/>
      <c r="AE46" s="92"/>
      <c r="AF46" s="92"/>
      <c r="AG46" s="92"/>
      <c r="AH46" s="92"/>
      <c r="AI46" s="92"/>
      <c r="AJ46" s="92"/>
      <c r="AK46" s="101"/>
      <c r="AL46" s="101"/>
      <c r="AM46" s="101"/>
      <c r="AN46" s="101"/>
      <c r="AO46" s="92"/>
      <c r="AP46" s="92"/>
      <c r="AQ46" s="92"/>
      <c r="AR46" s="92"/>
      <c r="AS46" s="92"/>
      <c r="AT46" s="92"/>
      <c r="AU46" s="92"/>
      <c r="AV46" s="92"/>
      <c r="AW46" s="92"/>
      <c r="AX46" s="92"/>
      <c r="AY46" s="92"/>
      <c r="AZ46" s="92"/>
      <c r="BA46" s="92"/>
      <c r="BB46" s="92"/>
      <c r="BC46" s="92"/>
      <c r="BD46" s="92"/>
      <c r="BE46" s="92"/>
      <c r="BF46" s="92"/>
      <c r="BG46" s="92"/>
      <c r="BH46" s="92"/>
      <c r="BI46" s="92"/>
      <c r="BJ46" s="42">
        <f>SUM(H46:BI46)</f>
        <v>2</v>
      </c>
      <c r="BK46" s="61">
        <v>2</v>
      </c>
      <c r="BL46" s="42">
        <f t="shared" si="6"/>
        <v>0</v>
      </c>
    </row>
    <row r="47" spans="1:64" ht="12.75" x14ac:dyDescent="0.2">
      <c r="A47" s="42">
        <f t="shared" si="5"/>
        <v>3</v>
      </c>
      <c r="B47" s="127" t="s">
        <v>54</v>
      </c>
      <c r="C47" s="129" t="s">
        <v>55</v>
      </c>
      <c r="D47" s="130" t="s">
        <v>63</v>
      </c>
      <c r="E47" s="118" t="s">
        <v>6</v>
      </c>
      <c r="F47" s="74" t="s">
        <v>3</v>
      </c>
      <c r="G47" s="86" t="s">
        <v>76</v>
      </c>
      <c r="H47" s="91"/>
      <c r="I47" s="92"/>
      <c r="J47" s="92"/>
      <c r="K47" s="92"/>
      <c r="L47" s="92"/>
      <c r="M47" s="92"/>
      <c r="N47" s="92"/>
      <c r="O47" s="92"/>
      <c r="P47" s="92"/>
      <c r="Q47" s="92"/>
      <c r="R47" s="92"/>
      <c r="S47" s="92"/>
      <c r="T47" s="92"/>
      <c r="U47" s="92"/>
      <c r="V47" s="92">
        <v>3</v>
      </c>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42">
        <f t="shared" si="4"/>
        <v>3</v>
      </c>
      <c r="BK47" s="62">
        <v>3</v>
      </c>
      <c r="BL47" s="42">
        <f t="shared" si="6"/>
        <v>0</v>
      </c>
    </row>
    <row r="48" spans="1:64" ht="12.75" x14ac:dyDescent="0.2">
      <c r="A48" s="42">
        <f t="shared" si="5"/>
        <v>2</v>
      </c>
      <c r="B48" s="127" t="s">
        <v>54</v>
      </c>
      <c r="C48" s="129" t="s">
        <v>55</v>
      </c>
      <c r="D48" s="130" t="s">
        <v>65</v>
      </c>
      <c r="E48" s="118" t="s">
        <v>6</v>
      </c>
      <c r="F48" s="74" t="s">
        <v>3</v>
      </c>
      <c r="G48" s="86" t="s">
        <v>81</v>
      </c>
      <c r="H48" s="91"/>
      <c r="I48" s="92"/>
      <c r="J48" s="92"/>
      <c r="K48" s="92"/>
      <c r="L48" s="92"/>
      <c r="M48" s="92"/>
      <c r="N48" s="92"/>
      <c r="O48" s="92"/>
      <c r="P48" s="92"/>
      <c r="Q48" s="92"/>
      <c r="R48" s="92"/>
      <c r="S48" s="92"/>
      <c r="T48" s="92"/>
      <c r="U48" s="92"/>
      <c r="V48" s="92"/>
      <c r="W48" s="92">
        <v>2</v>
      </c>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42">
        <f t="shared" ref="BJ48:BJ76" si="9">SUM(H48:BI48)</f>
        <v>2</v>
      </c>
      <c r="BK48" s="61">
        <v>2</v>
      </c>
      <c r="BL48" s="42">
        <f t="shared" si="6"/>
        <v>0</v>
      </c>
    </row>
    <row r="49" spans="1:64" s="69" customFormat="1" ht="12.75" x14ac:dyDescent="0.2">
      <c r="A49" s="42">
        <f t="shared" si="5"/>
        <v>2</v>
      </c>
      <c r="B49" s="127" t="s">
        <v>54</v>
      </c>
      <c r="C49" s="129" t="s">
        <v>55</v>
      </c>
      <c r="D49" s="130" t="s">
        <v>64</v>
      </c>
      <c r="E49" s="129" t="s">
        <v>4</v>
      </c>
      <c r="F49" s="74" t="s">
        <v>3</v>
      </c>
      <c r="G49" s="86" t="s">
        <v>82</v>
      </c>
      <c r="H49" s="91"/>
      <c r="I49" s="92"/>
      <c r="J49" s="92"/>
      <c r="K49" s="92"/>
      <c r="L49" s="92"/>
      <c r="M49" s="92"/>
      <c r="N49" s="92"/>
      <c r="O49" s="92"/>
      <c r="P49" s="92"/>
      <c r="Q49" s="92"/>
      <c r="R49" s="92"/>
      <c r="S49" s="92"/>
      <c r="T49" s="92"/>
      <c r="U49" s="92"/>
      <c r="V49" s="92"/>
      <c r="W49" s="92"/>
      <c r="X49" s="92">
        <v>2</v>
      </c>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42">
        <f>SUM(H49:BI49)</f>
        <v>2</v>
      </c>
      <c r="BK49" s="61">
        <v>2</v>
      </c>
      <c r="BL49" s="42">
        <f t="shared" si="6"/>
        <v>0</v>
      </c>
    </row>
    <row r="50" spans="1:64" ht="12.75" x14ac:dyDescent="0.2">
      <c r="A50" s="42">
        <f t="shared" si="5"/>
        <v>2</v>
      </c>
      <c r="B50" s="127" t="s">
        <v>54</v>
      </c>
      <c r="C50" s="129" t="s">
        <v>55</v>
      </c>
      <c r="D50" s="110" t="s">
        <v>66</v>
      </c>
      <c r="E50" s="129" t="s">
        <v>4</v>
      </c>
      <c r="F50" s="74" t="s">
        <v>3</v>
      </c>
      <c r="G50" s="117" t="s">
        <v>40</v>
      </c>
      <c r="H50" s="91"/>
      <c r="I50" s="92"/>
      <c r="J50" s="92"/>
      <c r="K50" s="92"/>
      <c r="L50" s="92"/>
      <c r="M50" s="92"/>
      <c r="N50" s="92"/>
      <c r="O50" s="92"/>
      <c r="P50" s="92"/>
      <c r="Q50" s="92"/>
      <c r="R50" s="92"/>
      <c r="S50" s="92"/>
      <c r="T50" s="92"/>
      <c r="U50" s="92"/>
      <c r="V50" s="92"/>
      <c r="W50" s="92"/>
      <c r="X50" s="92"/>
      <c r="Y50" s="92">
        <v>2</v>
      </c>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42">
        <f t="shared" si="9"/>
        <v>2</v>
      </c>
      <c r="BK50" s="61">
        <v>2</v>
      </c>
      <c r="BL50" s="58">
        <f>+BK50-BJ50</f>
        <v>0</v>
      </c>
    </row>
    <row r="51" spans="1:64" s="69" customFormat="1" ht="12.75" x14ac:dyDescent="0.2">
      <c r="A51" s="42">
        <f t="shared" si="5"/>
        <v>1</v>
      </c>
      <c r="B51" s="127" t="s">
        <v>54</v>
      </c>
      <c r="C51" s="129" t="s">
        <v>55</v>
      </c>
      <c r="D51" s="79" t="s">
        <v>91</v>
      </c>
      <c r="E51" s="129" t="s">
        <v>4</v>
      </c>
      <c r="F51" s="74" t="s">
        <v>3</v>
      </c>
      <c r="G51" s="140" t="s">
        <v>41</v>
      </c>
      <c r="H51" s="91"/>
      <c r="I51" s="92"/>
      <c r="J51" s="92"/>
      <c r="K51" s="92"/>
      <c r="L51" s="92"/>
      <c r="M51" s="92"/>
      <c r="N51" s="92"/>
      <c r="O51" s="92"/>
      <c r="P51" s="92"/>
      <c r="Q51" s="92"/>
      <c r="R51" s="92"/>
      <c r="S51" s="92"/>
      <c r="T51" s="92"/>
      <c r="U51" s="92"/>
      <c r="V51" s="92"/>
      <c r="W51" s="92"/>
      <c r="X51" s="92"/>
      <c r="Y51" s="92"/>
      <c r="Z51" s="92">
        <v>1</v>
      </c>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42">
        <f>SUM(H51:BI51)</f>
        <v>1</v>
      </c>
      <c r="BK51" s="61">
        <v>2</v>
      </c>
      <c r="BL51" s="58">
        <f>+BK51-BJ51</f>
        <v>1</v>
      </c>
    </row>
    <row r="52" spans="1:64" ht="12.75" x14ac:dyDescent="0.2">
      <c r="A52" s="42">
        <f t="shared" si="5"/>
        <v>0</v>
      </c>
      <c r="B52" s="127" t="s">
        <v>54</v>
      </c>
      <c r="C52" s="128" t="s">
        <v>56</v>
      </c>
      <c r="D52" s="122" t="s">
        <v>75</v>
      </c>
      <c r="E52" s="76"/>
      <c r="F52" s="77"/>
      <c r="G52" s="87"/>
      <c r="H52" s="91"/>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42">
        <f t="shared" si="9"/>
        <v>0</v>
      </c>
      <c r="BK52" s="61">
        <v>0</v>
      </c>
      <c r="BL52" s="42">
        <f t="shared" si="6"/>
        <v>0</v>
      </c>
    </row>
    <row r="53" spans="1:64" s="69" customFormat="1" ht="12.75" x14ac:dyDescent="0.2">
      <c r="A53" s="42">
        <f t="shared" si="5"/>
        <v>2</v>
      </c>
      <c r="B53" s="127" t="s">
        <v>54</v>
      </c>
      <c r="C53" s="129" t="s">
        <v>56</v>
      </c>
      <c r="D53" s="67" t="s">
        <v>72</v>
      </c>
      <c r="E53" s="118" t="s">
        <v>6</v>
      </c>
      <c r="F53" s="74" t="s">
        <v>3</v>
      </c>
      <c r="G53" s="117" t="s">
        <v>40</v>
      </c>
      <c r="H53" s="91"/>
      <c r="I53" s="92"/>
      <c r="J53" s="92"/>
      <c r="K53" s="92"/>
      <c r="L53" s="92"/>
      <c r="M53" s="92"/>
      <c r="N53" s="92"/>
      <c r="O53" s="92"/>
      <c r="P53" s="92"/>
      <c r="Q53" s="92"/>
      <c r="R53" s="92"/>
      <c r="S53" s="92"/>
      <c r="T53" s="92"/>
      <c r="U53" s="92"/>
      <c r="V53" s="92"/>
      <c r="W53" s="92"/>
      <c r="X53" s="92"/>
      <c r="Y53" s="92"/>
      <c r="Z53" s="92"/>
      <c r="AA53" s="92">
        <v>2</v>
      </c>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42">
        <f>SUM(H53:BI53)</f>
        <v>2</v>
      </c>
      <c r="BK53" s="61">
        <v>2</v>
      </c>
      <c r="BL53" s="58">
        <f>+BK53-BJ53</f>
        <v>0</v>
      </c>
    </row>
    <row r="54" spans="1:64" ht="12.75" x14ac:dyDescent="0.2">
      <c r="A54" s="42">
        <f t="shared" si="5"/>
        <v>3</v>
      </c>
      <c r="B54" s="127" t="s">
        <v>54</v>
      </c>
      <c r="C54" s="129" t="s">
        <v>56</v>
      </c>
      <c r="D54" s="130" t="s">
        <v>63</v>
      </c>
      <c r="E54" s="118" t="s">
        <v>6</v>
      </c>
      <c r="F54" s="74" t="s">
        <v>3</v>
      </c>
      <c r="G54" s="86" t="s">
        <v>80</v>
      </c>
      <c r="H54" s="91"/>
      <c r="I54" s="92"/>
      <c r="J54" s="92"/>
      <c r="K54" s="92"/>
      <c r="L54" s="92"/>
      <c r="M54" s="92"/>
      <c r="N54" s="92"/>
      <c r="O54" s="92"/>
      <c r="P54" s="92"/>
      <c r="Q54" s="92"/>
      <c r="R54" s="92"/>
      <c r="S54" s="92"/>
      <c r="T54" s="92"/>
      <c r="U54" s="92"/>
      <c r="V54" s="92"/>
      <c r="W54" s="92"/>
      <c r="X54" s="92"/>
      <c r="Y54" s="92"/>
      <c r="Z54" s="92"/>
      <c r="AA54" s="92"/>
      <c r="AB54" s="92">
        <v>3</v>
      </c>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42">
        <f t="shared" si="9"/>
        <v>3</v>
      </c>
      <c r="BK54" s="59">
        <v>3</v>
      </c>
      <c r="BL54" s="42">
        <f t="shared" si="6"/>
        <v>0</v>
      </c>
    </row>
    <row r="55" spans="1:64" ht="12.75" x14ac:dyDescent="0.2">
      <c r="A55" s="42">
        <f t="shared" si="5"/>
        <v>2</v>
      </c>
      <c r="B55" s="127" t="s">
        <v>54</v>
      </c>
      <c r="C55" s="129" t="s">
        <v>56</v>
      </c>
      <c r="D55" s="130" t="s">
        <v>65</v>
      </c>
      <c r="E55" s="129" t="s">
        <v>4</v>
      </c>
      <c r="F55" s="74" t="s">
        <v>3</v>
      </c>
      <c r="G55" s="86" t="s">
        <v>81</v>
      </c>
      <c r="H55" s="91"/>
      <c r="I55" s="92"/>
      <c r="J55" s="92"/>
      <c r="K55" s="92"/>
      <c r="L55" s="92"/>
      <c r="M55" s="92"/>
      <c r="N55" s="92"/>
      <c r="O55" s="92"/>
      <c r="P55" s="92"/>
      <c r="Q55" s="92"/>
      <c r="R55" s="92"/>
      <c r="S55" s="92"/>
      <c r="T55" s="92"/>
      <c r="U55" s="92"/>
      <c r="V55" s="92"/>
      <c r="W55" s="92"/>
      <c r="X55" s="92"/>
      <c r="Y55" s="92"/>
      <c r="Z55" s="92"/>
      <c r="AA55" s="92"/>
      <c r="AB55" s="92">
        <v>2</v>
      </c>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42">
        <f t="shared" si="9"/>
        <v>2</v>
      </c>
      <c r="BK55" s="61">
        <v>2</v>
      </c>
      <c r="BL55" s="58">
        <f>+BK55-BJ55</f>
        <v>0</v>
      </c>
    </row>
    <row r="56" spans="1:64" ht="12.75" x14ac:dyDescent="0.2">
      <c r="A56" s="42">
        <f t="shared" si="5"/>
        <v>2</v>
      </c>
      <c r="B56" s="127" t="s">
        <v>54</v>
      </c>
      <c r="C56" s="129" t="s">
        <v>56</v>
      </c>
      <c r="D56" s="130" t="s">
        <v>64</v>
      </c>
      <c r="E56" s="129" t="s">
        <v>4</v>
      </c>
      <c r="F56" s="74" t="s">
        <v>3</v>
      </c>
      <c r="G56" s="86" t="s">
        <v>82</v>
      </c>
      <c r="H56" s="91"/>
      <c r="I56" s="92"/>
      <c r="J56" s="92"/>
      <c r="K56" s="92"/>
      <c r="L56" s="92"/>
      <c r="M56" s="92"/>
      <c r="N56" s="92"/>
      <c r="O56" s="92"/>
      <c r="P56" s="92"/>
      <c r="Q56" s="92"/>
      <c r="R56" s="92"/>
      <c r="S56" s="92"/>
      <c r="T56" s="92"/>
      <c r="U56" s="92"/>
      <c r="V56" s="92"/>
      <c r="W56" s="92"/>
      <c r="X56" s="92"/>
      <c r="Y56" s="92"/>
      <c r="Z56" s="92"/>
      <c r="AA56" s="92"/>
      <c r="AB56" s="92"/>
      <c r="AC56" s="92">
        <v>2</v>
      </c>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42">
        <f t="shared" si="9"/>
        <v>2</v>
      </c>
      <c r="BK56" s="61">
        <v>2</v>
      </c>
      <c r="BL56" s="58">
        <f>+BJ56-BK56</f>
        <v>0</v>
      </c>
    </row>
    <row r="57" spans="1:64" s="137" customFormat="1" ht="12.75" x14ac:dyDescent="0.2">
      <c r="A57" s="42">
        <v>4</v>
      </c>
      <c r="B57" s="127" t="s">
        <v>54</v>
      </c>
      <c r="C57" s="129" t="s">
        <v>56</v>
      </c>
      <c r="D57" s="130" t="s">
        <v>92</v>
      </c>
      <c r="E57" s="129" t="s">
        <v>5</v>
      </c>
      <c r="F57" s="74" t="s">
        <v>3</v>
      </c>
      <c r="G57" s="140" t="s">
        <v>40</v>
      </c>
      <c r="H57" s="91"/>
      <c r="I57" s="92"/>
      <c r="J57" s="92"/>
      <c r="K57" s="92"/>
      <c r="L57" s="92"/>
      <c r="M57" s="92"/>
      <c r="N57" s="92"/>
      <c r="O57" s="92"/>
      <c r="P57" s="92"/>
      <c r="Q57" s="92"/>
      <c r="R57" s="92"/>
      <c r="S57" s="92"/>
      <c r="T57" s="92"/>
      <c r="U57" s="92"/>
      <c r="V57" s="92"/>
      <c r="W57" s="92"/>
      <c r="X57" s="92"/>
      <c r="Y57" s="92"/>
      <c r="Z57" s="92"/>
      <c r="AA57" s="92"/>
      <c r="AB57" s="92"/>
      <c r="AC57" s="92">
        <v>4</v>
      </c>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42">
        <v>4</v>
      </c>
      <c r="BK57" s="61">
        <v>4</v>
      </c>
      <c r="BL57" s="58">
        <f>+BJ57-BK57</f>
        <v>0</v>
      </c>
    </row>
    <row r="58" spans="1:64" ht="12.75" x14ac:dyDescent="0.2">
      <c r="A58" s="42">
        <f t="shared" si="5"/>
        <v>3</v>
      </c>
      <c r="B58" s="127" t="s">
        <v>54</v>
      </c>
      <c r="C58" s="129" t="s">
        <v>56</v>
      </c>
      <c r="D58" s="130" t="s">
        <v>71</v>
      </c>
      <c r="E58" s="129" t="s">
        <v>4</v>
      </c>
      <c r="F58" s="74" t="s">
        <v>3</v>
      </c>
      <c r="G58" s="86" t="s">
        <v>79</v>
      </c>
      <c r="H58" s="91"/>
      <c r="I58" s="92"/>
      <c r="J58" s="92"/>
      <c r="K58" s="92"/>
      <c r="L58" s="92"/>
      <c r="M58" s="92"/>
      <c r="N58" s="92"/>
      <c r="O58" s="92"/>
      <c r="P58" s="92"/>
      <c r="Q58" s="92"/>
      <c r="R58" s="92"/>
      <c r="S58" s="92"/>
      <c r="T58" s="92"/>
      <c r="U58" s="92"/>
      <c r="V58" s="92"/>
      <c r="W58" s="92"/>
      <c r="X58" s="92"/>
      <c r="Y58" s="92"/>
      <c r="Z58" s="92"/>
      <c r="AA58" s="92"/>
      <c r="AB58" s="92"/>
      <c r="AC58" s="92">
        <v>3</v>
      </c>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42">
        <f t="shared" si="9"/>
        <v>3</v>
      </c>
      <c r="BK58" s="61">
        <v>3</v>
      </c>
      <c r="BL58" s="42">
        <f t="shared" si="6"/>
        <v>0</v>
      </c>
    </row>
    <row r="59" spans="1:64" ht="12.75" x14ac:dyDescent="0.2">
      <c r="A59" s="42">
        <f t="shared" ref="A59:A64" si="10">BJ59</f>
        <v>3</v>
      </c>
      <c r="B59" s="127" t="s">
        <v>54</v>
      </c>
      <c r="C59" s="129" t="s">
        <v>56</v>
      </c>
      <c r="D59" s="124" t="s">
        <v>69</v>
      </c>
      <c r="E59" s="129" t="s">
        <v>31</v>
      </c>
      <c r="F59" s="74" t="s">
        <v>3</v>
      </c>
      <c r="G59" s="86" t="s">
        <v>83</v>
      </c>
      <c r="H59" s="91"/>
      <c r="I59" s="92"/>
      <c r="J59" s="92"/>
      <c r="K59" s="92"/>
      <c r="L59" s="92"/>
      <c r="M59" s="92"/>
      <c r="N59" s="92"/>
      <c r="O59" s="92"/>
      <c r="P59" s="92"/>
      <c r="Q59" s="92"/>
      <c r="R59" s="92"/>
      <c r="S59" s="92"/>
      <c r="T59" s="92"/>
      <c r="U59" s="92"/>
      <c r="V59" s="92"/>
      <c r="W59" s="92"/>
      <c r="X59" s="92"/>
      <c r="Y59" s="92"/>
      <c r="Z59" s="92"/>
      <c r="AA59" s="92"/>
      <c r="AB59" s="92"/>
      <c r="AC59" s="92"/>
      <c r="AD59" s="92">
        <v>3</v>
      </c>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92"/>
      <c r="BF59" s="92"/>
      <c r="BG59" s="92"/>
      <c r="BH59" s="92"/>
      <c r="BI59" s="92"/>
      <c r="BJ59" s="42">
        <f t="shared" si="9"/>
        <v>3</v>
      </c>
      <c r="BK59" s="61">
        <v>3</v>
      </c>
      <c r="BL59" s="42">
        <f t="shared" si="6"/>
        <v>0</v>
      </c>
    </row>
    <row r="60" spans="1:64" ht="12.75" x14ac:dyDescent="0.2">
      <c r="A60" s="42">
        <f t="shared" si="10"/>
        <v>2</v>
      </c>
      <c r="B60" s="127" t="s">
        <v>54</v>
      </c>
      <c r="C60" s="129" t="s">
        <v>56</v>
      </c>
      <c r="D60" s="110" t="s">
        <v>90</v>
      </c>
      <c r="E60" s="129" t="s">
        <v>4</v>
      </c>
      <c r="F60" s="74" t="s">
        <v>3</v>
      </c>
      <c r="G60" s="117" t="s">
        <v>40</v>
      </c>
      <c r="H60" s="91"/>
      <c r="I60" s="92"/>
      <c r="J60" s="92"/>
      <c r="K60" s="92"/>
      <c r="L60" s="92"/>
      <c r="M60" s="92"/>
      <c r="N60" s="92"/>
      <c r="O60" s="92"/>
      <c r="P60" s="92"/>
      <c r="Q60" s="92"/>
      <c r="R60" s="92"/>
      <c r="S60" s="92"/>
      <c r="T60" s="92"/>
      <c r="U60" s="92"/>
      <c r="V60" s="92"/>
      <c r="W60" s="92"/>
      <c r="X60" s="92"/>
      <c r="Y60" s="92"/>
      <c r="Z60" s="92"/>
      <c r="AA60" s="92"/>
      <c r="AB60" s="92"/>
      <c r="AC60" s="92"/>
      <c r="AD60" s="92"/>
      <c r="AE60" s="92">
        <v>2</v>
      </c>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42">
        <f t="shared" si="9"/>
        <v>2</v>
      </c>
      <c r="BK60" s="61">
        <v>2</v>
      </c>
      <c r="BL60" s="42">
        <f t="shared" si="6"/>
        <v>0</v>
      </c>
    </row>
    <row r="61" spans="1:64" s="69" customFormat="1" ht="12.75" x14ac:dyDescent="0.2">
      <c r="A61" s="42">
        <f t="shared" si="10"/>
        <v>1</v>
      </c>
      <c r="B61" s="127" t="s">
        <v>54</v>
      </c>
      <c r="C61" s="129" t="s">
        <v>56</v>
      </c>
      <c r="D61" s="79" t="s">
        <v>73</v>
      </c>
      <c r="E61" s="129" t="s">
        <v>4</v>
      </c>
      <c r="F61" s="74" t="s">
        <v>3</v>
      </c>
      <c r="G61" s="86" t="s">
        <v>79</v>
      </c>
      <c r="H61" s="91"/>
      <c r="I61" s="92"/>
      <c r="J61" s="92"/>
      <c r="K61" s="92"/>
      <c r="L61" s="92"/>
      <c r="M61" s="92"/>
      <c r="N61" s="92"/>
      <c r="O61" s="92"/>
      <c r="P61" s="92"/>
      <c r="Q61" s="92"/>
      <c r="R61" s="92"/>
      <c r="S61" s="92"/>
      <c r="T61" s="92"/>
      <c r="U61" s="92"/>
      <c r="V61" s="92"/>
      <c r="W61" s="92"/>
      <c r="X61" s="92"/>
      <c r="Y61" s="92"/>
      <c r="Z61" s="92"/>
      <c r="AA61" s="92"/>
      <c r="AB61" s="92"/>
      <c r="AC61" s="92"/>
      <c r="AD61" s="92"/>
      <c r="AE61" s="92"/>
      <c r="AF61" s="92">
        <v>1</v>
      </c>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42">
        <f>SUM(H61:BI61)</f>
        <v>1</v>
      </c>
      <c r="BK61" s="61">
        <v>2</v>
      </c>
      <c r="BL61" s="42">
        <f t="shared" si="6"/>
        <v>1</v>
      </c>
    </row>
    <row r="62" spans="1:64" ht="12.75" x14ac:dyDescent="0.2">
      <c r="A62" s="42">
        <f t="shared" si="10"/>
        <v>0</v>
      </c>
      <c r="B62" s="34"/>
      <c r="C62" s="32"/>
      <c r="D62" s="33"/>
      <c r="E62" s="15"/>
      <c r="F62" s="14"/>
      <c r="G62" s="89"/>
      <c r="H62" s="91"/>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42">
        <f t="shared" si="9"/>
        <v>0</v>
      </c>
      <c r="BK62" s="62">
        <v>0</v>
      </c>
      <c r="BL62" s="42">
        <f t="shared" si="6"/>
        <v>0</v>
      </c>
    </row>
    <row r="63" spans="1:64" ht="12.75" x14ac:dyDescent="0.2">
      <c r="A63" s="42">
        <f t="shared" si="10"/>
        <v>0</v>
      </c>
      <c r="B63" s="34"/>
      <c r="C63" s="32"/>
      <c r="D63" s="33"/>
      <c r="E63" s="15"/>
      <c r="F63" s="14"/>
      <c r="G63" s="89"/>
      <c r="H63" s="91"/>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42">
        <f t="shared" si="9"/>
        <v>0</v>
      </c>
      <c r="BK63" s="62">
        <v>0</v>
      </c>
      <c r="BL63" s="42">
        <f t="shared" si="6"/>
        <v>0</v>
      </c>
    </row>
    <row r="64" spans="1:64" ht="12.75" x14ac:dyDescent="0.2">
      <c r="A64" s="42">
        <f t="shared" si="10"/>
        <v>0</v>
      </c>
      <c r="B64" s="34"/>
      <c r="C64" s="35"/>
      <c r="D64" s="34"/>
      <c r="E64" s="15"/>
      <c r="F64" s="14"/>
      <c r="G64" s="88"/>
      <c r="H64" s="91"/>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42">
        <f t="shared" si="9"/>
        <v>0</v>
      </c>
      <c r="BK64" s="62">
        <v>0</v>
      </c>
      <c r="BL64" s="42">
        <f t="shared" si="6"/>
        <v>0</v>
      </c>
    </row>
    <row r="65" spans="1:64" ht="12.75" x14ac:dyDescent="0.2">
      <c r="A65" s="42">
        <f t="shared" si="5"/>
        <v>0</v>
      </c>
      <c r="B65" s="34"/>
      <c r="C65" s="32"/>
      <c r="D65" s="34"/>
      <c r="E65" s="15"/>
      <c r="F65" s="14"/>
      <c r="G65" s="88"/>
      <c r="H65" s="91"/>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42">
        <f t="shared" si="9"/>
        <v>0</v>
      </c>
      <c r="BK65" s="62">
        <v>0</v>
      </c>
      <c r="BL65" s="42">
        <f t="shared" si="6"/>
        <v>0</v>
      </c>
    </row>
    <row r="66" spans="1:64" ht="12.75" x14ac:dyDescent="0.2">
      <c r="A66" s="42">
        <f t="shared" si="5"/>
        <v>0</v>
      </c>
      <c r="B66" s="34"/>
      <c r="C66" s="32"/>
      <c r="D66" s="34"/>
      <c r="E66" s="15"/>
      <c r="F66" s="14"/>
      <c r="G66" s="36"/>
      <c r="H66" s="91"/>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42">
        <f t="shared" si="9"/>
        <v>0</v>
      </c>
      <c r="BK66" s="62">
        <v>0</v>
      </c>
      <c r="BL66" s="42">
        <f t="shared" si="6"/>
        <v>0</v>
      </c>
    </row>
    <row r="67" spans="1:64" ht="12.75" x14ac:dyDescent="0.2">
      <c r="A67" s="42">
        <f t="shared" si="5"/>
        <v>0</v>
      </c>
      <c r="B67" s="34"/>
      <c r="C67" s="32"/>
      <c r="D67" s="67"/>
      <c r="E67" s="83"/>
      <c r="F67" s="77"/>
      <c r="G67" s="29"/>
      <c r="H67" s="91"/>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42">
        <f t="shared" si="9"/>
        <v>0</v>
      </c>
      <c r="BK67" s="62">
        <v>0</v>
      </c>
      <c r="BL67" s="42">
        <f t="shared" si="6"/>
        <v>0</v>
      </c>
    </row>
    <row r="68" spans="1:64" ht="12.75" x14ac:dyDescent="0.2">
      <c r="A68" s="42">
        <f t="shared" si="5"/>
        <v>0</v>
      </c>
      <c r="B68" s="34"/>
      <c r="C68" s="35"/>
      <c r="D68" s="85"/>
      <c r="E68" s="76"/>
      <c r="F68" s="77"/>
      <c r="G68" s="29"/>
      <c r="H68" s="91"/>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42">
        <f t="shared" si="9"/>
        <v>0</v>
      </c>
      <c r="BK68" s="62">
        <v>0</v>
      </c>
      <c r="BL68" s="42">
        <f t="shared" si="6"/>
        <v>0</v>
      </c>
    </row>
    <row r="69" spans="1:64" ht="12.75" x14ac:dyDescent="0.2">
      <c r="A69" s="42">
        <f t="shared" si="5"/>
        <v>0</v>
      </c>
      <c r="B69" s="34"/>
      <c r="C69" s="32"/>
      <c r="D69" s="79"/>
      <c r="E69" s="76"/>
      <c r="F69" s="77"/>
      <c r="G69" s="87"/>
      <c r="H69" s="91"/>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42">
        <f t="shared" si="9"/>
        <v>0</v>
      </c>
      <c r="BK69" s="62">
        <v>0</v>
      </c>
      <c r="BL69" s="42">
        <f t="shared" si="6"/>
        <v>0</v>
      </c>
    </row>
    <row r="70" spans="1:64" ht="12.75" x14ac:dyDescent="0.2">
      <c r="A70" s="42">
        <f t="shared" si="5"/>
        <v>0</v>
      </c>
      <c r="B70" s="34"/>
      <c r="C70" s="32"/>
      <c r="D70" s="79"/>
      <c r="E70" s="76"/>
      <c r="F70" s="77"/>
      <c r="G70" s="86"/>
      <c r="H70" s="91"/>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42">
        <f t="shared" si="9"/>
        <v>0</v>
      </c>
      <c r="BK70" s="62">
        <v>0</v>
      </c>
      <c r="BL70" s="42">
        <f t="shared" si="6"/>
        <v>0</v>
      </c>
    </row>
    <row r="71" spans="1:64" ht="12.75" x14ac:dyDescent="0.2">
      <c r="A71" s="42">
        <f t="shared" si="5"/>
        <v>0</v>
      </c>
      <c r="B71" s="34"/>
      <c r="C71" s="32"/>
      <c r="D71" s="80"/>
      <c r="E71" s="76"/>
      <c r="F71" s="77"/>
      <c r="G71" s="87"/>
      <c r="H71" s="91"/>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42">
        <f t="shared" si="9"/>
        <v>0</v>
      </c>
      <c r="BK71" s="62">
        <v>0</v>
      </c>
      <c r="BL71" s="42">
        <f t="shared" si="6"/>
        <v>0</v>
      </c>
    </row>
    <row r="72" spans="1:64" ht="12.75" x14ac:dyDescent="0.2">
      <c r="A72" s="42">
        <f t="shared" si="5"/>
        <v>0</v>
      </c>
      <c r="B72" s="34"/>
      <c r="C72" s="32"/>
      <c r="D72" s="79"/>
      <c r="E72" s="76"/>
      <c r="F72" s="77"/>
      <c r="G72" s="87"/>
      <c r="H72" s="91"/>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42">
        <f t="shared" si="9"/>
        <v>0</v>
      </c>
      <c r="BK72" s="62">
        <v>0</v>
      </c>
      <c r="BL72" s="42">
        <f t="shared" si="6"/>
        <v>0</v>
      </c>
    </row>
    <row r="73" spans="1:64" ht="12.75" x14ac:dyDescent="0.2">
      <c r="A73" s="42">
        <f t="shared" si="5"/>
        <v>0</v>
      </c>
      <c r="B73" s="50"/>
      <c r="C73" s="14"/>
      <c r="D73" s="79"/>
      <c r="E73" s="76"/>
      <c r="F73" s="77"/>
      <c r="G73" s="86"/>
      <c r="H73" s="91"/>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42">
        <f t="shared" si="9"/>
        <v>0</v>
      </c>
      <c r="BK73" s="62">
        <v>0</v>
      </c>
      <c r="BL73" s="42">
        <f t="shared" si="6"/>
        <v>0</v>
      </c>
    </row>
    <row r="74" spans="1:64" ht="12.75" x14ac:dyDescent="0.2">
      <c r="A74" s="42">
        <f t="shared" si="5"/>
        <v>0</v>
      </c>
      <c r="B74" s="50"/>
      <c r="C74" s="14"/>
      <c r="D74" s="79"/>
      <c r="E74" s="76"/>
      <c r="F74" s="77"/>
      <c r="G74" s="86"/>
      <c r="H74" s="91"/>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42">
        <f t="shared" si="9"/>
        <v>0</v>
      </c>
      <c r="BK74" s="62">
        <v>0</v>
      </c>
      <c r="BL74" s="42">
        <f t="shared" si="6"/>
        <v>0</v>
      </c>
    </row>
    <row r="75" spans="1:64" ht="12.75" x14ac:dyDescent="0.2">
      <c r="A75" s="42">
        <f t="shared" si="5"/>
        <v>0</v>
      </c>
      <c r="B75" s="50"/>
      <c r="C75" s="14"/>
      <c r="D75" s="79"/>
      <c r="E75" s="76"/>
      <c r="F75" s="77"/>
      <c r="G75" s="86"/>
      <c r="H75" s="91"/>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42">
        <f t="shared" si="9"/>
        <v>0</v>
      </c>
      <c r="BK75" s="62">
        <v>0</v>
      </c>
      <c r="BL75" s="42">
        <f t="shared" si="6"/>
        <v>0</v>
      </c>
    </row>
    <row r="76" spans="1:64" ht="12.75" x14ac:dyDescent="0.2">
      <c r="A76" s="42">
        <f t="shared" si="5"/>
        <v>0</v>
      </c>
      <c r="B76" s="50"/>
      <c r="C76" s="14"/>
      <c r="D76" s="79"/>
      <c r="E76" s="76"/>
      <c r="F76" s="77"/>
      <c r="G76" s="86"/>
      <c r="H76" s="91"/>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42">
        <f t="shared" si="9"/>
        <v>0</v>
      </c>
      <c r="BK76" s="62">
        <v>0</v>
      </c>
      <c r="BL76" s="42">
        <f t="shared" si="6"/>
        <v>0</v>
      </c>
    </row>
    <row r="77" spans="1:64" ht="12.75" customHeight="1" x14ac:dyDescent="0.2">
      <c r="A77" s="43">
        <f>SUM(A10:A76)</f>
        <v>109</v>
      </c>
      <c r="B77" s="34"/>
      <c r="C77" s="32"/>
      <c r="D77" s="79"/>
      <c r="E77" s="76"/>
      <c r="F77" s="77"/>
      <c r="G77" s="86"/>
      <c r="H77" s="105"/>
      <c r="I77" s="105"/>
      <c r="J77" s="105"/>
      <c r="K77" s="105"/>
      <c r="L77" s="105"/>
      <c r="M77" s="105"/>
      <c r="N77" s="105"/>
      <c r="O77" s="105"/>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1"/>
      <c r="AR77" s="101"/>
      <c r="AS77" s="101"/>
      <c r="AT77" s="101"/>
      <c r="AU77" s="101"/>
      <c r="AV77" s="101"/>
      <c r="AW77" s="101"/>
      <c r="AX77" s="101"/>
      <c r="AY77" s="101"/>
      <c r="AZ77" s="101"/>
      <c r="BA77" s="101"/>
      <c r="BB77" s="101"/>
      <c r="BC77" s="101"/>
      <c r="BD77" s="101"/>
      <c r="BE77" s="101"/>
      <c r="BF77" s="101"/>
      <c r="BG77" s="101"/>
      <c r="BH77" s="101"/>
      <c r="BI77" s="101"/>
      <c r="BJ77" s="43">
        <f>SUM(BJ10:BJ76)</f>
        <v>109</v>
      </c>
      <c r="BK77" s="63">
        <f>SUM(BK10:BK76)</f>
        <v>113</v>
      </c>
      <c r="BL77" s="43">
        <f>SUM(BL10:BL76)</f>
        <v>4</v>
      </c>
    </row>
    <row r="78" spans="1:64" ht="12.75" customHeight="1" x14ac:dyDescent="0.2">
      <c r="A78" s="41"/>
      <c r="B78" s="34"/>
      <c r="C78" s="32"/>
      <c r="D78" s="79"/>
      <c r="E78" s="76"/>
      <c r="F78" s="77"/>
      <c r="G78" s="86"/>
      <c r="H78" s="105"/>
      <c r="I78" s="105"/>
      <c r="J78" s="105"/>
      <c r="K78" s="105"/>
      <c r="L78" s="105"/>
      <c r="M78" s="105"/>
      <c r="N78" s="105"/>
      <c r="O78" s="105"/>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1"/>
      <c r="AR78" s="101"/>
      <c r="AS78" s="101"/>
      <c r="AT78" s="101"/>
      <c r="AU78" s="101"/>
      <c r="AV78" s="101"/>
      <c r="AW78" s="101"/>
      <c r="AX78" s="101"/>
      <c r="AY78" s="101"/>
      <c r="AZ78" s="101"/>
      <c r="BA78" s="101"/>
      <c r="BB78" s="101"/>
      <c r="BC78" s="101"/>
      <c r="BD78" s="101"/>
      <c r="BE78" s="101"/>
      <c r="BF78" s="101"/>
      <c r="BG78" s="101"/>
      <c r="BH78" s="101"/>
      <c r="BI78" s="101"/>
      <c r="BJ78" s="41"/>
      <c r="BK78" s="41"/>
      <c r="BL78" s="41"/>
    </row>
    <row r="79" spans="1:64" ht="12.75" customHeight="1" x14ac:dyDescent="0.2">
      <c r="A79" s="41"/>
      <c r="B79" s="34"/>
      <c r="C79" s="32"/>
      <c r="D79" s="79"/>
      <c r="E79" s="76"/>
      <c r="F79" s="77"/>
      <c r="G79" s="86"/>
      <c r="H79" s="105"/>
      <c r="I79" s="105"/>
      <c r="J79" s="105"/>
      <c r="K79" s="105"/>
      <c r="L79" s="105"/>
      <c r="M79" s="105"/>
      <c r="N79" s="105"/>
      <c r="O79" s="105"/>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1"/>
      <c r="AR79" s="101"/>
      <c r="AS79" s="101"/>
      <c r="AT79" s="101"/>
      <c r="AU79" s="101"/>
      <c r="AV79" s="101"/>
      <c r="AW79" s="101"/>
      <c r="AX79" s="101"/>
      <c r="AY79" s="101"/>
      <c r="AZ79" s="101"/>
      <c r="BA79" s="101"/>
      <c r="BB79" s="101"/>
      <c r="BC79" s="101"/>
      <c r="BD79" s="101"/>
      <c r="BE79" s="101"/>
      <c r="BF79" s="101"/>
      <c r="BG79" s="101"/>
      <c r="BH79" s="101"/>
      <c r="BI79" s="101"/>
      <c r="BJ79" s="41"/>
      <c r="BK79" s="41"/>
      <c r="BL79" s="41"/>
    </row>
    <row r="80" spans="1:64" ht="12.75" customHeight="1" x14ac:dyDescent="0.2">
      <c r="A80" s="41"/>
      <c r="B80" s="34"/>
      <c r="C80" s="32"/>
      <c r="D80" s="79"/>
      <c r="E80" s="76"/>
      <c r="F80" s="77"/>
      <c r="G80" s="86"/>
      <c r="H80" s="105"/>
      <c r="I80" s="105"/>
      <c r="J80" s="105"/>
      <c r="K80" s="105"/>
      <c r="L80" s="105"/>
      <c r="M80" s="105"/>
      <c r="N80" s="105"/>
      <c r="O80" s="105"/>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1"/>
      <c r="AR80" s="101"/>
      <c r="AS80" s="101"/>
      <c r="AT80" s="101"/>
      <c r="AU80" s="101"/>
      <c r="AV80" s="101"/>
      <c r="AW80" s="101"/>
      <c r="AX80" s="101"/>
      <c r="AY80" s="101"/>
      <c r="AZ80" s="101"/>
      <c r="BA80" s="101"/>
      <c r="BB80" s="101"/>
      <c r="BC80" s="101"/>
      <c r="BD80" s="101"/>
      <c r="BE80" s="101"/>
      <c r="BF80" s="101"/>
      <c r="BG80" s="101"/>
      <c r="BH80" s="101"/>
      <c r="BI80" s="101"/>
      <c r="BJ80" s="41"/>
      <c r="BK80" s="41"/>
      <c r="BL80" s="41"/>
    </row>
    <row r="81" spans="1:64" ht="12.75" customHeight="1" x14ac:dyDescent="0.2">
      <c r="A81" s="41"/>
      <c r="B81" s="34"/>
      <c r="C81" s="32"/>
      <c r="D81" s="79"/>
      <c r="E81" s="76"/>
      <c r="F81" s="77"/>
      <c r="G81" s="86"/>
      <c r="H81" s="105"/>
      <c r="I81" s="105"/>
      <c r="J81" s="105"/>
      <c r="K81" s="105"/>
      <c r="L81" s="105"/>
      <c r="M81" s="105"/>
      <c r="N81" s="105"/>
      <c r="O81" s="105"/>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1"/>
      <c r="AR81" s="101"/>
      <c r="AS81" s="101"/>
      <c r="AT81" s="101"/>
      <c r="AU81" s="101"/>
      <c r="AV81" s="101"/>
      <c r="AW81" s="101"/>
      <c r="AX81" s="101"/>
      <c r="AY81" s="101"/>
      <c r="AZ81" s="101"/>
      <c r="BA81" s="101"/>
      <c r="BB81" s="101"/>
      <c r="BC81" s="101"/>
      <c r="BD81" s="101"/>
      <c r="BE81" s="101"/>
      <c r="BF81" s="101"/>
      <c r="BG81" s="101"/>
      <c r="BH81" s="101"/>
      <c r="BI81" s="101"/>
      <c r="BJ81" s="41"/>
      <c r="BK81" s="41"/>
      <c r="BL81" s="41"/>
    </row>
    <row r="82" spans="1:64" ht="12.75" customHeight="1" x14ac:dyDescent="0.2">
      <c r="A82" s="41"/>
      <c r="B82" s="34"/>
      <c r="C82" s="70"/>
      <c r="D82" s="84"/>
      <c r="E82" s="76"/>
      <c r="F82" s="77"/>
      <c r="G82" s="87"/>
      <c r="H82" s="105"/>
      <c r="I82" s="105"/>
      <c r="J82" s="105"/>
      <c r="K82" s="105"/>
      <c r="L82" s="105"/>
      <c r="M82" s="105"/>
      <c r="N82" s="105"/>
      <c r="O82" s="105"/>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1"/>
      <c r="AR82" s="101"/>
      <c r="AS82" s="101"/>
      <c r="AT82" s="101"/>
      <c r="AU82" s="101"/>
      <c r="AV82" s="101"/>
      <c r="AW82" s="101"/>
      <c r="AX82" s="101"/>
      <c r="AY82" s="101"/>
      <c r="AZ82" s="101"/>
      <c r="BA82" s="101"/>
      <c r="BB82" s="101"/>
      <c r="BC82" s="101"/>
      <c r="BD82" s="101"/>
      <c r="BE82" s="101"/>
      <c r="BF82" s="101"/>
      <c r="BG82" s="101"/>
      <c r="BH82" s="101"/>
      <c r="BI82" s="101"/>
      <c r="BJ82" s="41"/>
      <c r="BK82" s="41"/>
      <c r="BL82" s="41"/>
    </row>
    <row r="83" spans="1:64" ht="12.75" customHeight="1" x14ac:dyDescent="0.2">
      <c r="A83" s="41"/>
      <c r="B83" s="34"/>
      <c r="C83" s="32"/>
      <c r="D83" s="84"/>
      <c r="E83" s="76"/>
      <c r="F83" s="77"/>
      <c r="G83" s="87"/>
      <c r="H83" s="105"/>
      <c r="I83" s="105"/>
      <c r="J83" s="105"/>
      <c r="K83" s="105"/>
      <c r="L83" s="105"/>
      <c r="M83" s="105"/>
      <c r="N83" s="105"/>
      <c r="O83" s="105"/>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1"/>
      <c r="AR83" s="101"/>
      <c r="AS83" s="101"/>
      <c r="AT83" s="101"/>
      <c r="AU83" s="101"/>
      <c r="AV83" s="101"/>
      <c r="AW83" s="101"/>
      <c r="AX83" s="101"/>
      <c r="AY83" s="101"/>
      <c r="AZ83" s="101"/>
      <c r="BA83" s="101"/>
      <c r="BB83" s="101"/>
      <c r="BC83" s="101"/>
      <c r="BD83" s="101"/>
      <c r="BE83" s="101"/>
      <c r="BF83" s="101"/>
      <c r="BG83" s="101"/>
      <c r="BH83" s="101"/>
      <c r="BI83" s="101"/>
      <c r="BJ83" s="41"/>
      <c r="BK83" s="41"/>
      <c r="BL83" s="41"/>
    </row>
    <row r="84" spans="1:64" ht="12.75" customHeight="1" x14ac:dyDescent="0.2">
      <c r="A84" s="41"/>
      <c r="B84" s="34"/>
      <c r="C84" s="32"/>
      <c r="D84" s="78"/>
      <c r="E84" s="81"/>
      <c r="F84" s="77"/>
      <c r="G84" s="87"/>
      <c r="H84" s="105"/>
      <c r="I84" s="105"/>
      <c r="J84" s="105"/>
      <c r="K84" s="105"/>
      <c r="L84" s="105"/>
      <c r="M84" s="105"/>
      <c r="N84" s="105"/>
      <c r="O84" s="105"/>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1"/>
      <c r="AR84" s="101"/>
      <c r="AS84" s="101"/>
      <c r="AT84" s="101"/>
      <c r="AU84" s="101"/>
      <c r="AV84" s="101"/>
      <c r="AW84" s="101"/>
      <c r="AX84" s="101"/>
      <c r="AY84" s="101"/>
      <c r="AZ84" s="101"/>
      <c r="BA84" s="101"/>
      <c r="BB84" s="101"/>
      <c r="BC84" s="101"/>
      <c r="BD84" s="101"/>
      <c r="BE84" s="101"/>
      <c r="BF84" s="101"/>
      <c r="BG84" s="101"/>
      <c r="BH84" s="101"/>
      <c r="BI84" s="101"/>
      <c r="BJ84" s="41"/>
      <c r="BK84" s="41"/>
      <c r="BL84" s="41"/>
    </row>
    <row r="85" spans="1:64" ht="12.75" customHeight="1" x14ac:dyDescent="0.2">
      <c r="A85" s="41"/>
      <c r="B85" s="34"/>
      <c r="C85" s="32"/>
      <c r="D85" s="78"/>
      <c r="E85" s="76"/>
      <c r="F85" s="77"/>
      <c r="G85" s="87"/>
      <c r="H85" s="105"/>
      <c r="I85" s="105"/>
      <c r="J85" s="105"/>
      <c r="K85" s="105"/>
      <c r="L85" s="105"/>
      <c r="M85" s="105"/>
      <c r="N85" s="105"/>
      <c r="O85" s="105"/>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1"/>
      <c r="AR85" s="101"/>
      <c r="AS85" s="101"/>
      <c r="AT85" s="101"/>
      <c r="AU85" s="101"/>
      <c r="AV85" s="101"/>
      <c r="AW85" s="101"/>
      <c r="AX85" s="101"/>
      <c r="AY85" s="101"/>
      <c r="AZ85" s="101"/>
      <c r="BA85" s="101"/>
      <c r="BB85" s="101"/>
      <c r="BC85" s="101"/>
      <c r="BD85" s="101"/>
      <c r="BE85" s="101"/>
      <c r="BF85" s="101"/>
      <c r="BG85" s="101"/>
      <c r="BH85" s="101"/>
      <c r="BI85" s="101"/>
      <c r="BJ85" s="41"/>
      <c r="BK85" s="41"/>
      <c r="BL85" s="41"/>
    </row>
    <row r="86" spans="1:64" ht="12.75" customHeight="1" x14ac:dyDescent="0.2">
      <c r="A86" s="41"/>
      <c r="B86" s="34"/>
      <c r="C86" s="32"/>
      <c r="D86" s="78"/>
      <c r="E86" s="76"/>
      <c r="F86" s="77"/>
      <c r="G86" s="87"/>
      <c r="H86" s="105"/>
      <c r="I86" s="105"/>
      <c r="J86" s="105"/>
      <c r="K86" s="105"/>
      <c r="L86" s="105"/>
      <c r="M86" s="105"/>
      <c r="N86" s="105"/>
      <c r="O86" s="105"/>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1"/>
      <c r="AR86" s="101"/>
      <c r="AS86" s="101"/>
      <c r="AT86" s="101"/>
      <c r="AU86" s="101"/>
      <c r="AV86" s="101"/>
      <c r="AW86" s="101"/>
      <c r="AX86" s="101"/>
      <c r="AY86" s="101"/>
      <c r="AZ86" s="101"/>
      <c r="BA86" s="101"/>
      <c r="BB86" s="101"/>
      <c r="BC86" s="101"/>
      <c r="BD86" s="101"/>
      <c r="BE86" s="101"/>
      <c r="BF86" s="101"/>
      <c r="BG86" s="101"/>
      <c r="BH86" s="101"/>
      <c r="BI86" s="101"/>
      <c r="BJ86" s="41"/>
      <c r="BK86" s="41"/>
      <c r="BL86" s="41"/>
    </row>
    <row r="87" spans="1:64" ht="12.75" customHeight="1" x14ac:dyDescent="0.2">
      <c r="A87" s="41"/>
      <c r="B87" s="34"/>
      <c r="C87" s="32"/>
      <c r="D87" s="78"/>
      <c r="E87" s="76"/>
      <c r="F87" s="77"/>
      <c r="G87" s="87"/>
      <c r="H87" s="105"/>
      <c r="I87" s="105"/>
      <c r="J87" s="105"/>
      <c r="K87" s="105"/>
      <c r="L87" s="105"/>
      <c r="M87" s="105"/>
      <c r="N87" s="105"/>
      <c r="O87" s="105"/>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1"/>
      <c r="AR87" s="101"/>
      <c r="AS87" s="101"/>
      <c r="AT87" s="101"/>
      <c r="AU87" s="101"/>
      <c r="AV87" s="101"/>
      <c r="AW87" s="101"/>
      <c r="AX87" s="101"/>
      <c r="AY87" s="101"/>
      <c r="AZ87" s="101"/>
      <c r="BA87" s="101"/>
      <c r="BB87" s="101"/>
      <c r="BC87" s="101"/>
      <c r="BD87" s="101"/>
      <c r="BE87" s="101"/>
      <c r="BF87" s="101"/>
      <c r="BG87" s="101"/>
      <c r="BH87" s="101"/>
      <c r="BI87" s="101"/>
      <c r="BJ87" s="41"/>
      <c r="BK87" s="41"/>
      <c r="BL87" s="41"/>
    </row>
    <row r="88" spans="1:64" ht="12.75" customHeight="1" x14ac:dyDescent="0.2">
      <c r="A88" s="41"/>
      <c r="B88" s="34"/>
      <c r="C88" s="32"/>
      <c r="D88" s="78"/>
      <c r="E88" s="76"/>
      <c r="F88" s="77"/>
      <c r="G88" s="87"/>
      <c r="H88" s="105"/>
      <c r="I88" s="105"/>
      <c r="J88" s="105"/>
      <c r="K88" s="105"/>
      <c r="L88" s="105"/>
      <c r="M88" s="105"/>
      <c r="N88" s="105"/>
      <c r="O88" s="105"/>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1"/>
      <c r="AR88" s="101"/>
      <c r="AS88" s="101"/>
      <c r="AT88" s="101"/>
      <c r="AU88" s="101"/>
      <c r="AV88" s="101"/>
      <c r="AW88" s="101"/>
      <c r="AX88" s="101"/>
      <c r="AY88" s="101"/>
      <c r="AZ88" s="101"/>
      <c r="BA88" s="101"/>
      <c r="BB88" s="101"/>
      <c r="BC88" s="101"/>
      <c r="BD88" s="101"/>
      <c r="BE88" s="101"/>
      <c r="BF88" s="101"/>
      <c r="BG88" s="101"/>
      <c r="BH88" s="101"/>
      <c r="BI88" s="101"/>
      <c r="BJ88" s="41"/>
      <c r="BK88" s="41"/>
      <c r="BL88" s="41"/>
    </row>
    <row r="89" spans="1:64" ht="12.75" customHeight="1" x14ac:dyDescent="0.2">
      <c r="A89" s="41"/>
      <c r="B89" s="34"/>
      <c r="C89" s="32"/>
      <c r="D89" s="84"/>
      <c r="E89" s="76"/>
      <c r="F89" s="77"/>
      <c r="G89" s="87"/>
      <c r="H89" s="105"/>
      <c r="I89" s="105"/>
      <c r="J89" s="105"/>
      <c r="K89" s="105"/>
      <c r="L89" s="105"/>
      <c r="M89" s="105"/>
      <c r="N89" s="105"/>
      <c r="O89" s="105"/>
      <c r="P89" s="105"/>
      <c r="Q89" s="105"/>
      <c r="R89" s="105"/>
      <c r="S89" s="105"/>
      <c r="T89" s="105"/>
      <c r="U89" s="105"/>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1"/>
      <c r="AR89" s="101"/>
      <c r="AS89" s="101"/>
      <c r="AT89" s="101"/>
      <c r="AU89" s="101"/>
      <c r="AV89" s="101"/>
      <c r="AW89" s="101"/>
      <c r="AX89" s="101"/>
      <c r="AY89" s="101"/>
      <c r="AZ89" s="101"/>
      <c r="BA89" s="101"/>
      <c r="BB89" s="101"/>
      <c r="BC89" s="101"/>
      <c r="BD89" s="101"/>
      <c r="BE89" s="101"/>
      <c r="BF89" s="101"/>
      <c r="BG89" s="101"/>
      <c r="BH89" s="101"/>
      <c r="BI89" s="101"/>
      <c r="BJ89" s="41"/>
      <c r="BK89" s="41"/>
      <c r="BL89" s="41"/>
    </row>
    <row r="90" spans="1:64" ht="12.75" customHeight="1" x14ac:dyDescent="0.2">
      <c r="A90" s="41"/>
      <c r="B90" s="34"/>
      <c r="C90" s="32"/>
      <c r="D90" s="78"/>
      <c r="E90" s="76"/>
      <c r="F90" s="77"/>
      <c r="G90" s="87"/>
      <c r="H90" s="105"/>
      <c r="I90" s="105"/>
      <c r="J90" s="105"/>
      <c r="K90" s="105"/>
      <c r="L90" s="105"/>
      <c r="M90" s="105"/>
      <c r="N90" s="105"/>
      <c r="O90" s="105"/>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1"/>
      <c r="AR90" s="101"/>
      <c r="AS90" s="101"/>
      <c r="AT90" s="101"/>
      <c r="AU90" s="101"/>
      <c r="AV90" s="101"/>
      <c r="AW90" s="101"/>
      <c r="AX90" s="101"/>
      <c r="AY90" s="101"/>
      <c r="AZ90" s="101"/>
      <c r="BA90" s="101"/>
      <c r="BB90" s="101"/>
      <c r="BC90" s="101"/>
      <c r="BD90" s="101"/>
      <c r="BE90" s="101"/>
      <c r="BF90" s="101"/>
      <c r="BG90" s="101"/>
      <c r="BH90" s="101"/>
      <c r="BI90" s="101"/>
      <c r="BJ90" s="41"/>
      <c r="BK90" s="41"/>
      <c r="BL90" s="41"/>
    </row>
    <row r="91" spans="1:64" ht="12.75" customHeight="1" x14ac:dyDescent="0.2">
      <c r="A91" s="41"/>
      <c r="B91" s="34"/>
      <c r="C91" s="35"/>
      <c r="D91" s="78"/>
      <c r="E91" s="76"/>
      <c r="F91" s="77"/>
      <c r="G91" s="86"/>
      <c r="H91" s="105"/>
      <c r="I91" s="105"/>
      <c r="J91" s="105"/>
      <c r="K91" s="105"/>
      <c r="L91" s="105"/>
      <c r="M91" s="105"/>
      <c r="N91" s="105"/>
      <c r="O91" s="105"/>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1"/>
      <c r="AR91" s="101"/>
      <c r="AS91" s="101"/>
      <c r="AT91" s="101"/>
      <c r="AU91" s="101"/>
      <c r="AV91" s="101"/>
      <c r="AW91" s="101"/>
      <c r="AX91" s="101"/>
      <c r="AY91" s="101"/>
      <c r="AZ91" s="101"/>
      <c r="BA91" s="101"/>
      <c r="BB91" s="101"/>
      <c r="BC91" s="101"/>
      <c r="BD91" s="101"/>
      <c r="BE91" s="101"/>
      <c r="BF91" s="101"/>
      <c r="BG91" s="101"/>
      <c r="BH91" s="101"/>
      <c r="BI91" s="101"/>
      <c r="BJ91" s="41"/>
      <c r="BK91" s="41"/>
      <c r="BL91" s="41"/>
    </row>
    <row r="92" spans="1:64" ht="12.75" customHeight="1" x14ac:dyDescent="0.2">
      <c r="A92" s="41"/>
      <c r="B92" s="34"/>
      <c r="C92" s="32"/>
      <c r="D92" s="78"/>
      <c r="E92" s="76"/>
      <c r="F92" s="77"/>
      <c r="G92" s="87"/>
      <c r="H92" s="105"/>
      <c r="I92" s="105"/>
      <c r="J92" s="105"/>
      <c r="K92" s="105"/>
      <c r="L92" s="105"/>
      <c r="M92" s="105"/>
      <c r="N92" s="105"/>
      <c r="O92" s="105"/>
      <c r="P92" s="105"/>
      <c r="Q92" s="105"/>
      <c r="R92" s="105"/>
      <c r="S92" s="105"/>
      <c r="T92" s="105"/>
      <c r="U92" s="105"/>
      <c r="V92" s="105"/>
      <c r="W92" s="105"/>
      <c r="X92" s="105"/>
      <c r="Y92" s="105"/>
      <c r="Z92" s="105"/>
      <c r="AA92" s="105"/>
      <c r="AB92" s="105"/>
      <c r="AC92" s="105"/>
      <c r="AD92" s="105"/>
      <c r="AE92" s="105"/>
      <c r="AF92" s="105"/>
      <c r="AG92" s="105"/>
      <c r="AH92" s="105"/>
      <c r="AI92" s="105"/>
      <c r="AJ92" s="105"/>
      <c r="AK92" s="105"/>
      <c r="AL92" s="105"/>
      <c r="AM92" s="105"/>
      <c r="AN92" s="105"/>
      <c r="AO92" s="105"/>
      <c r="AP92" s="105"/>
      <c r="AQ92" s="101"/>
      <c r="AR92" s="101"/>
      <c r="AS92" s="101"/>
      <c r="AT92" s="101"/>
      <c r="AU92" s="101"/>
      <c r="AV92" s="101"/>
      <c r="AW92" s="101"/>
      <c r="AX92" s="101"/>
      <c r="AY92" s="101"/>
      <c r="AZ92" s="101"/>
      <c r="BA92" s="101"/>
      <c r="BB92" s="101"/>
      <c r="BC92" s="101"/>
      <c r="BD92" s="101"/>
      <c r="BE92" s="101"/>
      <c r="BF92" s="101"/>
      <c r="BG92" s="101"/>
      <c r="BH92" s="101"/>
      <c r="BI92" s="101"/>
      <c r="BJ92" s="41"/>
      <c r="BK92" s="41"/>
      <c r="BL92" s="41"/>
    </row>
    <row r="93" spans="1:64" ht="12.75" customHeight="1" x14ac:dyDescent="0.2">
      <c r="A93" s="41"/>
      <c r="B93" s="34"/>
      <c r="C93" s="32"/>
      <c r="D93" s="78"/>
      <c r="E93" s="76"/>
      <c r="F93" s="77"/>
      <c r="G93" s="87"/>
      <c r="H93" s="105"/>
      <c r="I93" s="105"/>
      <c r="J93" s="105"/>
      <c r="K93" s="105"/>
      <c r="L93" s="105"/>
      <c r="M93" s="105"/>
      <c r="N93" s="105"/>
      <c r="O93" s="105"/>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1"/>
      <c r="AR93" s="101"/>
      <c r="AS93" s="101"/>
      <c r="AT93" s="101"/>
      <c r="AU93" s="101"/>
      <c r="AV93" s="101"/>
      <c r="AW93" s="101"/>
      <c r="AX93" s="101"/>
      <c r="AY93" s="101"/>
      <c r="AZ93" s="101"/>
      <c r="BA93" s="101"/>
      <c r="BB93" s="101"/>
      <c r="BC93" s="101"/>
      <c r="BD93" s="101"/>
      <c r="BE93" s="101"/>
      <c r="BF93" s="101"/>
      <c r="BG93" s="101"/>
      <c r="BH93" s="101"/>
      <c r="BI93" s="101"/>
      <c r="BJ93" s="41"/>
      <c r="BK93" s="41"/>
      <c r="BL93" s="41"/>
    </row>
    <row r="94" spans="1:64" ht="12.75" customHeight="1" x14ac:dyDescent="0.2">
      <c r="A94" s="41"/>
      <c r="B94" s="34"/>
      <c r="C94" s="32"/>
      <c r="D94" s="78"/>
      <c r="E94" s="76"/>
      <c r="F94" s="77"/>
      <c r="G94" s="87"/>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1"/>
      <c r="AR94" s="101"/>
      <c r="AS94" s="101"/>
      <c r="AT94" s="101"/>
      <c r="AU94" s="101"/>
      <c r="AV94" s="101"/>
      <c r="AW94" s="101"/>
      <c r="AX94" s="101"/>
      <c r="AY94" s="101"/>
      <c r="AZ94" s="101"/>
      <c r="BA94" s="101"/>
      <c r="BB94" s="101"/>
      <c r="BC94" s="101"/>
      <c r="BD94" s="101"/>
      <c r="BE94" s="101"/>
      <c r="BF94" s="101"/>
      <c r="BG94" s="101"/>
      <c r="BH94" s="101"/>
      <c r="BI94" s="101"/>
      <c r="BJ94" s="41"/>
      <c r="BK94" s="41"/>
      <c r="BL94" s="41"/>
    </row>
    <row r="95" spans="1:64" ht="12.75" customHeight="1" x14ac:dyDescent="0.2">
      <c r="A95" s="41"/>
      <c r="B95" s="34"/>
      <c r="C95" s="35"/>
      <c r="D95" s="79"/>
      <c r="E95" s="76"/>
      <c r="F95" s="77"/>
      <c r="G95" s="86"/>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c r="AF95" s="105"/>
      <c r="AG95" s="105"/>
      <c r="AH95" s="105"/>
      <c r="AI95" s="105"/>
      <c r="AJ95" s="105"/>
      <c r="AK95" s="105"/>
      <c r="AL95" s="105"/>
      <c r="AM95" s="105"/>
      <c r="AN95" s="105"/>
      <c r="AO95" s="105"/>
      <c r="AP95" s="105"/>
      <c r="AQ95" s="101"/>
      <c r="AR95" s="101"/>
      <c r="AS95" s="101"/>
      <c r="AT95" s="101"/>
      <c r="AU95" s="101"/>
      <c r="AV95" s="101"/>
      <c r="AW95" s="101"/>
      <c r="AX95" s="101"/>
      <c r="AY95" s="101"/>
      <c r="AZ95" s="101"/>
      <c r="BA95" s="101"/>
      <c r="BB95" s="101"/>
      <c r="BC95" s="101"/>
      <c r="BD95" s="101"/>
      <c r="BE95" s="101"/>
      <c r="BF95" s="101"/>
      <c r="BG95" s="101"/>
      <c r="BH95" s="101"/>
      <c r="BI95" s="101"/>
      <c r="BJ95" s="41"/>
      <c r="BK95" s="41"/>
      <c r="BL95" s="41"/>
    </row>
    <row r="96" spans="1:64" ht="12.75" customHeight="1" x14ac:dyDescent="0.2">
      <c r="A96" s="41"/>
      <c r="B96" s="34"/>
      <c r="C96" s="32"/>
      <c r="D96" s="78"/>
      <c r="E96" s="76"/>
      <c r="F96" s="77"/>
      <c r="G96" s="86"/>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1"/>
      <c r="AR96" s="101"/>
      <c r="AS96" s="101"/>
      <c r="AT96" s="101"/>
      <c r="AU96" s="101"/>
      <c r="AV96" s="101"/>
      <c r="AW96" s="101"/>
      <c r="AX96" s="101"/>
      <c r="AY96" s="101"/>
      <c r="AZ96" s="101"/>
      <c r="BA96" s="101"/>
      <c r="BB96" s="101"/>
      <c r="BC96" s="101"/>
      <c r="BD96" s="101"/>
      <c r="BE96" s="101"/>
      <c r="BF96" s="101"/>
      <c r="BG96" s="101"/>
      <c r="BH96" s="101"/>
      <c r="BI96" s="101"/>
      <c r="BJ96" s="41"/>
      <c r="BK96" s="41"/>
      <c r="BL96" s="41"/>
    </row>
    <row r="97" spans="1:64" ht="12.75" customHeight="1" x14ac:dyDescent="0.2">
      <c r="A97" s="41"/>
      <c r="B97" s="34"/>
      <c r="C97" s="32"/>
      <c r="D97" s="78"/>
      <c r="E97" s="76"/>
      <c r="F97" s="77"/>
      <c r="G97" s="87"/>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1"/>
      <c r="AR97" s="101"/>
      <c r="AS97" s="101"/>
      <c r="AT97" s="101"/>
      <c r="AU97" s="101"/>
      <c r="AV97" s="101"/>
      <c r="AW97" s="101"/>
      <c r="AX97" s="101"/>
      <c r="AY97" s="101"/>
      <c r="AZ97" s="101"/>
      <c r="BA97" s="101"/>
      <c r="BB97" s="101"/>
      <c r="BC97" s="101"/>
      <c r="BD97" s="101"/>
      <c r="BE97" s="101"/>
      <c r="BF97" s="101"/>
      <c r="BG97" s="101"/>
      <c r="BH97" s="101"/>
      <c r="BI97" s="101"/>
      <c r="BJ97" s="41"/>
      <c r="BK97" s="41"/>
      <c r="BL97" s="41"/>
    </row>
    <row r="98" spans="1:64" ht="12.75" customHeight="1" x14ac:dyDescent="0.2">
      <c r="A98" s="41"/>
      <c r="B98" s="34"/>
      <c r="C98" s="32"/>
      <c r="D98" s="78"/>
      <c r="E98" s="76"/>
      <c r="F98" s="77"/>
      <c r="G98" s="86"/>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1"/>
      <c r="AR98" s="101"/>
      <c r="AS98" s="101"/>
      <c r="AT98" s="101"/>
      <c r="AU98" s="101"/>
      <c r="AV98" s="101"/>
      <c r="AW98" s="101"/>
      <c r="AX98" s="101"/>
      <c r="AY98" s="101"/>
      <c r="AZ98" s="101"/>
      <c r="BA98" s="101"/>
      <c r="BB98" s="101"/>
      <c r="BC98" s="101"/>
      <c r="BD98" s="101"/>
      <c r="BE98" s="101"/>
      <c r="BF98" s="101"/>
      <c r="BG98" s="101"/>
      <c r="BH98" s="101"/>
      <c r="BI98" s="101"/>
      <c r="BJ98" s="41"/>
      <c r="BK98" s="41"/>
      <c r="BL98" s="41"/>
    </row>
    <row r="99" spans="1:64" ht="12.75" customHeight="1" x14ac:dyDescent="0.2">
      <c r="A99" s="41"/>
      <c r="B99" s="34"/>
      <c r="C99" s="32"/>
      <c r="D99" s="78"/>
      <c r="E99" s="81"/>
      <c r="F99" s="77"/>
      <c r="G99" s="87"/>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1"/>
      <c r="AR99" s="101"/>
      <c r="AS99" s="101"/>
      <c r="AT99" s="101"/>
      <c r="AU99" s="101"/>
      <c r="AV99" s="101"/>
      <c r="AW99" s="101"/>
      <c r="AX99" s="101"/>
      <c r="AY99" s="101"/>
      <c r="AZ99" s="101"/>
      <c r="BA99" s="101"/>
      <c r="BB99" s="101"/>
      <c r="BC99" s="101"/>
      <c r="BD99" s="101"/>
      <c r="BE99" s="101"/>
      <c r="BF99" s="101"/>
      <c r="BG99" s="101"/>
      <c r="BH99" s="101"/>
      <c r="BI99" s="101"/>
      <c r="BJ99" s="41"/>
      <c r="BK99" s="41"/>
      <c r="BL99" s="41"/>
    </row>
    <row r="100" spans="1:64" ht="12.75" customHeight="1" x14ac:dyDescent="0.2">
      <c r="A100" s="41"/>
      <c r="B100" s="34"/>
      <c r="C100" s="32"/>
      <c r="D100" s="33"/>
      <c r="E100" s="15"/>
      <c r="F100" s="14"/>
      <c r="G100" s="88"/>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c r="AF100" s="105"/>
      <c r="AG100" s="105"/>
      <c r="AH100" s="105"/>
      <c r="AI100" s="105"/>
      <c r="AJ100" s="105"/>
      <c r="AK100" s="105"/>
      <c r="AL100" s="105"/>
      <c r="AM100" s="105"/>
      <c r="AN100" s="105"/>
      <c r="AO100" s="105"/>
      <c r="AP100" s="105"/>
      <c r="AQ100" s="101"/>
      <c r="AR100" s="101"/>
      <c r="AS100" s="101"/>
      <c r="AT100" s="101"/>
      <c r="AU100" s="101"/>
      <c r="AV100" s="101"/>
      <c r="AW100" s="101"/>
      <c r="AX100" s="101"/>
      <c r="AY100" s="101"/>
      <c r="AZ100" s="101"/>
      <c r="BA100" s="101"/>
      <c r="BB100" s="101"/>
      <c r="BC100" s="101"/>
      <c r="BD100" s="101"/>
      <c r="BE100" s="101"/>
      <c r="BF100" s="101"/>
      <c r="BG100" s="101"/>
      <c r="BH100" s="101"/>
      <c r="BI100" s="101"/>
      <c r="BJ100" s="41"/>
      <c r="BK100" s="41"/>
      <c r="BL100" s="41"/>
    </row>
    <row r="101" spans="1:64" ht="12.75" customHeight="1" x14ac:dyDescent="0.2">
      <c r="A101" s="41"/>
      <c r="B101" s="16"/>
      <c r="C101" s="16"/>
      <c r="D101" s="30"/>
      <c r="E101" s="16"/>
      <c r="F101" s="16"/>
      <c r="G101" s="16"/>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1"/>
      <c r="AR101" s="101"/>
      <c r="AS101" s="101"/>
      <c r="AT101" s="101"/>
      <c r="AU101" s="101"/>
      <c r="AV101" s="101"/>
      <c r="AW101" s="101"/>
      <c r="AX101" s="101"/>
      <c r="AY101" s="101"/>
      <c r="AZ101" s="101"/>
      <c r="BA101" s="101"/>
      <c r="BB101" s="101"/>
      <c r="BC101" s="101"/>
      <c r="BD101" s="101"/>
      <c r="BE101" s="101"/>
      <c r="BF101" s="101"/>
      <c r="BG101" s="101"/>
      <c r="BH101" s="101"/>
      <c r="BI101" s="101"/>
      <c r="BJ101" s="41"/>
      <c r="BK101" s="41"/>
      <c r="BL101" s="41"/>
    </row>
    <row r="102" spans="1:64" ht="12.75" customHeight="1" x14ac:dyDescent="0.2">
      <c r="A102" s="41"/>
      <c r="B102" s="16"/>
      <c r="C102" s="16"/>
      <c r="D102" s="30"/>
      <c r="E102" s="16"/>
      <c r="F102" s="16"/>
      <c r="G102" s="16"/>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1"/>
      <c r="AR102" s="101"/>
      <c r="AS102" s="101"/>
      <c r="AT102" s="101"/>
      <c r="AU102" s="101"/>
      <c r="AV102" s="101"/>
      <c r="AW102" s="101"/>
      <c r="AX102" s="101"/>
      <c r="AY102" s="101"/>
      <c r="AZ102" s="101"/>
      <c r="BA102" s="101"/>
      <c r="BB102" s="101"/>
      <c r="BC102" s="101"/>
      <c r="BD102" s="101"/>
      <c r="BE102" s="101"/>
      <c r="BF102" s="101"/>
      <c r="BG102" s="101"/>
      <c r="BH102" s="101"/>
      <c r="BI102" s="101"/>
      <c r="BJ102" s="41"/>
      <c r="BK102" s="41"/>
      <c r="BL102" s="41"/>
    </row>
    <row r="103" spans="1:64" ht="12.75" customHeight="1" x14ac:dyDescent="0.2">
      <c r="A103" s="41"/>
      <c r="B103" s="16"/>
      <c r="C103" s="16"/>
      <c r="D103" s="30"/>
      <c r="E103" s="16"/>
      <c r="F103" s="16"/>
      <c r="G103" s="16"/>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1"/>
      <c r="AR103" s="101"/>
      <c r="AS103" s="101"/>
      <c r="AT103" s="101"/>
      <c r="AU103" s="101"/>
      <c r="AV103" s="101"/>
      <c r="AW103" s="101"/>
      <c r="AX103" s="101"/>
      <c r="AY103" s="101"/>
      <c r="AZ103" s="101"/>
      <c r="BA103" s="101"/>
      <c r="BB103" s="101"/>
      <c r="BC103" s="101"/>
      <c r="BD103" s="101"/>
      <c r="BE103" s="101"/>
      <c r="BF103" s="101"/>
      <c r="BG103" s="101"/>
      <c r="BH103" s="101"/>
      <c r="BI103" s="101"/>
      <c r="BJ103" s="41"/>
      <c r="BK103" s="41"/>
      <c r="BL103" s="41"/>
    </row>
    <row r="104" spans="1:64" ht="12.75" customHeight="1" x14ac:dyDescent="0.2">
      <c r="A104" s="41"/>
      <c r="D104" s="30"/>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c r="AF104" s="105"/>
      <c r="AG104" s="105"/>
      <c r="AH104" s="105"/>
      <c r="AI104" s="105"/>
      <c r="AJ104" s="105"/>
      <c r="AK104" s="105"/>
      <c r="AL104" s="105"/>
      <c r="AM104" s="105"/>
      <c r="AN104" s="105"/>
      <c r="AO104" s="105"/>
      <c r="AP104" s="105"/>
      <c r="AQ104" s="101"/>
      <c r="AR104" s="101"/>
      <c r="AS104" s="101"/>
      <c r="AT104" s="101"/>
      <c r="AU104" s="101"/>
      <c r="AV104" s="101"/>
      <c r="AW104" s="101"/>
      <c r="AX104" s="101"/>
      <c r="AY104" s="101"/>
      <c r="AZ104" s="101"/>
      <c r="BA104" s="101"/>
      <c r="BB104" s="101"/>
      <c r="BC104" s="101"/>
      <c r="BD104" s="101"/>
      <c r="BE104" s="101"/>
      <c r="BF104" s="101"/>
      <c r="BG104" s="101"/>
      <c r="BH104" s="101"/>
      <c r="BI104" s="101"/>
      <c r="BJ104" s="41"/>
      <c r="BK104" s="41"/>
      <c r="BL104" s="41"/>
    </row>
    <row r="105" spans="1:64" ht="12.75" customHeight="1" x14ac:dyDescent="0.2">
      <c r="A105" s="41"/>
      <c r="D105" s="30"/>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c r="AF105" s="105"/>
      <c r="AG105" s="105"/>
      <c r="AH105" s="105"/>
      <c r="AI105" s="105"/>
      <c r="AJ105" s="105"/>
      <c r="AK105" s="105"/>
      <c r="AL105" s="105"/>
      <c r="AM105" s="105"/>
      <c r="AN105" s="105"/>
      <c r="AO105" s="105"/>
      <c r="AP105" s="105"/>
      <c r="AQ105" s="101"/>
      <c r="AR105" s="101"/>
      <c r="AS105" s="101"/>
      <c r="AT105" s="101"/>
      <c r="AU105" s="101"/>
      <c r="AV105" s="101"/>
      <c r="AW105" s="101"/>
      <c r="AX105" s="101"/>
      <c r="AY105" s="101"/>
      <c r="AZ105" s="101"/>
      <c r="BA105" s="101"/>
      <c r="BB105" s="101"/>
      <c r="BC105" s="101"/>
      <c r="BD105" s="101"/>
      <c r="BE105" s="101"/>
      <c r="BF105" s="101"/>
      <c r="BG105" s="101"/>
      <c r="BH105" s="101"/>
      <c r="BI105" s="101"/>
      <c r="BJ105" s="41"/>
      <c r="BK105" s="41"/>
      <c r="BL105" s="41"/>
    </row>
    <row r="106" spans="1:64" ht="12.75" customHeight="1" x14ac:dyDescent="0.2">
      <c r="A106" s="41"/>
      <c r="D106" s="30"/>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1"/>
      <c r="AR106" s="101"/>
      <c r="AS106" s="101"/>
      <c r="AT106" s="101"/>
      <c r="AU106" s="101"/>
      <c r="AV106" s="101"/>
      <c r="AW106" s="101"/>
      <c r="AX106" s="101"/>
      <c r="AY106" s="101"/>
      <c r="AZ106" s="101"/>
      <c r="BA106" s="101"/>
      <c r="BB106" s="101"/>
      <c r="BC106" s="101"/>
      <c r="BD106" s="101"/>
      <c r="BE106" s="101"/>
      <c r="BF106" s="101"/>
      <c r="BG106" s="101"/>
      <c r="BH106" s="101"/>
      <c r="BI106" s="101"/>
      <c r="BJ106" s="41"/>
      <c r="BK106" s="41"/>
      <c r="BL106" s="41"/>
    </row>
    <row r="107" spans="1:64" ht="12.75" customHeight="1" x14ac:dyDescent="0.2">
      <c r="A107" s="41"/>
      <c r="D107" s="30"/>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c r="AF107" s="105"/>
      <c r="AG107" s="105"/>
      <c r="AH107" s="105"/>
      <c r="AI107" s="105"/>
      <c r="AJ107" s="105"/>
      <c r="AK107" s="105"/>
      <c r="AL107" s="105"/>
      <c r="AM107" s="105"/>
      <c r="AN107" s="105"/>
      <c r="AO107" s="105"/>
      <c r="AP107" s="105"/>
      <c r="AQ107" s="101"/>
      <c r="AR107" s="101"/>
      <c r="AS107" s="101"/>
      <c r="AT107" s="101"/>
      <c r="AU107" s="101"/>
      <c r="AV107" s="101"/>
      <c r="AW107" s="101"/>
      <c r="AX107" s="101"/>
      <c r="AY107" s="101"/>
      <c r="AZ107" s="101"/>
      <c r="BA107" s="101"/>
      <c r="BB107" s="101"/>
      <c r="BC107" s="101"/>
      <c r="BD107" s="101"/>
      <c r="BE107" s="101"/>
      <c r="BF107" s="101"/>
      <c r="BG107" s="101"/>
      <c r="BH107" s="101"/>
      <c r="BI107" s="101"/>
      <c r="BJ107" s="41"/>
      <c r="BK107" s="41"/>
      <c r="BL107" s="41"/>
    </row>
    <row r="108" spans="1:64" ht="12.75" customHeight="1" x14ac:dyDescent="0.2">
      <c r="A108" s="41"/>
      <c r="D108" s="30"/>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1"/>
      <c r="AR108" s="101"/>
      <c r="AS108" s="101"/>
      <c r="AT108" s="101"/>
      <c r="AU108" s="101"/>
      <c r="AV108" s="101"/>
      <c r="AW108" s="101"/>
      <c r="AX108" s="101"/>
      <c r="AY108" s="101"/>
      <c r="AZ108" s="101"/>
      <c r="BA108" s="101"/>
      <c r="BB108" s="101"/>
      <c r="BC108" s="101"/>
      <c r="BD108" s="101"/>
      <c r="BE108" s="101"/>
      <c r="BF108" s="101"/>
      <c r="BG108" s="101"/>
      <c r="BH108" s="101"/>
      <c r="BI108" s="101"/>
      <c r="BJ108" s="41"/>
      <c r="BK108" s="41"/>
      <c r="BL108" s="41"/>
    </row>
    <row r="109" spans="1:64" ht="12.75" customHeight="1" x14ac:dyDescent="0.2">
      <c r="A109" s="41"/>
      <c r="D109" s="30"/>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1"/>
      <c r="AR109" s="101"/>
      <c r="AS109" s="101"/>
      <c r="AT109" s="101"/>
      <c r="AU109" s="101"/>
      <c r="AV109" s="101"/>
      <c r="AW109" s="101"/>
      <c r="AX109" s="101"/>
      <c r="AY109" s="101"/>
      <c r="AZ109" s="101"/>
      <c r="BA109" s="101"/>
      <c r="BB109" s="101"/>
      <c r="BC109" s="101"/>
      <c r="BD109" s="101"/>
      <c r="BE109" s="101"/>
      <c r="BF109" s="101"/>
      <c r="BG109" s="101"/>
      <c r="BH109" s="101"/>
      <c r="BI109" s="101"/>
      <c r="BJ109" s="41"/>
      <c r="BK109" s="41"/>
      <c r="BL109" s="41"/>
    </row>
    <row r="110" spans="1:64" ht="12.75" customHeight="1" x14ac:dyDescent="0.2">
      <c r="A110" s="41"/>
      <c r="D110" s="30"/>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1"/>
      <c r="AR110" s="101"/>
      <c r="AS110" s="101"/>
      <c r="AT110" s="101"/>
      <c r="AU110" s="101"/>
      <c r="AV110" s="101"/>
      <c r="AW110" s="101"/>
      <c r="AX110" s="101"/>
      <c r="AY110" s="101"/>
      <c r="AZ110" s="101"/>
      <c r="BA110" s="101"/>
      <c r="BB110" s="101"/>
      <c r="BC110" s="101"/>
      <c r="BD110" s="101"/>
      <c r="BE110" s="101"/>
      <c r="BF110" s="101"/>
      <c r="BG110" s="101"/>
      <c r="BH110" s="101"/>
      <c r="BI110" s="101"/>
      <c r="BJ110" s="41"/>
      <c r="BK110" s="41"/>
      <c r="BL110" s="41"/>
    </row>
    <row r="111" spans="1:64" ht="12.75" customHeight="1" x14ac:dyDescent="0.2">
      <c r="A111" s="41"/>
      <c r="D111" s="30"/>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1"/>
      <c r="AR111" s="101"/>
      <c r="AS111" s="101"/>
      <c r="AT111" s="101"/>
      <c r="AU111" s="101"/>
      <c r="AV111" s="101"/>
      <c r="AW111" s="101"/>
      <c r="AX111" s="101"/>
      <c r="AY111" s="101"/>
      <c r="AZ111" s="101"/>
      <c r="BA111" s="101"/>
      <c r="BB111" s="101"/>
      <c r="BC111" s="101"/>
      <c r="BD111" s="101"/>
      <c r="BE111" s="101"/>
      <c r="BF111" s="101"/>
      <c r="BG111" s="101"/>
      <c r="BH111" s="101"/>
      <c r="BI111" s="101"/>
      <c r="BJ111" s="41"/>
      <c r="BK111" s="41"/>
      <c r="BL111" s="41"/>
    </row>
    <row r="112" spans="1:64" ht="12.75" customHeight="1" x14ac:dyDescent="0.2">
      <c r="A112" s="41"/>
      <c r="D112" s="30"/>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c r="AF112" s="105"/>
      <c r="AG112" s="105"/>
      <c r="AH112" s="105"/>
      <c r="AI112" s="105"/>
      <c r="AJ112" s="105"/>
      <c r="AK112" s="105"/>
      <c r="AL112" s="105"/>
      <c r="AM112" s="105"/>
      <c r="AN112" s="105"/>
      <c r="AO112" s="105"/>
      <c r="AP112" s="105"/>
      <c r="AQ112" s="101"/>
      <c r="AR112" s="101"/>
      <c r="AS112" s="101"/>
      <c r="AT112" s="101"/>
      <c r="AU112" s="101"/>
      <c r="AV112" s="101"/>
      <c r="AW112" s="101"/>
      <c r="AX112" s="101"/>
      <c r="AY112" s="101"/>
      <c r="AZ112" s="101"/>
      <c r="BA112" s="101"/>
      <c r="BB112" s="101"/>
      <c r="BC112" s="101"/>
      <c r="BD112" s="101"/>
      <c r="BE112" s="101"/>
      <c r="BF112" s="101"/>
      <c r="BG112" s="101"/>
      <c r="BH112" s="101"/>
      <c r="BI112" s="101"/>
      <c r="BJ112" s="41"/>
      <c r="BK112" s="41"/>
      <c r="BL112" s="41"/>
    </row>
    <row r="113" spans="1:64" ht="12.75" customHeight="1" x14ac:dyDescent="0.2">
      <c r="A113" s="41"/>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1"/>
      <c r="AR113" s="101"/>
      <c r="AS113" s="101"/>
      <c r="AT113" s="101"/>
      <c r="AU113" s="101"/>
      <c r="AV113" s="101"/>
      <c r="AW113" s="101"/>
      <c r="AX113" s="101"/>
      <c r="AY113" s="101"/>
      <c r="AZ113" s="101"/>
      <c r="BA113" s="101"/>
      <c r="BB113" s="101"/>
      <c r="BC113" s="101"/>
      <c r="BD113" s="101"/>
      <c r="BE113" s="101"/>
      <c r="BF113" s="101"/>
      <c r="BG113" s="101"/>
      <c r="BH113" s="101"/>
      <c r="BI113" s="101"/>
      <c r="BJ113" s="41"/>
      <c r="BK113" s="41"/>
      <c r="BL113" s="41"/>
    </row>
    <row r="114" spans="1:64" ht="12.75" customHeight="1" x14ac:dyDescent="0.2">
      <c r="A114" s="41"/>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1"/>
      <c r="AR114" s="101"/>
      <c r="AS114" s="101"/>
      <c r="AT114" s="101"/>
      <c r="AU114" s="101"/>
      <c r="AV114" s="101"/>
      <c r="AW114" s="101"/>
      <c r="AX114" s="101"/>
      <c r="AY114" s="101"/>
      <c r="AZ114" s="101"/>
      <c r="BA114" s="101"/>
      <c r="BB114" s="101"/>
      <c r="BC114" s="101"/>
      <c r="BD114" s="101"/>
      <c r="BE114" s="101"/>
      <c r="BF114" s="101"/>
      <c r="BG114" s="101"/>
      <c r="BH114" s="101"/>
      <c r="BI114" s="101"/>
      <c r="BJ114" s="41"/>
      <c r="BK114" s="41"/>
      <c r="BL114" s="41"/>
    </row>
    <row r="115" spans="1:64" ht="12.75" customHeight="1" x14ac:dyDescent="0.2">
      <c r="A115" s="41"/>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1"/>
      <c r="AR115" s="101"/>
      <c r="AS115" s="101"/>
      <c r="AT115" s="101"/>
      <c r="AU115" s="101"/>
      <c r="AV115" s="101"/>
      <c r="AW115" s="101"/>
      <c r="AX115" s="101"/>
      <c r="AY115" s="101"/>
      <c r="AZ115" s="101"/>
      <c r="BA115" s="101"/>
      <c r="BB115" s="101"/>
      <c r="BC115" s="101"/>
      <c r="BD115" s="101"/>
      <c r="BE115" s="101"/>
      <c r="BF115" s="101"/>
      <c r="BG115" s="101"/>
      <c r="BH115" s="101"/>
      <c r="BI115" s="101"/>
      <c r="BJ115" s="41"/>
      <c r="BK115" s="41"/>
      <c r="BL115" s="41"/>
    </row>
    <row r="116" spans="1:64" ht="12.75" customHeight="1" x14ac:dyDescent="0.2">
      <c r="A116" s="41"/>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1"/>
      <c r="AR116" s="101"/>
      <c r="AS116" s="101"/>
      <c r="AT116" s="101"/>
      <c r="AU116" s="101"/>
      <c r="AV116" s="101"/>
      <c r="AW116" s="101"/>
      <c r="AX116" s="101"/>
      <c r="AY116" s="101"/>
      <c r="AZ116" s="101"/>
      <c r="BA116" s="101"/>
      <c r="BB116" s="101"/>
      <c r="BC116" s="101"/>
      <c r="BD116" s="101"/>
      <c r="BE116" s="101"/>
      <c r="BF116" s="101"/>
      <c r="BG116" s="101"/>
      <c r="BH116" s="101"/>
      <c r="BI116" s="101"/>
      <c r="BJ116" s="41"/>
      <c r="BK116" s="41"/>
      <c r="BL116" s="41"/>
    </row>
    <row r="117" spans="1:64" ht="12.75" customHeight="1" x14ac:dyDescent="0.2">
      <c r="A117" s="41"/>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1"/>
      <c r="AR117" s="101"/>
      <c r="AS117" s="101"/>
      <c r="AT117" s="101"/>
      <c r="AU117" s="101"/>
      <c r="AV117" s="101"/>
      <c r="AW117" s="101"/>
      <c r="AX117" s="101"/>
      <c r="AY117" s="101"/>
      <c r="AZ117" s="101"/>
      <c r="BA117" s="101"/>
      <c r="BB117" s="101"/>
      <c r="BC117" s="101"/>
      <c r="BD117" s="101"/>
      <c r="BE117" s="101"/>
      <c r="BF117" s="101"/>
      <c r="BG117" s="101"/>
      <c r="BH117" s="101"/>
      <c r="BI117" s="101"/>
      <c r="BJ117" s="41"/>
      <c r="BK117" s="41"/>
      <c r="BL117" s="41"/>
    </row>
    <row r="118" spans="1:64" ht="12.75" customHeight="1" x14ac:dyDescent="0.2">
      <c r="A118" s="41"/>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05"/>
      <c r="AK118" s="105"/>
      <c r="AL118" s="105"/>
      <c r="AM118" s="105"/>
      <c r="AN118" s="105"/>
      <c r="AO118" s="105"/>
      <c r="AP118" s="105"/>
      <c r="AQ118" s="101"/>
      <c r="AR118" s="101"/>
      <c r="AS118" s="101"/>
      <c r="AT118" s="101"/>
      <c r="AU118" s="101"/>
      <c r="AV118" s="101"/>
      <c r="AW118" s="101"/>
      <c r="AX118" s="101"/>
      <c r="AY118" s="101"/>
      <c r="AZ118" s="101"/>
      <c r="BA118" s="101"/>
      <c r="BB118" s="101"/>
      <c r="BC118" s="101"/>
      <c r="BD118" s="101"/>
      <c r="BE118" s="101"/>
      <c r="BF118" s="101"/>
      <c r="BG118" s="101"/>
      <c r="BH118" s="101"/>
      <c r="BI118" s="101"/>
      <c r="BJ118" s="41"/>
      <c r="BK118" s="41"/>
      <c r="BL118" s="41"/>
    </row>
    <row r="119" spans="1:64" ht="12.75" customHeight="1" x14ac:dyDescent="0.2">
      <c r="A119" s="41"/>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1"/>
      <c r="AR119" s="101"/>
      <c r="AS119" s="101"/>
      <c r="AT119" s="101"/>
      <c r="AU119" s="101"/>
      <c r="AV119" s="101"/>
      <c r="AW119" s="101"/>
      <c r="AX119" s="101"/>
      <c r="AY119" s="101"/>
      <c r="AZ119" s="101"/>
      <c r="BA119" s="101"/>
      <c r="BB119" s="101"/>
      <c r="BC119" s="101"/>
      <c r="BD119" s="101"/>
      <c r="BE119" s="101"/>
      <c r="BF119" s="101"/>
      <c r="BG119" s="101"/>
      <c r="BH119" s="101"/>
      <c r="BI119" s="101"/>
      <c r="BJ119" s="41"/>
      <c r="BK119" s="41"/>
      <c r="BL119" s="41"/>
    </row>
    <row r="120" spans="1:64" ht="12.75" customHeight="1" x14ac:dyDescent="0.2">
      <c r="A120" s="41"/>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1"/>
      <c r="AR120" s="101"/>
      <c r="AS120" s="101"/>
      <c r="AT120" s="101"/>
      <c r="AU120" s="101"/>
      <c r="AV120" s="101"/>
      <c r="AW120" s="101"/>
      <c r="AX120" s="101"/>
      <c r="AY120" s="101"/>
      <c r="AZ120" s="101"/>
      <c r="BA120" s="101"/>
      <c r="BB120" s="101"/>
      <c r="BC120" s="101"/>
      <c r="BD120" s="101"/>
      <c r="BE120" s="101"/>
      <c r="BF120" s="101"/>
      <c r="BG120" s="101"/>
      <c r="BH120" s="101"/>
      <c r="BI120" s="101"/>
      <c r="BJ120" s="41"/>
      <c r="BK120" s="41"/>
      <c r="BL120" s="41"/>
    </row>
    <row r="121" spans="1:64" ht="12.75" customHeight="1" x14ac:dyDescent="0.2">
      <c r="A121" s="41"/>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1"/>
      <c r="AR121" s="101"/>
      <c r="AS121" s="101"/>
      <c r="AT121" s="101"/>
      <c r="AU121" s="101"/>
      <c r="AV121" s="101"/>
      <c r="AW121" s="101"/>
      <c r="AX121" s="101"/>
      <c r="AY121" s="101"/>
      <c r="AZ121" s="101"/>
      <c r="BA121" s="101"/>
      <c r="BB121" s="101"/>
      <c r="BC121" s="101"/>
      <c r="BD121" s="101"/>
      <c r="BE121" s="101"/>
      <c r="BF121" s="101"/>
      <c r="BG121" s="101"/>
      <c r="BH121" s="101"/>
      <c r="BI121" s="101"/>
      <c r="BJ121" s="41"/>
      <c r="BK121" s="41"/>
      <c r="BL121" s="41"/>
    </row>
    <row r="122" spans="1:64" ht="12.75" customHeight="1" x14ac:dyDescent="0.2">
      <c r="A122" s="41"/>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1"/>
      <c r="AR122" s="101"/>
      <c r="AS122" s="101"/>
      <c r="AT122" s="101"/>
      <c r="AU122" s="101"/>
      <c r="AV122" s="101"/>
      <c r="AW122" s="101"/>
      <c r="AX122" s="101"/>
      <c r="AY122" s="101"/>
      <c r="AZ122" s="101"/>
      <c r="BA122" s="101"/>
      <c r="BB122" s="101"/>
      <c r="BC122" s="101"/>
      <c r="BD122" s="101"/>
      <c r="BE122" s="101"/>
      <c r="BF122" s="101"/>
      <c r="BG122" s="101"/>
      <c r="BH122" s="101"/>
      <c r="BI122" s="101"/>
      <c r="BJ122" s="41"/>
      <c r="BK122" s="41"/>
      <c r="BL122" s="41"/>
    </row>
    <row r="123" spans="1:64" ht="12.75" customHeight="1" x14ac:dyDescent="0.2">
      <c r="A123" s="41"/>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1"/>
      <c r="AR123" s="101"/>
      <c r="AS123" s="101"/>
      <c r="AT123" s="101"/>
      <c r="AU123" s="101"/>
      <c r="AV123" s="101"/>
      <c r="AW123" s="101"/>
      <c r="AX123" s="101"/>
      <c r="AY123" s="101"/>
      <c r="AZ123" s="101"/>
      <c r="BA123" s="101"/>
      <c r="BB123" s="101"/>
      <c r="BC123" s="101"/>
      <c r="BD123" s="101"/>
      <c r="BE123" s="101"/>
      <c r="BF123" s="101"/>
      <c r="BG123" s="101"/>
      <c r="BH123" s="101"/>
      <c r="BI123" s="101"/>
      <c r="BJ123" s="41"/>
      <c r="BK123" s="41"/>
      <c r="BL123" s="41"/>
    </row>
    <row r="124" spans="1:64" ht="12.75" customHeight="1" x14ac:dyDescent="0.2">
      <c r="A124" s="41"/>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c r="AF124" s="105"/>
      <c r="AG124" s="105"/>
      <c r="AH124" s="105"/>
      <c r="AI124" s="105"/>
      <c r="AJ124" s="105"/>
      <c r="AK124" s="105"/>
      <c r="AL124" s="105"/>
      <c r="AM124" s="105"/>
      <c r="AN124" s="105"/>
      <c r="AO124" s="105"/>
      <c r="AP124" s="105"/>
      <c r="AQ124" s="101"/>
      <c r="AR124" s="101"/>
      <c r="AS124" s="101"/>
      <c r="AT124" s="101"/>
      <c r="AU124" s="101"/>
      <c r="AV124" s="101"/>
      <c r="AW124" s="101"/>
      <c r="AX124" s="101"/>
      <c r="AY124" s="101"/>
      <c r="AZ124" s="101"/>
      <c r="BA124" s="101"/>
      <c r="BB124" s="101"/>
      <c r="BC124" s="101"/>
      <c r="BD124" s="101"/>
      <c r="BE124" s="101"/>
      <c r="BF124" s="101"/>
      <c r="BG124" s="101"/>
      <c r="BH124" s="101"/>
      <c r="BI124" s="101"/>
      <c r="BJ124" s="41"/>
      <c r="BK124" s="41"/>
      <c r="BL124" s="41"/>
    </row>
    <row r="125" spans="1:64" ht="12.75" customHeight="1" x14ac:dyDescent="0.2">
      <c r="A125" s="41"/>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1"/>
      <c r="AR125" s="101"/>
      <c r="AS125" s="101"/>
      <c r="AT125" s="101"/>
      <c r="AU125" s="101"/>
      <c r="AV125" s="101"/>
      <c r="AW125" s="101"/>
      <c r="AX125" s="101"/>
      <c r="AY125" s="101"/>
      <c r="AZ125" s="101"/>
      <c r="BA125" s="101"/>
      <c r="BB125" s="101"/>
      <c r="BC125" s="101"/>
      <c r="BD125" s="101"/>
      <c r="BE125" s="101"/>
      <c r="BF125" s="101"/>
      <c r="BG125" s="101"/>
      <c r="BH125" s="101"/>
      <c r="BI125" s="101"/>
      <c r="BJ125" s="41"/>
      <c r="BK125" s="41"/>
      <c r="BL125" s="41"/>
    </row>
    <row r="126" spans="1:64" ht="12.75" customHeight="1" x14ac:dyDescent="0.2">
      <c r="A126" s="41"/>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1"/>
      <c r="AR126" s="101"/>
      <c r="AS126" s="101"/>
      <c r="AT126" s="101"/>
      <c r="AU126" s="101"/>
      <c r="AV126" s="101"/>
      <c r="AW126" s="101"/>
      <c r="AX126" s="101"/>
      <c r="AY126" s="101"/>
      <c r="AZ126" s="101"/>
      <c r="BA126" s="101"/>
      <c r="BB126" s="101"/>
      <c r="BC126" s="101"/>
      <c r="BD126" s="101"/>
      <c r="BE126" s="101"/>
      <c r="BF126" s="101"/>
      <c r="BG126" s="101"/>
      <c r="BH126" s="101"/>
      <c r="BI126" s="101"/>
      <c r="BJ126" s="41"/>
      <c r="BK126" s="41"/>
      <c r="BL126" s="41"/>
    </row>
    <row r="127" spans="1:64" ht="12.75" customHeight="1" x14ac:dyDescent="0.2">
      <c r="A127" s="41"/>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c r="AF127" s="105"/>
      <c r="AG127" s="105"/>
      <c r="AH127" s="105"/>
      <c r="AI127" s="105"/>
      <c r="AJ127" s="105"/>
      <c r="AK127" s="105"/>
      <c r="AL127" s="105"/>
      <c r="AM127" s="105"/>
      <c r="AN127" s="105"/>
      <c r="AO127" s="105"/>
      <c r="AP127" s="105"/>
      <c r="AQ127" s="101"/>
      <c r="AR127" s="101"/>
      <c r="AS127" s="101"/>
      <c r="AT127" s="101"/>
      <c r="AU127" s="101"/>
      <c r="AV127" s="101"/>
      <c r="AW127" s="101"/>
      <c r="AX127" s="101"/>
      <c r="AY127" s="101"/>
      <c r="AZ127" s="101"/>
      <c r="BA127" s="101"/>
      <c r="BB127" s="101"/>
      <c r="BC127" s="101"/>
      <c r="BD127" s="101"/>
      <c r="BE127" s="101"/>
      <c r="BF127" s="101"/>
      <c r="BG127" s="101"/>
      <c r="BH127" s="101"/>
      <c r="BI127" s="101"/>
      <c r="BJ127" s="41"/>
      <c r="BK127" s="41"/>
      <c r="BL127" s="41"/>
    </row>
    <row r="128" spans="1:64" ht="12.75" customHeight="1" x14ac:dyDescent="0.2">
      <c r="A128" s="41"/>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1"/>
      <c r="AR128" s="101"/>
      <c r="AS128" s="101"/>
      <c r="AT128" s="101"/>
      <c r="AU128" s="101"/>
      <c r="AV128" s="101"/>
      <c r="AW128" s="101"/>
      <c r="AX128" s="101"/>
      <c r="AY128" s="101"/>
      <c r="AZ128" s="101"/>
      <c r="BA128" s="101"/>
      <c r="BB128" s="101"/>
      <c r="BC128" s="101"/>
      <c r="BD128" s="101"/>
      <c r="BE128" s="101"/>
      <c r="BF128" s="101"/>
      <c r="BG128" s="101"/>
      <c r="BH128" s="101"/>
      <c r="BI128" s="101"/>
      <c r="BJ128" s="41"/>
      <c r="BK128" s="41"/>
      <c r="BL128" s="41"/>
    </row>
    <row r="129" spans="1:64" ht="12.75" customHeight="1" x14ac:dyDescent="0.2">
      <c r="A129" s="41"/>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1"/>
      <c r="AR129" s="101"/>
      <c r="AS129" s="101"/>
      <c r="AT129" s="101"/>
      <c r="AU129" s="101"/>
      <c r="AV129" s="101"/>
      <c r="AW129" s="101"/>
      <c r="AX129" s="101"/>
      <c r="AY129" s="101"/>
      <c r="AZ129" s="101"/>
      <c r="BA129" s="101"/>
      <c r="BB129" s="101"/>
      <c r="BC129" s="101"/>
      <c r="BD129" s="101"/>
      <c r="BE129" s="101"/>
      <c r="BF129" s="101"/>
      <c r="BG129" s="101"/>
      <c r="BH129" s="101"/>
      <c r="BI129" s="101"/>
      <c r="BJ129" s="41"/>
      <c r="BK129" s="41"/>
      <c r="BL129" s="41"/>
    </row>
    <row r="130" spans="1:64" ht="12.75" customHeight="1" x14ac:dyDescent="0.2">
      <c r="A130" s="41"/>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1"/>
      <c r="AR130" s="101"/>
      <c r="AS130" s="101"/>
      <c r="AT130" s="101"/>
      <c r="AU130" s="101"/>
      <c r="AV130" s="101"/>
      <c r="AW130" s="101"/>
      <c r="AX130" s="101"/>
      <c r="AY130" s="101"/>
      <c r="AZ130" s="101"/>
      <c r="BA130" s="101"/>
      <c r="BB130" s="101"/>
      <c r="BC130" s="101"/>
      <c r="BD130" s="101"/>
      <c r="BE130" s="101"/>
      <c r="BF130" s="101"/>
      <c r="BG130" s="101"/>
      <c r="BH130" s="101"/>
      <c r="BI130" s="101"/>
      <c r="BJ130" s="41"/>
      <c r="BK130" s="41"/>
      <c r="BL130" s="41"/>
    </row>
    <row r="131" spans="1:64" ht="12.75" customHeight="1" x14ac:dyDescent="0.2">
      <c r="A131" s="41"/>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1"/>
      <c r="AR131" s="101"/>
      <c r="AS131" s="101"/>
      <c r="AT131" s="101"/>
      <c r="AU131" s="101"/>
      <c r="AV131" s="101"/>
      <c r="AW131" s="101"/>
      <c r="AX131" s="101"/>
      <c r="AY131" s="101"/>
      <c r="AZ131" s="101"/>
      <c r="BA131" s="101"/>
      <c r="BB131" s="101"/>
      <c r="BC131" s="101"/>
      <c r="BD131" s="101"/>
      <c r="BE131" s="101"/>
      <c r="BF131" s="101"/>
      <c r="BG131" s="101"/>
      <c r="BH131" s="101"/>
      <c r="BI131" s="101"/>
      <c r="BJ131" s="41"/>
      <c r="BK131" s="41"/>
      <c r="BL131" s="41"/>
    </row>
    <row r="132" spans="1:64" ht="12.75" customHeight="1" x14ac:dyDescent="0.2">
      <c r="A132" s="41"/>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1"/>
      <c r="AR132" s="101"/>
      <c r="AS132" s="101"/>
      <c r="AT132" s="101"/>
      <c r="AU132" s="101"/>
      <c r="AV132" s="101"/>
      <c r="AW132" s="101"/>
      <c r="AX132" s="101"/>
      <c r="AY132" s="101"/>
      <c r="AZ132" s="101"/>
      <c r="BA132" s="101"/>
      <c r="BB132" s="101"/>
      <c r="BC132" s="101"/>
      <c r="BD132" s="101"/>
      <c r="BE132" s="101"/>
      <c r="BF132" s="101"/>
      <c r="BG132" s="101"/>
      <c r="BH132" s="101"/>
      <c r="BI132" s="101"/>
      <c r="BJ132" s="41"/>
      <c r="BK132" s="41"/>
      <c r="BL132" s="41"/>
    </row>
    <row r="133" spans="1:64" ht="12.75" customHeight="1" x14ac:dyDescent="0.2">
      <c r="A133" s="41"/>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1"/>
      <c r="AR133" s="101"/>
      <c r="AS133" s="101"/>
      <c r="AT133" s="101"/>
      <c r="AU133" s="101"/>
      <c r="AV133" s="101"/>
      <c r="AW133" s="101"/>
      <c r="AX133" s="101"/>
      <c r="AY133" s="101"/>
      <c r="AZ133" s="101"/>
      <c r="BA133" s="101"/>
      <c r="BB133" s="101"/>
      <c r="BC133" s="101"/>
      <c r="BD133" s="101"/>
      <c r="BE133" s="101"/>
      <c r="BF133" s="101"/>
      <c r="BG133" s="101"/>
      <c r="BH133" s="101"/>
      <c r="BI133" s="101"/>
      <c r="BJ133" s="41"/>
      <c r="BK133" s="41"/>
      <c r="BL133" s="41"/>
    </row>
    <row r="134" spans="1:64" ht="12.75" customHeight="1" x14ac:dyDescent="0.2">
      <c r="A134" s="41"/>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c r="AF134" s="105"/>
      <c r="AG134" s="105"/>
      <c r="AH134" s="105"/>
      <c r="AI134" s="105"/>
      <c r="AJ134" s="105"/>
      <c r="AK134" s="105"/>
      <c r="AL134" s="105"/>
      <c r="AM134" s="105"/>
      <c r="AN134" s="105"/>
      <c r="AO134" s="105"/>
      <c r="AP134" s="105"/>
      <c r="AQ134" s="101"/>
      <c r="AR134" s="101"/>
      <c r="AS134" s="101"/>
      <c r="AT134" s="101"/>
      <c r="AU134" s="101"/>
      <c r="AV134" s="101"/>
      <c r="AW134" s="101"/>
      <c r="AX134" s="101"/>
      <c r="AY134" s="101"/>
      <c r="AZ134" s="101"/>
      <c r="BA134" s="101"/>
      <c r="BB134" s="101"/>
      <c r="BC134" s="101"/>
      <c r="BD134" s="101"/>
      <c r="BE134" s="101"/>
      <c r="BF134" s="101"/>
      <c r="BG134" s="101"/>
      <c r="BH134" s="101"/>
      <c r="BI134" s="101"/>
      <c r="BJ134" s="41"/>
      <c r="BK134" s="41"/>
      <c r="BL134" s="41"/>
    </row>
    <row r="135" spans="1:64" ht="12.75" customHeight="1" x14ac:dyDescent="0.2">
      <c r="A135" s="41"/>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1"/>
      <c r="AR135" s="101"/>
      <c r="AS135" s="101"/>
      <c r="AT135" s="101"/>
      <c r="AU135" s="101"/>
      <c r="AV135" s="101"/>
      <c r="AW135" s="101"/>
      <c r="AX135" s="101"/>
      <c r="AY135" s="101"/>
      <c r="AZ135" s="101"/>
      <c r="BA135" s="101"/>
      <c r="BB135" s="101"/>
      <c r="BC135" s="101"/>
      <c r="BD135" s="101"/>
      <c r="BE135" s="101"/>
      <c r="BF135" s="101"/>
      <c r="BG135" s="101"/>
      <c r="BH135" s="101"/>
      <c r="BI135" s="101"/>
      <c r="BJ135" s="41"/>
      <c r="BK135" s="41"/>
      <c r="BL135" s="41"/>
    </row>
    <row r="136" spans="1:64" ht="12.75" customHeight="1" x14ac:dyDescent="0.2">
      <c r="A136" s="41"/>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1"/>
      <c r="AR136" s="101"/>
      <c r="AS136" s="101"/>
      <c r="AT136" s="101"/>
      <c r="AU136" s="101"/>
      <c r="AV136" s="101"/>
      <c r="AW136" s="101"/>
      <c r="AX136" s="101"/>
      <c r="AY136" s="101"/>
      <c r="AZ136" s="101"/>
      <c r="BA136" s="101"/>
      <c r="BB136" s="101"/>
      <c r="BC136" s="101"/>
      <c r="BD136" s="101"/>
      <c r="BE136" s="101"/>
      <c r="BF136" s="101"/>
      <c r="BG136" s="101"/>
      <c r="BH136" s="101"/>
      <c r="BI136" s="101"/>
      <c r="BJ136" s="41"/>
      <c r="BK136" s="41"/>
      <c r="BL136" s="41"/>
    </row>
    <row r="137" spans="1:64" ht="12.75" customHeight="1" x14ac:dyDescent="0.2">
      <c r="A137" s="41"/>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1"/>
      <c r="AR137" s="101"/>
      <c r="AS137" s="101"/>
      <c r="AT137" s="101"/>
      <c r="AU137" s="101"/>
      <c r="AV137" s="101"/>
      <c r="AW137" s="101"/>
      <c r="AX137" s="101"/>
      <c r="AY137" s="101"/>
      <c r="AZ137" s="101"/>
      <c r="BA137" s="101"/>
      <c r="BB137" s="101"/>
      <c r="BC137" s="101"/>
      <c r="BD137" s="101"/>
      <c r="BE137" s="101"/>
      <c r="BF137" s="101"/>
      <c r="BG137" s="101"/>
      <c r="BH137" s="101"/>
      <c r="BI137" s="101"/>
      <c r="BJ137" s="41"/>
      <c r="BK137" s="41"/>
      <c r="BL137" s="41"/>
    </row>
    <row r="138" spans="1:64" ht="12.75" customHeight="1" x14ac:dyDescent="0.2">
      <c r="A138" s="41"/>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1"/>
      <c r="AR138" s="101"/>
      <c r="AS138" s="101"/>
      <c r="AT138" s="101"/>
      <c r="AU138" s="101"/>
      <c r="AV138" s="101"/>
      <c r="AW138" s="101"/>
      <c r="AX138" s="101"/>
      <c r="AY138" s="101"/>
      <c r="AZ138" s="101"/>
      <c r="BA138" s="101"/>
      <c r="BB138" s="101"/>
      <c r="BC138" s="101"/>
      <c r="BD138" s="101"/>
      <c r="BE138" s="101"/>
      <c r="BF138" s="101"/>
      <c r="BG138" s="101"/>
      <c r="BH138" s="101"/>
      <c r="BI138" s="101"/>
      <c r="BJ138" s="41"/>
      <c r="BK138" s="41"/>
      <c r="BL138" s="41"/>
    </row>
    <row r="139" spans="1:64" ht="12.75" customHeight="1" x14ac:dyDescent="0.2">
      <c r="A139" s="41"/>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1"/>
      <c r="AR139" s="101"/>
      <c r="AS139" s="101"/>
      <c r="AT139" s="101"/>
      <c r="AU139" s="101"/>
      <c r="AV139" s="101"/>
      <c r="AW139" s="101"/>
      <c r="AX139" s="101"/>
      <c r="AY139" s="101"/>
      <c r="AZ139" s="101"/>
      <c r="BA139" s="101"/>
      <c r="BB139" s="101"/>
      <c r="BC139" s="101"/>
      <c r="BD139" s="101"/>
      <c r="BE139" s="101"/>
      <c r="BF139" s="101"/>
      <c r="BG139" s="101"/>
      <c r="BH139" s="101"/>
      <c r="BI139" s="101"/>
      <c r="BJ139" s="41"/>
      <c r="BK139" s="41"/>
      <c r="BL139" s="41"/>
    </row>
    <row r="140" spans="1:64" ht="12.75" customHeight="1" x14ac:dyDescent="0.2">
      <c r="A140" s="41"/>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1"/>
      <c r="AR140" s="101"/>
      <c r="AS140" s="101"/>
      <c r="AT140" s="101"/>
      <c r="AU140" s="101"/>
      <c r="AV140" s="101"/>
      <c r="AW140" s="101"/>
      <c r="AX140" s="101"/>
      <c r="AY140" s="101"/>
      <c r="AZ140" s="101"/>
      <c r="BA140" s="101"/>
      <c r="BB140" s="101"/>
      <c r="BC140" s="101"/>
      <c r="BD140" s="101"/>
      <c r="BE140" s="101"/>
      <c r="BF140" s="101"/>
      <c r="BG140" s="101"/>
      <c r="BH140" s="101"/>
      <c r="BI140" s="101"/>
      <c r="BJ140" s="41"/>
      <c r="BK140" s="41"/>
      <c r="BL140" s="41"/>
    </row>
    <row r="141" spans="1:64" ht="12.75" customHeight="1" x14ac:dyDescent="0.2">
      <c r="A141" s="41"/>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1"/>
      <c r="AR141" s="101"/>
      <c r="AS141" s="101"/>
      <c r="AT141" s="101"/>
      <c r="AU141" s="101"/>
      <c r="AV141" s="101"/>
      <c r="AW141" s="101"/>
      <c r="AX141" s="101"/>
      <c r="AY141" s="101"/>
      <c r="AZ141" s="101"/>
      <c r="BA141" s="101"/>
      <c r="BB141" s="101"/>
      <c r="BC141" s="101"/>
      <c r="BD141" s="101"/>
      <c r="BE141" s="101"/>
      <c r="BF141" s="101"/>
      <c r="BG141" s="101"/>
      <c r="BH141" s="101"/>
      <c r="BI141" s="101"/>
      <c r="BJ141" s="41"/>
      <c r="BK141" s="41"/>
      <c r="BL141" s="41"/>
    </row>
    <row r="142" spans="1:64" ht="12.75" customHeight="1" x14ac:dyDescent="0.2">
      <c r="A142" s="41"/>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1"/>
      <c r="AR142" s="101"/>
      <c r="AS142" s="101"/>
      <c r="AT142" s="101"/>
      <c r="AU142" s="101"/>
      <c r="AV142" s="101"/>
      <c r="AW142" s="101"/>
      <c r="AX142" s="101"/>
      <c r="AY142" s="101"/>
      <c r="AZ142" s="101"/>
      <c r="BA142" s="101"/>
      <c r="BB142" s="101"/>
      <c r="BC142" s="101"/>
      <c r="BD142" s="101"/>
      <c r="BE142" s="101"/>
      <c r="BF142" s="101"/>
      <c r="BG142" s="101"/>
      <c r="BH142" s="101"/>
      <c r="BI142" s="101"/>
      <c r="BJ142" s="41"/>
      <c r="BK142" s="41"/>
      <c r="BL142" s="41"/>
    </row>
    <row r="143" spans="1:64" ht="12.75" customHeight="1" x14ac:dyDescent="0.2">
      <c r="A143" s="41"/>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1"/>
      <c r="AR143" s="101"/>
      <c r="AS143" s="101"/>
      <c r="AT143" s="101"/>
      <c r="AU143" s="101"/>
      <c r="AV143" s="101"/>
      <c r="AW143" s="101"/>
      <c r="AX143" s="101"/>
      <c r="AY143" s="101"/>
      <c r="AZ143" s="101"/>
      <c r="BA143" s="101"/>
      <c r="BB143" s="101"/>
      <c r="BC143" s="101"/>
      <c r="BD143" s="101"/>
      <c r="BE143" s="101"/>
      <c r="BF143" s="101"/>
      <c r="BG143" s="101"/>
      <c r="BH143" s="101"/>
      <c r="BI143" s="101"/>
      <c r="BJ143" s="41"/>
      <c r="BK143" s="41"/>
      <c r="BL143" s="41"/>
    </row>
    <row r="144" spans="1:64" ht="12.75" customHeight="1" x14ac:dyDescent="0.2">
      <c r="A144" s="41"/>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c r="AF144" s="105"/>
      <c r="AG144" s="105"/>
      <c r="AH144" s="105"/>
      <c r="AI144" s="105"/>
      <c r="AJ144" s="105"/>
      <c r="AK144" s="105"/>
      <c r="AL144" s="105"/>
      <c r="AM144" s="105"/>
      <c r="AN144" s="105"/>
      <c r="AO144" s="105"/>
      <c r="AP144" s="105"/>
      <c r="AQ144" s="101"/>
      <c r="AR144" s="101"/>
      <c r="AS144" s="101"/>
      <c r="AT144" s="101"/>
      <c r="AU144" s="101"/>
      <c r="AV144" s="101"/>
      <c r="AW144" s="101"/>
      <c r="AX144" s="101"/>
      <c r="AY144" s="101"/>
      <c r="AZ144" s="101"/>
      <c r="BA144" s="101"/>
      <c r="BB144" s="101"/>
      <c r="BC144" s="101"/>
      <c r="BD144" s="101"/>
      <c r="BE144" s="101"/>
      <c r="BF144" s="101"/>
      <c r="BG144" s="101"/>
      <c r="BH144" s="101"/>
      <c r="BI144" s="101"/>
      <c r="BJ144" s="41"/>
      <c r="BK144" s="41"/>
      <c r="BL144" s="41"/>
    </row>
    <row r="145" spans="1:64" ht="12.75" customHeight="1" x14ac:dyDescent="0.2">
      <c r="A145" s="41"/>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1"/>
      <c r="AR145" s="101"/>
      <c r="AS145" s="101"/>
      <c r="AT145" s="101"/>
      <c r="AU145" s="101"/>
      <c r="AV145" s="101"/>
      <c r="AW145" s="101"/>
      <c r="AX145" s="101"/>
      <c r="AY145" s="101"/>
      <c r="AZ145" s="101"/>
      <c r="BA145" s="101"/>
      <c r="BB145" s="101"/>
      <c r="BC145" s="101"/>
      <c r="BD145" s="101"/>
      <c r="BE145" s="101"/>
      <c r="BF145" s="101"/>
      <c r="BG145" s="101"/>
      <c r="BH145" s="101"/>
      <c r="BI145" s="101"/>
      <c r="BJ145" s="41"/>
      <c r="BK145" s="41"/>
      <c r="BL145" s="41"/>
    </row>
    <row r="146" spans="1:64" ht="12.75" customHeight="1" x14ac:dyDescent="0.2">
      <c r="A146" s="41"/>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1"/>
      <c r="AR146" s="101"/>
      <c r="AS146" s="101"/>
      <c r="AT146" s="101"/>
      <c r="AU146" s="101"/>
      <c r="AV146" s="101"/>
      <c r="AW146" s="101"/>
      <c r="AX146" s="101"/>
      <c r="AY146" s="101"/>
      <c r="AZ146" s="101"/>
      <c r="BA146" s="101"/>
      <c r="BB146" s="101"/>
      <c r="BC146" s="101"/>
      <c r="BD146" s="101"/>
      <c r="BE146" s="101"/>
      <c r="BF146" s="101"/>
      <c r="BG146" s="101"/>
      <c r="BH146" s="101"/>
      <c r="BI146" s="101"/>
      <c r="BJ146" s="41"/>
      <c r="BK146" s="41"/>
      <c r="BL146" s="41"/>
    </row>
    <row r="147" spans="1:64" ht="12.75" customHeight="1" x14ac:dyDescent="0.2">
      <c r="A147" s="41"/>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1"/>
      <c r="AR147" s="101"/>
      <c r="AS147" s="101"/>
      <c r="AT147" s="101"/>
      <c r="AU147" s="101"/>
      <c r="AV147" s="101"/>
      <c r="AW147" s="101"/>
      <c r="AX147" s="101"/>
      <c r="AY147" s="101"/>
      <c r="AZ147" s="101"/>
      <c r="BA147" s="101"/>
      <c r="BB147" s="101"/>
      <c r="BC147" s="101"/>
      <c r="BD147" s="101"/>
      <c r="BE147" s="101"/>
      <c r="BF147" s="101"/>
      <c r="BG147" s="101"/>
      <c r="BH147" s="101"/>
      <c r="BI147" s="101"/>
      <c r="BJ147" s="41"/>
      <c r="BK147" s="41"/>
      <c r="BL147" s="41"/>
    </row>
    <row r="148" spans="1:64" ht="12.75" customHeight="1" x14ac:dyDescent="0.2">
      <c r="A148" s="41"/>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1"/>
      <c r="AR148" s="101"/>
      <c r="AS148" s="101"/>
      <c r="AT148" s="101"/>
      <c r="AU148" s="101"/>
      <c r="AV148" s="101"/>
      <c r="AW148" s="101"/>
      <c r="AX148" s="101"/>
      <c r="AY148" s="101"/>
      <c r="AZ148" s="101"/>
      <c r="BA148" s="101"/>
      <c r="BB148" s="101"/>
      <c r="BC148" s="101"/>
      <c r="BD148" s="101"/>
      <c r="BE148" s="101"/>
      <c r="BF148" s="101"/>
      <c r="BG148" s="101"/>
      <c r="BH148" s="101"/>
      <c r="BI148" s="101"/>
      <c r="BJ148" s="41"/>
      <c r="BK148" s="41"/>
      <c r="BL148" s="41"/>
    </row>
    <row r="149" spans="1:64" ht="12.75" customHeight="1" x14ac:dyDescent="0.2">
      <c r="A149" s="41"/>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1"/>
      <c r="AR149" s="101"/>
      <c r="AS149" s="101"/>
      <c r="AT149" s="101"/>
      <c r="AU149" s="101"/>
      <c r="AV149" s="101"/>
      <c r="AW149" s="101"/>
      <c r="AX149" s="101"/>
      <c r="AY149" s="101"/>
      <c r="AZ149" s="101"/>
      <c r="BA149" s="101"/>
      <c r="BB149" s="101"/>
      <c r="BC149" s="101"/>
      <c r="BD149" s="101"/>
      <c r="BE149" s="101"/>
      <c r="BF149" s="101"/>
      <c r="BG149" s="101"/>
      <c r="BH149" s="101"/>
      <c r="BI149" s="101"/>
      <c r="BJ149" s="41"/>
      <c r="BK149" s="41"/>
      <c r="BL149" s="41"/>
    </row>
    <row r="150" spans="1:64" ht="12.75" customHeight="1" x14ac:dyDescent="0.2">
      <c r="A150" s="41"/>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1"/>
      <c r="AR150" s="101"/>
      <c r="AS150" s="101"/>
      <c r="AT150" s="101"/>
      <c r="AU150" s="101"/>
      <c r="AV150" s="101"/>
      <c r="AW150" s="101"/>
      <c r="AX150" s="101"/>
      <c r="AY150" s="101"/>
      <c r="AZ150" s="101"/>
      <c r="BA150" s="101"/>
      <c r="BB150" s="101"/>
      <c r="BC150" s="101"/>
      <c r="BD150" s="101"/>
      <c r="BE150" s="101"/>
      <c r="BF150" s="101"/>
      <c r="BG150" s="101"/>
      <c r="BH150" s="101"/>
      <c r="BI150" s="101"/>
      <c r="BJ150" s="41"/>
      <c r="BK150" s="41"/>
      <c r="BL150" s="41"/>
    </row>
    <row r="151" spans="1:64" ht="12.75" customHeight="1" x14ac:dyDescent="0.2">
      <c r="A151" s="41"/>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1"/>
      <c r="AR151" s="101"/>
      <c r="AS151" s="101"/>
      <c r="AT151" s="101"/>
      <c r="AU151" s="101"/>
      <c r="AV151" s="101"/>
      <c r="AW151" s="101"/>
      <c r="AX151" s="101"/>
      <c r="AY151" s="101"/>
      <c r="AZ151" s="101"/>
      <c r="BA151" s="101"/>
      <c r="BB151" s="101"/>
      <c r="BC151" s="101"/>
      <c r="BD151" s="101"/>
      <c r="BE151" s="101"/>
      <c r="BF151" s="101"/>
      <c r="BG151" s="101"/>
      <c r="BH151" s="101"/>
      <c r="BI151" s="101"/>
      <c r="BJ151" s="41"/>
      <c r="BK151" s="41"/>
      <c r="BL151" s="41"/>
    </row>
    <row r="152" spans="1:64" ht="12.75" customHeight="1" x14ac:dyDescent="0.2">
      <c r="A152" s="41"/>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1"/>
      <c r="AR152" s="101"/>
      <c r="AS152" s="101"/>
      <c r="AT152" s="101"/>
      <c r="AU152" s="101"/>
      <c r="AV152" s="101"/>
      <c r="AW152" s="101"/>
      <c r="AX152" s="101"/>
      <c r="AY152" s="101"/>
      <c r="AZ152" s="101"/>
      <c r="BA152" s="101"/>
      <c r="BB152" s="101"/>
      <c r="BC152" s="101"/>
      <c r="BD152" s="101"/>
      <c r="BE152" s="101"/>
      <c r="BF152" s="101"/>
      <c r="BG152" s="101"/>
      <c r="BH152" s="101"/>
      <c r="BI152" s="101"/>
      <c r="BJ152" s="41"/>
      <c r="BK152" s="41"/>
      <c r="BL152" s="41"/>
    </row>
    <row r="153" spans="1:64" ht="12.75" customHeight="1" x14ac:dyDescent="0.2">
      <c r="A153" s="41"/>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1"/>
      <c r="AR153" s="101"/>
      <c r="AS153" s="101"/>
      <c r="AT153" s="101"/>
      <c r="AU153" s="101"/>
      <c r="AV153" s="101"/>
      <c r="AW153" s="101"/>
      <c r="AX153" s="101"/>
      <c r="AY153" s="101"/>
      <c r="AZ153" s="101"/>
      <c r="BA153" s="101"/>
      <c r="BB153" s="101"/>
      <c r="BC153" s="101"/>
      <c r="BD153" s="101"/>
      <c r="BE153" s="101"/>
      <c r="BF153" s="101"/>
      <c r="BG153" s="101"/>
      <c r="BH153" s="101"/>
      <c r="BI153" s="101"/>
      <c r="BJ153" s="41"/>
      <c r="BK153" s="41"/>
      <c r="BL153" s="41"/>
    </row>
    <row r="154" spans="1:64" ht="12.75" customHeight="1" x14ac:dyDescent="0.2">
      <c r="A154" s="41"/>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1"/>
      <c r="AR154" s="101"/>
      <c r="AS154" s="101"/>
      <c r="AT154" s="101"/>
      <c r="AU154" s="101"/>
      <c r="AV154" s="101"/>
      <c r="AW154" s="101"/>
      <c r="AX154" s="101"/>
      <c r="AY154" s="101"/>
      <c r="AZ154" s="101"/>
      <c r="BA154" s="101"/>
      <c r="BB154" s="101"/>
      <c r="BC154" s="101"/>
      <c r="BD154" s="101"/>
      <c r="BE154" s="101"/>
      <c r="BF154" s="101"/>
      <c r="BG154" s="101"/>
      <c r="BH154" s="101"/>
      <c r="BI154" s="101"/>
      <c r="BJ154" s="41"/>
      <c r="BK154" s="41"/>
      <c r="BL154" s="41"/>
    </row>
    <row r="155" spans="1:64" ht="12.75" customHeight="1" x14ac:dyDescent="0.2">
      <c r="A155" s="41"/>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1"/>
      <c r="AR155" s="101"/>
      <c r="AS155" s="101"/>
      <c r="AT155" s="101"/>
      <c r="AU155" s="101"/>
      <c r="AV155" s="101"/>
      <c r="AW155" s="101"/>
      <c r="AX155" s="101"/>
      <c r="AY155" s="101"/>
      <c r="AZ155" s="101"/>
      <c r="BA155" s="101"/>
      <c r="BB155" s="101"/>
      <c r="BC155" s="101"/>
      <c r="BD155" s="101"/>
      <c r="BE155" s="101"/>
      <c r="BF155" s="101"/>
      <c r="BG155" s="101"/>
      <c r="BH155" s="101"/>
      <c r="BI155" s="101"/>
      <c r="BJ155" s="41"/>
      <c r="BK155" s="41"/>
      <c r="BL155" s="41"/>
    </row>
    <row r="156" spans="1:64" ht="12.75" customHeight="1" x14ac:dyDescent="0.2">
      <c r="A156" s="41"/>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1"/>
      <c r="AR156" s="101"/>
      <c r="AS156" s="101"/>
      <c r="AT156" s="101"/>
      <c r="AU156" s="101"/>
      <c r="AV156" s="101"/>
      <c r="AW156" s="101"/>
      <c r="AX156" s="101"/>
      <c r="AY156" s="101"/>
      <c r="AZ156" s="101"/>
      <c r="BA156" s="101"/>
      <c r="BB156" s="101"/>
      <c r="BC156" s="101"/>
      <c r="BD156" s="101"/>
      <c r="BE156" s="101"/>
      <c r="BF156" s="101"/>
      <c r="BG156" s="101"/>
      <c r="BH156" s="101"/>
      <c r="BI156" s="101"/>
      <c r="BJ156" s="41"/>
      <c r="BK156" s="41"/>
      <c r="BL156" s="41"/>
    </row>
    <row r="157" spans="1:64" ht="12.75" customHeight="1" x14ac:dyDescent="0.2">
      <c r="A157" s="41"/>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1"/>
      <c r="AR157" s="101"/>
      <c r="AS157" s="101"/>
      <c r="AT157" s="101"/>
      <c r="AU157" s="101"/>
      <c r="AV157" s="101"/>
      <c r="AW157" s="101"/>
      <c r="AX157" s="101"/>
      <c r="AY157" s="101"/>
      <c r="AZ157" s="101"/>
      <c r="BA157" s="101"/>
      <c r="BB157" s="101"/>
      <c r="BC157" s="101"/>
      <c r="BD157" s="101"/>
      <c r="BE157" s="101"/>
      <c r="BF157" s="101"/>
      <c r="BG157" s="101"/>
      <c r="BH157" s="101"/>
      <c r="BI157" s="101"/>
      <c r="BJ157" s="41"/>
      <c r="BK157" s="41"/>
      <c r="BL157" s="41"/>
    </row>
    <row r="158" spans="1:64" ht="12.75" customHeight="1" x14ac:dyDescent="0.2">
      <c r="A158" s="41"/>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1"/>
      <c r="AR158" s="101"/>
      <c r="AS158" s="101"/>
      <c r="AT158" s="101"/>
      <c r="AU158" s="101"/>
      <c r="AV158" s="101"/>
      <c r="AW158" s="101"/>
      <c r="AX158" s="101"/>
      <c r="AY158" s="101"/>
      <c r="AZ158" s="101"/>
      <c r="BA158" s="101"/>
      <c r="BB158" s="101"/>
      <c r="BC158" s="101"/>
      <c r="BD158" s="101"/>
      <c r="BE158" s="101"/>
      <c r="BF158" s="101"/>
      <c r="BG158" s="101"/>
      <c r="BH158" s="101"/>
      <c r="BI158" s="101"/>
      <c r="BJ158" s="41"/>
      <c r="BK158" s="41"/>
      <c r="BL158" s="41"/>
    </row>
    <row r="159" spans="1:64" ht="12.75" customHeight="1" x14ac:dyDescent="0.2">
      <c r="A159" s="41"/>
      <c r="B159" s="16"/>
      <c r="C159" s="16"/>
      <c r="E159" s="16"/>
      <c r="F159" s="16"/>
      <c r="G159" s="16"/>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1"/>
      <c r="AR159" s="101"/>
      <c r="AS159" s="101"/>
      <c r="AT159" s="101"/>
      <c r="AU159" s="101"/>
      <c r="AV159" s="101"/>
      <c r="AW159" s="101"/>
      <c r="AX159" s="101"/>
      <c r="AY159" s="101"/>
      <c r="AZ159" s="101"/>
      <c r="BA159" s="101"/>
      <c r="BB159" s="101"/>
      <c r="BC159" s="101"/>
      <c r="BD159" s="101"/>
      <c r="BE159" s="101"/>
      <c r="BF159" s="101"/>
      <c r="BG159" s="101"/>
      <c r="BH159" s="101"/>
      <c r="BI159" s="101"/>
      <c r="BJ159" s="41"/>
      <c r="BK159" s="41"/>
      <c r="BL159" s="41"/>
    </row>
    <row r="160" spans="1:64" ht="12.75" customHeight="1" x14ac:dyDescent="0.2">
      <c r="A160" s="41"/>
      <c r="B160" s="16"/>
      <c r="C160" s="16"/>
      <c r="E160" s="16"/>
      <c r="F160" s="16"/>
      <c r="G160" s="16"/>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1"/>
      <c r="AR160" s="101"/>
      <c r="AS160" s="101"/>
      <c r="AT160" s="101"/>
      <c r="AU160" s="101"/>
      <c r="AV160" s="101"/>
      <c r="AW160" s="101"/>
      <c r="AX160" s="101"/>
      <c r="AY160" s="101"/>
      <c r="AZ160" s="101"/>
      <c r="BA160" s="101"/>
      <c r="BB160" s="101"/>
      <c r="BC160" s="101"/>
      <c r="BD160" s="101"/>
      <c r="BE160" s="101"/>
      <c r="BF160" s="101"/>
      <c r="BG160" s="101"/>
      <c r="BH160" s="101"/>
      <c r="BI160" s="101"/>
      <c r="BJ160" s="41"/>
      <c r="BK160" s="41"/>
      <c r="BL160" s="41"/>
    </row>
    <row r="161" spans="1:64" ht="12.75" customHeight="1" x14ac:dyDescent="0.2">
      <c r="A161" s="41"/>
      <c r="B161" s="16"/>
      <c r="C161" s="16"/>
      <c r="E161" s="16"/>
      <c r="F161" s="16"/>
      <c r="G161" s="16"/>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1"/>
      <c r="AR161" s="101"/>
      <c r="AS161" s="101"/>
      <c r="AT161" s="101"/>
      <c r="AU161" s="101"/>
      <c r="AV161" s="101"/>
      <c r="AW161" s="101"/>
      <c r="AX161" s="101"/>
      <c r="AY161" s="101"/>
      <c r="AZ161" s="101"/>
      <c r="BA161" s="101"/>
      <c r="BB161" s="101"/>
      <c r="BC161" s="101"/>
      <c r="BD161" s="101"/>
      <c r="BE161" s="101"/>
      <c r="BF161" s="101"/>
      <c r="BG161" s="101"/>
      <c r="BH161" s="101"/>
      <c r="BI161" s="101"/>
      <c r="BJ161" s="41"/>
      <c r="BK161" s="41"/>
      <c r="BL161" s="41"/>
    </row>
    <row r="162" spans="1:64" ht="12.75" customHeight="1" x14ac:dyDescent="0.2">
      <c r="A162" s="41"/>
      <c r="B162" s="16"/>
      <c r="C162" s="16"/>
      <c r="E162" s="16"/>
      <c r="F162" s="16"/>
      <c r="G162" s="16"/>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1"/>
      <c r="AR162" s="101"/>
      <c r="AS162" s="101"/>
      <c r="AT162" s="101"/>
      <c r="AU162" s="101"/>
      <c r="AV162" s="101"/>
      <c r="AW162" s="101"/>
      <c r="AX162" s="101"/>
      <c r="AY162" s="101"/>
      <c r="AZ162" s="101"/>
      <c r="BA162" s="101"/>
      <c r="BB162" s="101"/>
      <c r="BC162" s="101"/>
      <c r="BD162" s="101"/>
      <c r="BE162" s="101"/>
      <c r="BF162" s="101"/>
      <c r="BG162" s="101"/>
      <c r="BH162" s="101"/>
      <c r="BI162" s="101"/>
      <c r="BJ162" s="41"/>
      <c r="BK162" s="41"/>
      <c r="BL162" s="41"/>
    </row>
    <row r="163" spans="1:64" ht="12.75" customHeight="1" x14ac:dyDescent="0.2">
      <c r="A163" s="41"/>
      <c r="B163" s="16"/>
      <c r="C163" s="16"/>
      <c r="E163" s="16"/>
      <c r="F163" s="16"/>
      <c r="G163" s="16"/>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1"/>
      <c r="AR163" s="101"/>
      <c r="AS163" s="101"/>
      <c r="AT163" s="101"/>
      <c r="AU163" s="101"/>
      <c r="AV163" s="101"/>
      <c r="AW163" s="101"/>
      <c r="AX163" s="101"/>
      <c r="AY163" s="101"/>
      <c r="AZ163" s="101"/>
      <c r="BA163" s="101"/>
      <c r="BB163" s="101"/>
      <c r="BC163" s="101"/>
      <c r="BD163" s="101"/>
      <c r="BE163" s="101"/>
      <c r="BF163" s="101"/>
      <c r="BG163" s="101"/>
      <c r="BH163" s="101"/>
      <c r="BI163" s="101"/>
      <c r="BJ163" s="41"/>
      <c r="BK163" s="41"/>
      <c r="BL163" s="41"/>
    </row>
    <row r="164" spans="1:64" ht="12.75" customHeight="1" x14ac:dyDescent="0.2">
      <c r="A164" s="41"/>
      <c r="B164" s="16"/>
      <c r="C164" s="16"/>
      <c r="E164" s="16"/>
      <c r="F164" s="16"/>
      <c r="G164" s="16"/>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1"/>
      <c r="AR164" s="101"/>
      <c r="AS164" s="101"/>
      <c r="AT164" s="101"/>
      <c r="AU164" s="101"/>
      <c r="AV164" s="101"/>
      <c r="AW164" s="101"/>
      <c r="AX164" s="101"/>
      <c r="AY164" s="101"/>
      <c r="AZ164" s="101"/>
      <c r="BA164" s="101"/>
      <c r="BB164" s="101"/>
      <c r="BC164" s="101"/>
      <c r="BD164" s="101"/>
      <c r="BE164" s="101"/>
      <c r="BF164" s="101"/>
      <c r="BG164" s="101"/>
      <c r="BH164" s="101"/>
      <c r="BI164" s="101"/>
      <c r="BJ164" s="41"/>
      <c r="BK164" s="41"/>
      <c r="BL164" s="41"/>
    </row>
    <row r="165" spans="1:64" ht="12.75" customHeight="1" x14ac:dyDescent="0.2">
      <c r="A165" s="41"/>
      <c r="B165" s="16"/>
      <c r="C165" s="16"/>
      <c r="E165" s="16"/>
      <c r="F165" s="16"/>
      <c r="G165" s="16"/>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105"/>
      <c r="AI165" s="105"/>
      <c r="AJ165" s="105"/>
      <c r="AK165" s="105"/>
      <c r="AL165" s="105"/>
      <c r="AM165" s="105"/>
      <c r="AN165" s="105"/>
      <c r="AO165" s="105"/>
      <c r="AP165" s="105"/>
      <c r="AQ165" s="101"/>
      <c r="AR165" s="101"/>
      <c r="AS165" s="101"/>
      <c r="AT165" s="101"/>
      <c r="AU165" s="101"/>
      <c r="AV165" s="101"/>
      <c r="AW165" s="101"/>
      <c r="AX165" s="101"/>
      <c r="AY165" s="101"/>
      <c r="AZ165" s="101"/>
      <c r="BA165" s="101"/>
      <c r="BB165" s="101"/>
      <c r="BC165" s="101"/>
      <c r="BD165" s="101"/>
      <c r="BE165" s="101"/>
      <c r="BF165" s="101"/>
      <c r="BG165" s="101"/>
      <c r="BH165" s="101"/>
      <c r="BI165" s="101"/>
      <c r="BJ165" s="41"/>
      <c r="BK165" s="41"/>
      <c r="BL165" s="41"/>
    </row>
    <row r="166" spans="1:64" ht="12.75" customHeight="1" x14ac:dyDescent="0.2">
      <c r="A166" s="41"/>
      <c r="B166" s="16"/>
      <c r="C166" s="16"/>
      <c r="E166" s="16"/>
      <c r="F166" s="16"/>
      <c r="G166" s="16"/>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c r="AF166" s="105"/>
      <c r="AG166" s="105"/>
      <c r="AH166" s="105"/>
      <c r="AI166" s="105"/>
      <c r="AJ166" s="105"/>
      <c r="AK166" s="105"/>
      <c r="AL166" s="105"/>
      <c r="AM166" s="105"/>
      <c r="AN166" s="105"/>
      <c r="AO166" s="105"/>
      <c r="AP166" s="105"/>
      <c r="AQ166" s="101"/>
      <c r="AR166" s="101"/>
      <c r="AS166" s="101"/>
      <c r="AT166" s="101"/>
      <c r="AU166" s="101"/>
      <c r="AV166" s="101"/>
      <c r="AW166" s="101"/>
      <c r="AX166" s="101"/>
      <c r="AY166" s="101"/>
      <c r="AZ166" s="101"/>
      <c r="BA166" s="101"/>
      <c r="BB166" s="101"/>
      <c r="BC166" s="101"/>
      <c r="BD166" s="101"/>
      <c r="BE166" s="101"/>
      <c r="BF166" s="101"/>
      <c r="BG166" s="101"/>
      <c r="BH166" s="101"/>
      <c r="BI166" s="101"/>
      <c r="BJ166" s="41"/>
      <c r="BK166" s="41"/>
      <c r="BL166" s="41"/>
    </row>
    <row r="167" spans="1:64" ht="12.75" customHeight="1" x14ac:dyDescent="0.2">
      <c r="A167" s="41"/>
      <c r="B167" s="16"/>
      <c r="C167" s="16"/>
      <c r="E167" s="16"/>
      <c r="F167" s="16"/>
      <c r="G167" s="16"/>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c r="AF167" s="105"/>
      <c r="AG167" s="105"/>
      <c r="AH167" s="105"/>
      <c r="AI167" s="105"/>
      <c r="AJ167" s="105"/>
      <c r="AK167" s="105"/>
      <c r="AL167" s="105"/>
      <c r="AM167" s="105"/>
      <c r="AN167" s="105"/>
      <c r="AO167" s="105"/>
      <c r="AP167" s="105"/>
      <c r="AQ167" s="101"/>
      <c r="AR167" s="101"/>
      <c r="AS167" s="101"/>
      <c r="AT167" s="101"/>
      <c r="AU167" s="101"/>
      <c r="AV167" s="101"/>
      <c r="AW167" s="101"/>
      <c r="AX167" s="101"/>
      <c r="AY167" s="101"/>
      <c r="AZ167" s="101"/>
      <c r="BA167" s="101"/>
      <c r="BB167" s="101"/>
      <c r="BC167" s="101"/>
      <c r="BD167" s="101"/>
      <c r="BE167" s="101"/>
      <c r="BF167" s="101"/>
      <c r="BG167" s="101"/>
      <c r="BH167" s="101"/>
      <c r="BI167" s="101"/>
      <c r="BJ167" s="41"/>
      <c r="BK167" s="41"/>
      <c r="BL167" s="41"/>
    </row>
    <row r="168" spans="1:64" ht="12.75" customHeight="1" x14ac:dyDescent="0.2">
      <c r="A168" s="41"/>
      <c r="B168" s="16"/>
      <c r="C168" s="16"/>
      <c r="D168" s="30"/>
      <c r="E168" s="16"/>
      <c r="F168" s="16"/>
      <c r="G168" s="16"/>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c r="AF168" s="105"/>
      <c r="AG168" s="105"/>
      <c r="AH168" s="105"/>
      <c r="AI168" s="105"/>
      <c r="AJ168" s="105"/>
      <c r="AK168" s="105"/>
      <c r="AL168" s="105"/>
      <c r="AM168" s="105"/>
      <c r="AN168" s="105"/>
      <c r="AO168" s="105"/>
      <c r="AP168" s="105"/>
      <c r="AQ168" s="101"/>
      <c r="AR168" s="101"/>
      <c r="AS168" s="101"/>
      <c r="AT168" s="101"/>
      <c r="AU168" s="101"/>
      <c r="AV168" s="101"/>
      <c r="AW168" s="101"/>
      <c r="AX168" s="101"/>
      <c r="AY168" s="101"/>
      <c r="AZ168" s="101"/>
      <c r="BA168" s="101"/>
      <c r="BB168" s="101"/>
      <c r="BC168" s="101"/>
      <c r="BD168" s="101"/>
      <c r="BE168" s="101"/>
      <c r="BF168" s="101"/>
      <c r="BG168" s="101"/>
      <c r="BH168" s="101"/>
      <c r="BI168" s="101"/>
      <c r="BJ168" s="41"/>
      <c r="BK168" s="41"/>
      <c r="BL168" s="41"/>
    </row>
    <row r="169" spans="1:64" ht="12.75" customHeight="1" x14ac:dyDescent="0.2">
      <c r="A169" s="41"/>
      <c r="B169" s="16"/>
      <c r="C169" s="16"/>
      <c r="D169" s="30"/>
      <c r="E169" s="16"/>
      <c r="F169" s="16"/>
      <c r="G169" s="16"/>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c r="AF169" s="105"/>
      <c r="AG169" s="105"/>
      <c r="AH169" s="105"/>
      <c r="AI169" s="105"/>
      <c r="AJ169" s="105"/>
      <c r="AK169" s="105"/>
      <c r="AL169" s="105"/>
      <c r="AM169" s="105"/>
      <c r="AN169" s="105"/>
      <c r="AO169" s="105"/>
      <c r="AP169" s="105"/>
      <c r="AQ169" s="101"/>
      <c r="AR169" s="101"/>
      <c r="AS169" s="101"/>
      <c r="AT169" s="101"/>
      <c r="AU169" s="101"/>
      <c r="AV169" s="101"/>
      <c r="AW169" s="101"/>
      <c r="AX169" s="101"/>
      <c r="AY169" s="101"/>
      <c r="AZ169" s="101"/>
      <c r="BA169" s="101"/>
      <c r="BB169" s="101"/>
      <c r="BC169" s="101"/>
      <c r="BD169" s="101"/>
      <c r="BE169" s="101"/>
      <c r="BF169" s="101"/>
      <c r="BG169" s="101"/>
      <c r="BH169" s="101"/>
      <c r="BI169" s="101"/>
      <c r="BJ169" s="41"/>
      <c r="BK169" s="41"/>
      <c r="BL169" s="41"/>
    </row>
    <row r="170" spans="1:64" ht="12.75" customHeight="1" x14ac:dyDescent="0.2">
      <c r="A170" s="41"/>
      <c r="B170" s="16"/>
      <c r="C170" s="16"/>
      <c r="D170" s="30"/>
      <c r="E170" s="16"/>
      <c r="F170" s="16"/>
      <c r="G170" s="16"/>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c r="AF170" s="105"/>
      <c r="AG170" s="105"/>
      <c r="AH170" s="105"/>
      <c r="AI170" s="105"/>
      <c r="AJ170" s="105"/>
      <c r="AK170" s="105"/>
      <c r="AL170" s="105"/>
      <c r="AM170" s="105"/>
      <c r="AN170" s="105"/>
      <c r="AO170" s="105"/>
      <c r="AP170" s="105"/>
      <c r="AQ170" s="101"/>
      <c r="AR170" s="101"/>
      <c r="AS170" s="101"/>
      <c r="AT170" s="101"/>
      <c r="AU170" s="101"/>
      <c r="AV170" s="101"/>
      <c r="AW170" s="101"/>
      <c r="AX170" s="101"/>
      <c r="AY170" s="101"/>
      <c r="AZ170" s="101"/>
      <c r="BA170" s="101"/>
      <c r="BB170" s="101"/>
      <c r="BC170" s="101"/>
      <c r="BD170" s="101"/>
      <c r="BE170" s="101"/>
      <c r="BF170" s="101"/>
      <c r="BG170" s="101"/>
      <c r="BH170" s="101"/>
      <c r="BI170" s="101"/>
      <c r="BJ170" s="41"/>
      <c r="BK170" s="41"/>
      <c r="BL170" s="41"/>
    </row>
    <row r="171" spans="1:64" ht="12.75" customHeight="1" x14ac:dyDescent="0.2">
      <c r="A171" s="41"/>
      <c r="B171" s="16"/>
      <c r="C171" s="16"/>
      <c r="D171" s="30"/>
      <c r="E171" s="16"/>
      <c r="F171" s="16"/>
      <c r="G171" s="16"/>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c r="AF171" s="105"/>
      <c r="AG171" s="105"/>
      <c r="AH171" s="105"/>
      <c r="AI171" s="105"/>
      <c r="AJ171" s="105"/>
      <c r="AK171" s="105"/>
      <c r="AL171" s="105"/>
      <c r="AM171" s="105"/>
      <c r="AN171" s="105"/>
      <c r="AO171" s="105"/>
      <c r="AP171" s="105"/>
      <c r="AQ171" s="101"/>
      <c r="AR171" s="101"/>
      <c r="AS171" s="101"/>
      <c r="AT171" s="101"/>
      <c r="AU171" s="101"/>
      <c r="AV171" s="101"/>
      <c r="AW171" s="101"/>
      <c r="AX171" s="101"/>
      <c r="AY171" s="101"/>
      <c r="AZ171" s="101"/>
      <c r="BA171" s="101"/>
      <c r="BB171" s="101"/>
      <c r="BC171" s="101"/>
      <c r="BD171" s="101"/>
      <c r="BE171" s="101"/>
      <c r="BF171" s="101"/>
      <c r="BG171" s="101"/>
      <c r="BH171" s="101"/>
      <c r="BI171" s="101"/>
      <c r="BJ171" s="41"/>
      <c r="BK171" s="41"/>
      <c r="BL171" s="41"/>
    </row>
    <row r="172" spans="1:64" ht="12.75" customHeight="1" x14ac:dyDescent="0.2">
      <c r="A172" s="41"/>
      <c r="B172" s="16"/>
      <c r="C172" s="16"/>
      <c r="D172" s="30"/>
      <c r="E172" s="16"/>
      <c r="F172" s="16"/>
      <c r="G172" s="16"/>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c r="AF172" s="105"/>
      <c r="AG172" s="105"/>
      <c r="AH172" s="105"/>
      <c r="AI172" s="105"/>
      <c r="AJ172" s="105"/>
      <c r="AK172" s="105"/>
      <c r="AL172" s="105"/>
      <c r="AM172" s="105"/>
      <c r="AN172" s="105"/>
      <c r="AO172" s="105"/>
      <c r="AP172" s="105"/>
      <c r="AQ172" s="101"/>
      <c r="AR172" s="101"/>
      <c r="AS172" s="101"/>
      <c r="AT172" s="101"/>
      <c r="AU172" s="101"/>
      <c r="AV172" s="101"/>
      <c r="AW172" s="101"/>
      <c r="AX172" s="101"/>
      <c r="AY172" s="101"/>
      <c r="AZ172" s="101"/>
      <c r="BA172" s="101"/>
      <c r="BB172" s="101"/>
      <c r="BC172" s="101"/>
      <c r="BD172" s="101"/>
      <c r="BE172" s="101"/>
      <c r="BF172" s="101"/>
      <c r="BG172" s="101"/>
      <c r="BH172" s="101"/>
      <c r="BI172" s="101"/>
      <c r="BJ172" s="41"/>
      <c r="BK172" s="41"/>
      <c r="BL172" s="41"/>
    </row>
    <row r="173" spans="1:64" ht="12.75" customHeight="1" x14ac:dyDescent="0.2">
      <c r="A173" s="41"/>
      <c r="B173" s="16"/>
      <c r="C173" s="16"/>
      <c r="D173" s="30"/>
      <c r="E173" s="16"/>
      <c r="F173" s="16"/>
      <c r="G173" s="16"/>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c r="AF173" s="105"/>
      <c r="AG173" s="105"/>
      <c r="AH173" s="105"/>
      <c r="AI173" s="105"/>
      <c r="AJ173" s="105"/>
      <c r="AK173" s="105"/>
      <c r="AL173" s="105"/>
      <c r="AM173" s="105"/>
      <c r="AN173" s="105"/>
      <c r="AO173" s="105"/>
      <c r="AP173" s="105"/>
      <c r="AQ173" s="101"/>
      <c r="AR173" s="101"/>
      <c r="AS173" s="101"/>
      <c r="AT173" s="101"/>
      <c r="AU173" s="101"/>
      <c r="AV173" s="101"/>
      <c r="AW173" s="101"/>
      <c r="AX173" s="101"/>
      <c r="AY173" s="101"/>
      <c r="AZ173" s="101"/>
      <c r="BA173" s="101"/>
      <c r="BB173" s="101"/>
      <c r="BC173" s="101"/>
      <c r="BD173" s="101"/>
      <c r="BE173" s="101"/>
      <c r="BF173" s="101"/>
      <c r="BG173" s="101"/>
      <c r="BH173" s="101"/>
      <c r="BI173" s="101"/>
      <c r="BJ173" s="41"/>
      <c r="BK173" s="41"/>
      <c r="BL173" s="41"/>
    </row>
    <row r="174" spans="1:64" ht="12.75" customHeight="1" x14ac:dyDescent="0.2">
      <c r="A174" s="41"/>
      <c r="B174" s="16"/>
      <c r="C174" s="16"/>
      <c r="D174" s="30"/>
      <c r="E174" s="16"/>
      <c r="F174" s="16"/>
      <c r="G174" s="16"/>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c r="AF174" s="105"/>
      <c r="AG174" s="105"/>
      <c r="AH174" s="105"/>
      <c r="AI174" s="105"/>
      <c r="AJ174" s="105"/>
      <c r="AK174" s="105"/>
      <c r="AL174" s="105"/>
      <c r="AM174" s="105"/>
      <c r="AN174" s="105"/>
      <c r="AO174" s="105"/>
      <c r="AP174" s="105"/>
      <c r="AQ174" s="101"/>
      <c r="AR174" s="101"/>
      <c r="AS174" s="101"/>
      <c r="AT174" s="101"/>
      <c r="AU174" s="101"/>
      <c r="AV174" s="101"/>
      <c r="AW174" s="101"/>
      <c r="AX174" s="101"/>
      <c r="AY174" s="101"/>
      <c r="AZ174" s="101"/>
      <c r="BA174" s="101"/>
      <c r="BB174" s="101"/>
      <c r="BC174" s="101"/>
      <c r="BD174" s="101"/>
      <c r="BE174" s="101"/>
      <c r="BF174" s="101"/>
      <c r="BG174" s="101"/>
      <c r="BH174" s="101"/>
      <c r="BI174" s="101"/>
      <c r="BJ174" s="41"/>
      <c r="BK174" s="41"/>
      <c r="BL174" s="41"/>
    </row>
    <row r="175" spans="1:64" ht="12.75" customHeight="1" x14ac:dyDescent="0.2">
      <c r="A175" s="41"/>
      <c r="B175" s="16"/>
      <c r="C175" s="16"/>
      <c r="D175" s="30"/>
      <c r="E175" s="16"/>
      <c r="F175" s="16"/>
      <c r="G175" s="16"/>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c r="AF175" s="105"/>
      <c r="AG175" s="105"/>
      <c r="AH175" s="105"/>
      <c r="AI175" s="105"/>
      <c r="AJ175" s="105"/>
      <c r="AK175" s="105"/>
      <c r="AL175" s="105"/>
      <c r="AM175" s="105"/>
      <c r="AN175" s="105"/>
      <c r="AO175" s="105"/>
      <c r="AP175" s="105"/>
      <c r="AQ175" s="101"/>
      <c r="AR175" s="101"/>
      <c r="AS175" s="101"/>
      <c r="AT175" s="101"/>
      <c r="AU175" s="101"/>
      <c r="AV175" s="101"/>
      <c r="AW175" s="101"/>
      <c r="AX175" s="101"/>
      <c r="AY175" s="101"/>
      <c r="AZ175" s="101"/>
      <c r="BA175" s="101"/>
      <c r="BB175" s="101"/>
      <c r="BC175" s="101"/>
      <c r="BD175" s="101"/>
      <c r="BE175" s="101"/>
      <c r="BF175" s="101"/>
      <c r="BG175" s="101"/>
      <c r="BH175" s="101"/>
      <c r="BI175" s="101"/>
      <c r="BJ175" s="41"/>
      <c r="BK175" s="41"/>
      <c r="BL175" s="41"/>
    </row>
    <row r="176" spans="1:64" ht="12.75" customHeight="1" x14ac:dyDescent="0.2">
      <c r="A176" s="41"/>
      <c r="B176" s="16"/>
      <c r="C176" s="16"/>
      <c r="D176" s="30"/>
      <c r="E176" s="16"/>
      <c r="F176" s="16"/>
      <c r="G176" s="16"/>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c r="AF176" s="105"/>
      <c r="AG176" s="105"/>
      <c r="AH176" s="105"/>
      <c r="AI176" s="105"/>
      <c r="AJ176" s="105"/>
      <c r="AK176" s="105"/>
      <c r="AL176" s="105"/>
      <c r="AM176" s="105"/>
      <c r="AN176" s="105"/>
      <c r="AO176" s="105"/>
      <c r="AP176" s="105"/>
      <c r="AQ176" s="101"/>
      <c r="AR176" s="101"/>
      <c r="AS176" s="101"/>
      <c r="AT176" s="101"/>
      <c r="AU176" s="101"/>
      <c r="AV176" s="101"/>
      <c r="AW176" s="101"/>
      <c r="AX176" s="101"/>
      <c r="AY176" s="101"/>
      <c r="AZ176" s="101"/>
      <c r="BA176" s="101"/>
      <c r="BB176" s="101"/>
      <c r="BC176" s="101"/>
      <c r="BD176" s="101"/>
      <c r="BE176" s="101"/>
      <c r="BF176" s="101"/>
      <c r="BG176" s="101"/>
      <c r="BH176" s="101"/>
      <c r="BI176" s="101"/>
      <c r="BJ176" s="41"/>
      <c r="BK176" s="41"/>
      <c r="BL176" s="41"/>
    </row>
    <row r="177" spans="1:64" ht="12.75" customHeight="1" x14ac:dyDescent="0.2">
      <c r="A177" s="41"/>
      <c r="B177" s="16"/>
      <c r="C177" s="16"/>
      <c r="D177" s="30"/>
      <c r="E177" s="16"/>
      <c r="F177" s="16"/>
      <c r="G177" s="16"/>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c r="AF177" s="105"/>
      <c r="AG177" s="105"/>
      <c r="AH177" s="105"/>
      <c r="AI177" s="105"/>
      <c r="AJ177" s="105"/>
      <c r="AK177" s="105"/>
      <c r="AL177" s="105"/>
      <c r="AM177" s="105"/>
      <c r="AN177" s="105"/>
      <c r="AO177" s="105"/>
      <c r="AP177" s="105"/>
      <c r="AQ177" s="101"/>
      <c r="AR177" s="101"/>
      <c r="AS177" s="101"/>
      <c r="AT177" s="101"/>
      <c r="AU177" s="101"/>
      <c r="AV177" s="101"/>
      <c r="AW177" s="101"/>
      <c r="AX177" s="101"/>
      <c r="AY177" s="101"/>
      <c r="AZ177" s="101"/>
      <c r="BA177" s="101"/>
      <c r="BB177" s="101"/>
      <c r="BC177" s="101"/>
      <c r="BD177" s="101"/>
      <c r="BE177" s="101"/>
      <c r="BF177" s="101"/>
      <c r="BG177" s="101"/>
      <c r="BH177" s="101"/>
      <c r="BI177" s="101"/>
      <c r="BJ177" s="41"/>
      <c r="BK177" s="41"/>
      <c r="BL177" s="41"/>
    </row>
    <row r="178" spans="1:64" ht="12.75" customHeight="1" x14ac:dyDescent="0.2">
      <c r="A178" s="41"/>
      <c r="B178" s="16"/>
      <c r="C178" s="16"/>
      <c r="D178" s="30"/>
      <c r="E178" s="16"/>
      <c r="F178" s="16"/>
      <c r="G178" s="16"/>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c r="AF178" s="105"/>
      <c r="AG178" s="105"/>
      <c r="AH178" s="105"/>
      <c r="AI178" s="105"/>
      <c r="AJ178" s="105"/>
      <c r="AK178" s="105"/>
      <c r="AL178" s="105"/>
      <c r="AM178" s="105"/>
      <c r="AN178" s="105"/>
      <c r="AO178" s="105"/>
      <c r="AP178" s="105"/>
      <c r="AQ178" s="101"/>
      <c r="AR178" s="101"/>
      <c r="AS178" s="101"/>
      <c r="AT178" s="101"/>
      <c r="AU178" s="101"/>
      <c r="AV178" s="101"/>
      <c r="AW178" s="101"/>
      <c r="AX178" s="101"/>
      <c r="AY178" s="101"/>
      <c r="AZ178" s="101"/>
      <c r="BA178" s="101"/>
      <c r="BB178" s="101"/>
      <c r="BC178" s="101"/>
      <c r="BD178" s="101"/>
      <c r="BE178" s="101"/>
      <c r="BF178" s="101"/>
      <c r="BG178" s="101"/>
      <c r="BH178" s="101"/>
      <c r="BI178" s="101"/>
      <c r="BJ178" s="41"/>
      <c r="BK178" s="41"/>
      <c r="BL178" s="41"/>
    </row>
    <row r="179" spans="1:64" ht="12.75" customHeight="1" x14ac:dyDescent="0.2">
      <c r="A179" s="41"/>
      <c r="B179" s="16"/>
      <c r="C179" s="16"/>
      <c r="D179" s="30"/>
      <c r="E179" s="16"/>
      <c r="F179" s="16"/>
      <c r="G179" s="16"/>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105"/>
      <c r="AI179" s="105"/>
      <c r="AJ179" s="105"/>
      <c r="AK179" s="105"/>
      <c r="AL179" s="105"/>
      <c r="AM179" s="105"/>
      <c r="AN179" s="105"/>
      <c r="AO179" s="105"/>
      <c r="AP179" s="105"/>
      <c r="AQ179" s="101"/>
      <c r="AR179" s="101"/>
      <c r="AS179" s="101"/>
      <c r="AT179" s="101"/>
      <c r="AU179" s="101"/>
      <c r="AV179" s="101"/>
      <c r="AW179" s="101"/>
      <c r="AX179" s="101"/>
      <c r="AY179" s="101"/>
      <c r="AZ179" s="101"/>
      <c r="BA179" s="101"/>
      <c r="BB179" s="101"/>
      <c r="BC179" s="101"/>
      <c r="BD179" s="101"/>
      <c r="BE179" s="101"/>
      <c r="BF179" s="101"/>
      <c r="BG179" s="101"/>
      <c r="BH179" s="101"/>
      <c r="BI179" s="101"/>
      <c r="BJ179" s="41"/>
      <c r="BK179" s="41"/>
      <c r="BL179" s="41"/>
    </row>
    <row r="180" spans="1:64" ht="12.75" customHeight="1" x14ac:dyDescent="0.2">
      <c r="A180" s="41"/>
      <c r="B180" s="16"/>
      <c r="C180" s="16"/>
      <c r="D180" s="30"/>
      <c r="E180" s="16"/>
      <c r="F180" s="16"/>
      <c r="G180" s="16"/>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c r="AF180" s="105"/>
      <c r="AG180" s="105"/>
      <c r="AH180" s="105"/>
      <c r="AI180" s="105"/>
      <c r="AJ180" s="105"/>
      <c r="AK180" s="105"/>
      <c r="AL180" s="105"/>
      <c r="AM180" s="105"/>
      <c r="AN180" s="105"/>
      <c r="AO180" s="105"/>
      <c r="AP180" s="105"/>
      <c r="AQ180" s="101"/>
      <c r="AR180" s="101"/>
      <c r="AS180" s="101"/>
      <c r="AT180" s="101"/>
      <c r="AU180" s="101"/>
      <c r="AV180" s="101"/>
      <c r="AW180" s="101"/>
      <c r="AX180" s="101"/>
      <c r="AY180" s="101"/>
      <c r="AZ180" s="101"/>
      <c r="BA180" s="101"/>
      <c r="BB180" s="101"/>
      <c r="BC180" s="101"/>
      <c r="BD180" s="101"/>
      <c r="BE180" s="101"/>
      <c r="BF180" s="101"/>
      <c r="BG180" s="101"/>
      <c r="BH180" s="101"/>
      <c r="BI180" s="101"/>
      <c r="BJ180" s="41"/>
      <c r="BK180" s="41"/>
      <c r="BL180" s="41"/>
    </row>
    <row r="181" spans="1:64" ht="12.75" customHeight="1" x14ac:dyDescent="0.2">
      <c r="A181" s="41"/>
      <c r="B181" s="16"/>
      <c r="C181" s="16"/>
      <c r="D181" s="30"/>
      <c r="E181" s="16"/>
      <c r="F181" s="16"/>
      <c r="G181" s="16"/>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c r="AF181" s="105"/>
      <c r="AG181" s="105"/>
      <c r="AH181" s="105"/>
      <c r="AI181" s="105"/>
      <c r="AJ181" s="105"/>
      <c r="AK181" s="105"/>
      <c r="AL181" s="105"/>
      <c r="AM181" s="105"/>
      <c r="AN181" s="105"/>
      <c r="AO181" s="105"/>
      <c r="AP181" s="105"/>
      <c r="AQ181" s="101"/>
      <c r="AR181" s="101"/>
      <c r="AS181" s="101"/>
      <c r="AT181" s="101"/>
      <c r="AU181" s="101"/>
      <c r="AV181" s="101"/>
      <c r="AW181" s="101"/>
      <c r="AX181" s="101"/>
      <c r="AY181" s="101"/>
      <c r="AZ181" s="101"/>
      <c r="BA181" s="101"/>
      <c r="BB181" s="101"/>
      <c r="BC181" s="101"/>
      <c r="BD181" s="101"/>
      <c r="BE181" s="101"/>
      <c r="BF181" s="101"/>
      <c r="BG181" s="101"/>
      <c r="BH181" s="101"/>
      <c r="BI181" s="101"/>
      <c r="BJ181" s="41"/>
      <c r="BK181" s="41"/>
      <c r="BL181" s="41"/>
    </row>
    <row r="182" spans="1:64" ht="12.75" customHeight="1" x14ac:dyDescent="0.2">
      <c r="A182" s="41"/>
      <c r="B182" s="16"/>
      <c r="C182" s="16"/>
      <c r="D182" s="30"/>
      <c r="E182" s="16"/>
      <c r="F182" s="16"/>
      <c r="G182" s="16"/>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c r="AF182" s="105"/>
      <c r="AG182" s="105"/>
      <c r="AH182" s="105"/>
      <c r="AI182" s="105"/>
      <c r="AJ182" s="105"/>
      <c r="AK182" s="105"/>
      <c r="AL182" s="105"/>
      <c r="AM182" s="105"/>
      <c r="AN182" s="105"/>
      <c r="AO182" s="105"/>
      <c r="AP182" s="105"/>
      <c r="AQ182" s="101"/>
      <c r="AR182" s="101"/>
      <c r="AS182" s="101"/>
      <c r="AT182" s="101"/>
      <c r="AU182" s="101"/>
      <c r="AV182" s="101"/>
      <c r="AW182" s="101"/>
      <c r="AX182" s="101"/>
      <c r="AY182" s="101"/>
      <c r="AZ182" s="101"/>
      <c r="BA182" s="101"/>
      <c r="BB182" s="101"/>
      <c r="BC182" s="101"/>
      <c r="BD182" s="101"/>
      <c r="BE182" s="101"/>
      <c r="BF182" s="101"/>
      <c r="BG182" s="101"/>
      <c r="BH182" s="101"/>
      <c r="BI182" s="101"/>
      <c r="BJ182" s="41"/>
      <c r="BK182" s="41"/>
      <c r="BL182" s="41"/>
    </row>
    <row r="183" spans="1:64" ht="12.75" customHeight="1" x14ac:dyDescent="0.2">
      <c r="A183" s="41"/>
      <c r="B183" s="16"/>
      <c r="C183" s="16"/>
      <c r="D183" s="30"/>
      <c r="E183" s="16"/>
      <c r="F183" s="16"/>
      <c r="G183" s="16"/>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c r="AF183" s="105"/>
      <c r="AG183" s="105"/>
      <c r="AH183" s="105"/>
      <c r="AI183" s="105"/>
      <c r="AJ183" s="105"/>
      <c r="AK183" s="105"/>
      <c r="AL183" s="105"/>
      <c r="AM183" s="105"/>
      <c r="AN183" s="105"/>
      <c r="AO183" s="105"/>
      <c r="AP183" s="105"/>
      <c r="AQ183" s="101"/>
      <c r="AR183" s="101"/>
      <c r="AS183" s="101"/>
      <c r="AT183" s="101"/>
      <c r="AU183" s="101"/>
      <c r="AV183" s="101"/>
      <c r="AW183" s="101"/>
      <c r="AX183" s="101"/>
      <c r="AY183" s="101"/>
      <c r="AZ183" s="101"/>
      <c r="BA183" s="101"/>
      <c r="BB183" s="101"/>
      <c r="BC183" s="101"/>
      <c r="BD183" s="101"/>
      <c r="BE183" s="101"/>
      <c r="BF183" s="101"/>
      <c r="BG183" s="101"/>
      <c r="BH183" s="101"/>
      <c r="BI183" s="101"/>
      <c r="BJ183" s="41"/>
      <c r="BK183" s="41"/>
      <c r="BL183" s="41"/>
    </row>
    <row r="184" spans="1:64" ht="12.75" customHeight="1" x14ac:dyDescent="0.2">
      <c r="A184" s="41"/>
      <c r="B184" s="16"/>
      <c r="C184" s="16"/>
      <c r="D184" s="30"/>
      <c r="E184" s="16"/>
      <c r="F184" s="16"/>
      <c r="G184" s="16"/>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c r="AF184" s="105"/>
      <c r="AG184" s="105"/>
      <c r="AH184" s="105"/>
      <c r="AI184" s="105"/>
      <c r="AJ184" s="105"/>
      <c r="AK184" s="105"/>
      <c r="AL184" s="105"/>
      <c r="AM184" s="105"/>
      <c r="AN184" s="105"/>
      <c r="AO184" s="105"/>
      <c r="AP184" s="105"/>
      <c r="AQ184" s="101"/>
      <c r="AR184" s="101"/>
      <c r="AS184" s="101"/>
      <c r="AT184" s="101"/>
      <c r="AU184" s="101"/>
      <c r="AV184" s="101"/>
      <c r="AW184" s="101"/>
      <c r="AX184" s="101"/>
      <c r="AY184" s="101"/>
      <c r="AZ184" s="101"/>
      <c r="BA184" s="101"/>
      <c r="BB184" s="101"/>
      <c r="BC184" s="101"/>
      <c r="BD184" s="101"/>
      <c r="BE184" s="101"/>
      <c r="BF184" s="101"/>
      <c r="BG184" s="101"/>
      <c r="BH184" s="101"/>
      <c r="BI184" s="101"/>
      <c r="BJ184" s="41"/>
      <c r="BK184" s="41"/>
      <c r="BL184" s="41"/>
    </row>
    <row r="185" spans="1:64" ht="12.75" customHeight="1" x14ac:dyDescent="0.2">
      <c r="A185" s="41"/>
      <c r="B185" s="16"/>
      <c r="C185" s="16"/>
      <c r="D185" s="30"/>
      <c r="E185" s="16"/>
      <c r="F185" s="16"/>
      <c r="G185" s="16"/>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c r="AF185" s="105"/>
      <c r="AG185" s="105"/>
      <c r="AH185" s="105"/>
      <c r="AI185" s="105"/>
      <c r="AJ185" s="105"/>
      <c r="AK185" s="105"/>
      <c r="AL185" s="105"/>
      <c r="AM185" s="105"/>
      <c r="AN185" s="105"/>
      <c r="AO185" s="105"/>
      <c r="AP185" s="105"/>
      <c r="AQ185" s="101"/>
      <c r="AR185" s="101"/>
      <c r="AS185" s="101"/>
      <c r="AT185" s="101"/>
      <c r="AU185" s="101"/>
      <c r="AV185" s="101"/>
      <c r="AW185" s="101"/>
      <c r="AX185" s="101"/>
      <c r="AY185" s="101"/>
      <c r="AZ185" s="101"/>
      <c r="BA185" s="101"/>
      <c r="BB185" s="101"/>
      <c r="BC185" s="101"/>
      <c r="BD185" s="101"/>
      <c r="BE185" s="101"/>
      <c r="BF185" s="101"/>
      <c r="BG185" s="101"/>
      <c r="BH185" s="101"/>
      <c r="BI185" s="101"/>
      <c r="BJ185" s="41"/>
      <c r="BK185" s="41"/>
      <c r="BL185" s="41"/>
    </row>
    <row r="186" spans="1:64" ht="12.75" customHeight="1" x14ac:dyDescent="0.2">
      <c r="A186" s="41"/>
      <c r="B186" s="16"/>
      <c r="C186" s="16"/>
      <c r="D186" s="30"/>
      <c r="E186" s="16"/>
      <c r="F186" s="16"/>
      <c r="G186" s="16"/>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c r="AF186" s="105"/>
      <c r="AG186" s="105"/>
      <c r="AH186" s="105"/>
      <c r="AI186" s="105"/>
      <c r="AJ186" s="105"/>
      <c r="AK186" s="105"/>
      <c r="AL186" s="105"/>
      <c r="AM186" s="105"/>
      <c r="AN186" s="105"/>
      <c r="AO186" s="105"/>
      <c r="AP186" s="105"/>
      <c r="AQ186" s="101"/>
      <c r="AR186" s="101"/>
      <c r="AS186" s="101"/>
      <c r="AT186" s="101"/>
      <c r="AU186" s="101"/>
      <c r="AV186" s="101"/>
      <c r="AW186" s="101"/>
      <c r="AX186" s="101"/>
      <c r="AY186" s="101"/>
      <c r="AZ186" s="101"/>
      <c r="BA186" s="101"/>
      <c r="BB186" s="101"/>
      <c r="BC186" s="101"/>
      <c r="BD186" s="101"/>
      <c r="BE186" s="101"/>
      <c r="BF186" s="101"/>
      <c r="BG186" s="101"/>
      <c r="BH186" s="101"/>
      <c r="BI186" s="101"/>
      <c r="BJ186" s="41"/>
      <c r="BK186" s="41"/>
      <c r="BL186" s="41"/>
    </row>
    <row r="187" spans="1:64" ht="12.75" customHeight="1" x14ac:dyDescent="0.2">
      <c r="A187" s="41"/>
      <c r="B187" s="16"/>
      <c r="C187" s="16"/>
      <c r="D187" s="30"/>
      <c r="E187" s="16"/>
      <c r="F187" s="16"/>
      <c r="G187" s="16"/>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c r="AF187" s="105"/>
      <c r="AG187" s="105"/>
      <c r="AH187" s="105"/>
      <c r="AI187" s="105"/>
      <c r="AJ187" s="105"/>
      <c r="AK187" s="105"/>
      <c r="AL187" s="105"/>
      <c r="AM187" s="105"/>
      <c r="AN187" s="105"/>
      <c r="AO187" s="105"/>
      <c r="AP187" s="105"/>
      <c r="AQ187" s="101"/>
      <c r="AR187" s="101"/>
      <c r="AS187" s="101"/>
      <c r="AT187" s="101"/>
      <c r="AU187" s="101"/>
      <c r="AV187" s="101"/>
      <c r="AW187" s="101"/>
      <c r="AX187" s="101"/>
      <c r="AY187" s="101"/>
      <c r="AZ187" s="101"/>
      <c r="BA187" s="101"/>
      <c r="BB187" s="101"/>
      <c r="BC187" s="101"/>
      <c r="BD187" s="101"/>
      <c r="BE187" s="101"/>
      <c r="BF187" s="101"/>
      <c r="BG187" s="101"/>
      <c r="BH187" s="101"/>
      <c r="BI187" s="101"/>
      <c r="BJ187" s="41"/>
      <c r="BK187" s="41"/>
      <c r="BL187" s="41"/>
    </row>
    <row r="188" spans="1:64" ht="12.75" customHeight="1" x14ac:dyDescent="0.2">
      <c r="A188" s="41"/>
      <c r="B188" s="16"/>
      <c r="C188" s="16"/>
      <c r="D188" s="30"/>
      <c r="E188" s="16"/>
      <c r="F188" s="16"/>
      <c r="G188" s="16"/>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c r="AF188" s="105"/>
      <c r="AG188" s="105"/>
      <c r="AH188" s="105"/>
      <c r="AI188" s="105"/>
      <c r="AJ188" s="105"/>
      <c r="AK188" s="105"/>
      <c r="AL188" s="105"/>
      <c r="AM188" s="105"/>
      <c r="AN188" s="105"/>
      <c r="AO188" s="105"/>
      <c r="AP188" s="105"/>
      <c r="AQ188" s="101"/>
      <c r="AR188" s="101"/>
      <c r="AS188" s="101"/>
      <c r="AT188" s="101"/>
      <c r="AU188" s="101"/>
      <c r="AV188" s="101"/>
      <c r="AW188" s="101"/>
      <c r="AX188" s="101"/>
      <c r="AY188" s="101"/>
      <c r="AZ188" s="101"/>
      <c r="BA188" s="101"/>
      <c r="BB188" s="101"/>
      <c r="BC188" s="101"/>
      <c r="BD188" s="101"/>
      <c r="BE188" s="101"/>
      <c r="BF188" s="101"/>
      <c r="BG188" s="101"/>
      <c r="BH188" s="101"/>
      <c r="BI188" s="101"/>
      <c r="BJ188" s="41"/>
      <c r="BK188" s="41"/>
      <c r="BL188" s="41"/>
    </row>
    <row r="189" spans="1:64" ht="12.75" customHeight="1" x14ac:dyDescent="0.2">
      <c r="A189" s="41"/>
      <c r="B189" s="16"/>
      <c r="C189" s="16"/>
      <c r="D189" s="30"/>
      <c r="E189" s="16"/>
      <c r="F189" s="16"/>
      <c r="G189" s="16"/>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c r="AF189" s="105"/>
      <c r="AG189" s="105"/>
      <c r="AH189" s="105"/>
      <c r="AI189" s="105"/>
      <c r="AJ189" s="105"/>
      <c r="AK189" s="105"/>
      <c r="AL189" s="105"/>
      <c r="AM189" s="105"/>
      <c r="AN189" s="105"/>
      <c r="AO189" s="105"/>
      <c r="AP189" s="105"/>
      <c r="AQ189" s="101"/>
      <c r="AR189" s="101"/>
      <c r="AS189" s="101"/>
      <c r="AT189" s="101"/>
      <c r="AU189" s="101"/>
      <c r="AV189" s="101"/>
      <c r="AW189" s="101"/>
      <c r="AX189" s="101"/>
      <c r="AY189" s="101"/>
      <c r="AZ189" s="101"/>
      <c r="BA189" s="101"/>
      <c r="BB189" s="101"/>
      <c r="BC189" s="101"/>
      <c r="BD189" s="101"/>
      <c r="BE189" s="101"/>
      <c r="BF189" s="101"/>
      <c r="BG189" s="101"/>
      <c r="BH189" s="101"/>
      <c r="BI189" s="101"/>
      <c r="BJ189" s="41"/>
      <c r="BK189" s="41"/>
      <c r="BL189" s="41"/>
    </row>
    <row r="190" spans="1:64" ht="12.75" customHeight="1" x14ac:dyDescent="0.2">
      <c r="A190" s="41"/>
      <c r="B190" s="16"/>
      <c r="C190" s="16"/>
      <c r="D190" s="30"/>
      <c r="E190" s="16"/>
      <c r="F190" s="16"/>
      <c r="G190" s="16"/>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c r="AF190" s="105"/>
      <c r="AG190" s="105"/>
      <c r="AH190" s="105"/>
      <c r="AI190" s="105"/>
      <c r="AJ190" s="105"/>
      <c r="AK190" s="105"/>
      <c r="AL190" s="105"/>
      <c r="AM190" s="105"/>
      <c r="AN190" s="105"/>
      <c r="AO190" s="105"/>
      <c r="AP190" s="105"/>
      <c r="AQ190" s="101"/>
      <c r="AR190" s="101"/>
      <c r="AS190" s="101"/>
      <c r="AT190" s="101"/>
      <c r="AU190" s="101"/>
      <c r="AV190" s="101"/>
      <c r="AW190" s="101"/>
      <c r="AX190" s="101"/>
      <c r="AY190" s="101"/>
      <c r="AZ190" s="101"/>
      <c r="BA190" s="101"/>
      <c r="BB190" s="101"/>
      <c r="BC190" s="101"/>
      <c r="BD190" s="101"/>
      <c r="BE190" s="101"/>
      <c r="BF190" s="101"/>
      <c r="BG190" s="101"/>
      <c r="BH190" s="101"/>
      <c r="BI190" s="101"/>
      <c r="BJ190" s="41"/>
      <c r="BK190" s="41"/>
      <c r="BL190" s="41"/>
    </row>
    <row r="191" spans="1:64" ht="12.75" customHeight="1" x14ac:dyDescent="0.2">
      <c r="A191" s="41"/>
      <c r="B191" s="16"/>
      <c r="C191" s="16"/>
      <c r="D191" s="30"/>
      <c r="E191" s="16"/>
      <c r="F191" s="16"/>
      <c r="G191" s="16"/>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c r="AF191" s="105"/>
      <c r="AG191" s="105"/>
      <c r="AH191" s="105"/>
      <c r="AI191" s="105"/>
      <c r="AJ191" s="105"/>
      <c r="AK191" s="105"/>
      <c r="AL191" s="105"/>
      <c r="AM191" s="105"/>
      <c r="AN191" s="105"/>
      <c r="AO191" s="105"/>
      <c r="AP191" s="105"/>
      <c r="AQ191" s="101"/>
      <c r="AR191" s="101"/>
      <c r="AS191" s="101"/>
      <c r="AT191" s="101"/>
      <c r="AU191" s="101"/>
      <c r="AV191" s="101"/>
      <c r="AW191" s="101"/>
      <c r="AX191" s="101"/>
      <c r="AY191" s="101"/>
      <c r="AZ191" s="101"/>
      <c r="BA191" s="101"/>
      <c r="BB191" s="101"/>
      <c r="BC191" s="101"/>
      <c r="BD191" s="101"/>
      <c r="BE191" s="101"/>
      <c r="BF191" s="101"/>
      <c r="BG191" s="101"/>
      <c r="BH191" s="101"/>
      <c r="BI191" s="101"/>
      <c r="BJ191" s="41"/>
      <c r="BK191" s="41"/>
      <c r="BL191" s="41"/>
    </row>
    <row r="192" spans="1:64" ht="12.75" customHeight="1" x14ac:dyDescent="0.2">
      <c r="A192" s="41"/>
      <c r="B192" s="16"/>
      <c r="C192" s="16"/>
      <c r="D192" s="30"/>
      <c r="E192" s="16"/>
      <c r="F192" s="16"/>
      <c r="G192" s="16"/>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c r="AF192" s="105"/>
      <c r="AG192" s="105"/>
      <c r="AH192" s="105"/>
      <c r="AI192" s="105"/>
      <c r="AJ192" s="105"/>
      <c r="AK192" s="105"/>
      <c r="AL192" s="105"/>
      <c r="AM192" s="105"/>
      <c r="AN192" s="105"/>
      <c r="AO192" s="105"/>
      <c r="AP192" s="105"/>
      <c r="AQ192" s="101"/>
      <c r="AR192" s="101"/>
      <c r="AS192" s="101"/>
      <c r="AT192" s="101"/>
      <c r="AU192" s="101"/>
      <c r="AV192" s="101"/>
      <c r="AW192" s="101"/>
      <c r="AX192" s="101"/>
      <c r="AY192" s="101"/>
      <c r="AZ192" s="101"/>
      <c r="BA192" s="101"/>
      <c r="BB192" s="101"/>
      <c r="BC192" s="101"/>
      <c r="BD192" s="101"/>
      <c r="BE192" s="101"/>
      <c r="BF192" s="101"/>
      <c r="BG192" s="101"/>
      <c r="BH192" s="101"/>
      <c r="BI192" s="101"/>
      <c r="BJ192" s="41"/>
      <c r="BK192" s="41"/>
      <c r="BL192" s="41"/>
    </row>
    <row r="193" spans="1:64" ht="12.75" customHeight="1" x14ac:dyDescent="0.2">
      <c r="A193" s="41"/>
      <c r="B193" s="16"/>
      <c r="C193" s="16"/>
      <c r="D193" s="30"/>
      <c r="E193" s="16"/>
      <c r="F193" s="16"/>
      <c r="G193" s="16"/>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c r="AF193" s="105"/>
      <c r="AG193" s="105"/>
      <c r="AH193" s="105"/>
      <c r="AI193" s="105"/>
      <c r="AJ193" s="105"/>
      <c r="AK193" s="105"/>
      <c r="AL193" s="105"/>
      <c r="AM193" s="105"/>
      <c r="AN193" s="105"/>
      <c r="AO193" s="105"/>
      <c r="AP193" s="105"/>
      <c r="AQ193" s="101"/>
      <c r="AR193" s="101"/>
      <c r="AS193" s="101"/>
      <c r="AT193" s="101"/>
      <c r="AU193" s="101"/>
      <c r="AV193" s="101"/>
      <c r="AW193" s="101"/>
      <c r="AX193" s="101"/>
      <c r="AY193" s="101"/>
      <c r="AZ193" s="101"/>
      <c r="BA193" s="101"/>
      <c r="BB193" s="101"/>
      <c r="BC193" s="101"/>
      <c r="BD193" s="101"/>
      <c r="BE193" s="101"/>
      <c r="BF193" s="101"/>
      <c r="BG193" s="101"/>
      <c r="BH193" s="101"/>
      <c r="BI193" s="101"/>
      <c r="BJ193" s="41"/>
      <c r="BK193" s="41"/>
      <c r="BL193" s="41"/>
    </row>
    <row r="194" spans="1:64" ht="12.75" customHeight="1" x14ac:dyDescent="0.2">
      <c r="A194" s="41"/>
      <c r="B194" s="16"/>
      <c r="C194" s="16"/>
      <c r="D194" s="30"/>
      <c r="E194" s="16"/>
      <c r="F194" s="16"/>
      <c r="G194" s="16"/>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c r="AF194" s="105"/>
      <c r="AG194" s="105"/>
      <c r="AH194" s="105"/>
      <c r="AI194" s="105"/>
      <c r="AJ194" s="105"/>
      <c r="AK194" s="105"/>
      <c r="AL194" s="105"/>
      <c r="AM194" s="105"/>
      <c r="AN194" s="105"/>
      <c r="AO194" s="105"/>
      <c r="AP194" s="105"/>
      <c r="AQ194" s="101"/>
      <c r="AR194" s="101"/>
      <c r="AS194" s="101"/>
      <c r="AT194" s="101"/>
      <c r="AU194" s="101"/>
      <c r="AV194" s="101"/>
      <c r="AW194" s="101"/>
      <c r="AX194" s="101"/>
      <c r="AY194" s="101"/>
      <c r="AZ194" s="101"/>
      <c r="BA194" s="101"/>
      <c r="BB194" s="101"/>
      <c r="BC194" s="101"/>
      <c r="BD194" s="101"/>
      <c r="BE194" s="101"/>
      <c r="BF194" s="101"/>
      <c r="BG194" s="101"/>
      <c r="BH194" s="101"/>
      <c r="BI194" s="101"/>
      <c r="BJ194" s="41"/>
      <c r="BK194" s="41"/>
      <c r="BL194" s="41"/>
    </row>
    <row r="195" spans="1:64" ht="12.75" customHeight="1" x14ac:dyDescent="0.2">
      <c r="A195" s="41"/>
      <c r="B195" s="16"/>
      <c r="C195" s="16"/>
      <c r="D195" s="30"/>
      <c r="E195" s="16"/>
      <c r="F195" s="16"/>
      <c r="G195" s="16"/>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c r="AF195" s="105"/>
      <c r="AG195" s="105"/>
      <c r="AH195" s="105"/>
      <c r="AI195" s="105"/>
      <c r="AJ195" s="105"/>
      <c r="AK195" s="105"/>
      <c r="AL195" s="105"/>
      <c r="AM195" s="105"/>
      <c r="AN195" s="105"/>
      <c r="AO195" s="105"/>
      <c r="AP195" s="105"/>
      <c r="AQ195" s="101"/>
      <c r="AR195" s="101"/>
      <c r="AS195" s="101"/>
      <c r="AT195" s="101"/>
      <c r="AU195" s="101"/>
      <c r="AV195" s="101"/>
      <c r="AW195" s="101"/>
      <c r="AX195" s="101"/>
      <c r="AY195" s="101"/>
      <c r="AZ195" s="101"/>
      <c r="BA195" s="101"/>
      <c r="BB195" s="101"/>
      <c r="BC195" s="101"/>
      <c r="BD195" s="101"/>
      <c r="BE195" s="101"/>
      <c r="BF195" s="101"/>
      <c r="BG195" s="101"/>
      <c r="BH195" s="101"/>
      <c r="BI195" s="101"/>
      <c r="BJ195" s="41"/>
      <c r="BK195" s="41"/>
      <c r="BL195" s="41"/>
    </row>
    <row r="196" spans="1:64" ht="12.75" customHeight="1" x14ac:dyDescent="0.2">
      <c r="A196" s="41"/>
      <c r="B196" s="16"/>
      <c r="C196" s="16"/>
      <c r="D196" s="30"/>
      <c r="E196" s="16"/>
      <c r="F196" s="16"/>
      <c r="G196" s="16"/>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c r="AF196" s="105"/>
      <c r="AG196" s="105"/>
      <c r="AH196" s="105"/>
      <c r="AI196" s="105"/>
      <c r="AJ196" s="105"/>
      <c r="AK196" s="105"/>
      <c r="AL196" s="105"/>
      <c r="AM196" s="105"/>
      <c r="AN196" s="105"/>
      <c r="AO196" s="105"/>
      <c r="AP196" s="105"/>
      <c r="AQ196" s="101"/>
      <c r="AR196" s="101"/>
      <c r="AS196" s="101"/>
      <c r="AT196" s="101"/>
      <c r="AU196" s="101"/>
      <c r="AV196" s="101"/>
      <c r="AW196" s="101"/>
      <c r="AX196" s="101"/>
      <c r="AY196" s="101"/>
      <c r="AZ196" s="101"/>
      <c r="BA196" s="101"/>
      <c r="BB196" s="101"/>
      <c r="BC196" s="101"/>
      <c r="BD196" s="101"/>
      <c r="BE196" s="101"/>
      <c r="BF196" s="101"/>
      <c r="BG196" s="101"/>
      <c r="BH196" s="101"/>
      <c r="BI196" s="101"/>
      <c r="BJ196" s="41"/>
      <c r="BK196" s="41"/>
      <c r="BL196" s="41"/>
    </row>
    <row r="197" spans="1:64" ht="12.75" customHeight="1" x14ac:dyDescent="0.2">
      <c r="A197" s="41"/>
      <c r="B197" s="16"/>
      <c r="C197" s="16"/>
      <c r="D197" s="30"/>
      <c r="E197" s="16"/>
      <c r="F197" s="16"/>
      <c r="G197" s="16"/>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c r="AF197" s="105"/>
      <c r="AG197" s="105"/>
      <c r="AH197" s="105"/>
      <c r="AI197" s="105"/>
      <c r="AJ197" s="105"/>
      <c r="AK197" s="105"/>
      <c r="AL197" s="105"/>
      <c r="AM197" s="105"/>
      <c r="AN197" s="105"/>
      <c r="AO197" s="105"/>
      <c r="AP197" s="105"/>
      <c r="AQ197" s="101"/>
      <c r="AR197" s="101"/>
      <c r="AS197" s="101"/>
      <c r="AT197" s="101"/>
      <c r="AU197" s="101"/>
      <c r="AV197" s="101"/>
      <c r="AW197" s="101"/>
      <c r="AX197" s="101"/>
      <c r="AY197" s="101"/>
      <c r="AZ197" s="101"/>
      <c r="BA197" s="101"/>
      <c r="BB197" s="101"/>
      <c r="BC197" s="101"/>
      <c r="BD197" s="101"/>
      <c r="BE197" s="101"/>
      <c r="BF197" s="101"/>
      <c r="BG197" s="101"/>
      <c r="BH197" s="101"/>
      <c r="BI197" s="101"/>
      <c r="BJ197" s="41"/>
      <c r="BK197" s="41"/>
      <c r="BL197" s="41"/>
    </row>
    <row r="198" spans="1:64" ht="12.75" customHeight="1" x14ac:dyDescent="0.2">
      <c r="A198" s="41"/>
      <c r="B198" s="16"/>
      <c r="C198" s="16"/>
      <c r="D198" s="30"/>
      <c r="E198" s="16"/>
      <c r="F198" s="16"/>
      <c r="G198" s="16"/>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c r="AF198" s="105"/>
      <c r="AG198" s="105"/>
      <c r="AH198" s="105"/>
      <c r="AI198" s="105"/>
      <c r="AJ198" s="105"/>
      <c r="AK198" s="105"/>
      <c r="AL198" s="105"/>
      <c r="AM198" s="105"/>
      <c r="AN198" s="105"/>
      <c r="AO198" s="105"/>
      <c r="AP198" s="105"/>
      <c r="AQ198" s="101"/>
      <c r="AR198" s="101"/>
      <c r="AS198" s="101"/>
      <c r="AT198" s="101"/>
      <c r="AU198" s="101"/>
      <c r="AV198" s="101"/>
      <c r="AW198" s="101"/>
      <c r="AX198" s="101"/>
      <c r="AY198" s="101"/>
      <c r="AZ198" s="101"/>
      <c r="BA198" s="101"/>
      <c r="BB198" s="101"/>
      <c r="BC198" s="101"/>
      <c r="BD198" s="101"/>
      <c r="BE198" s="101"/>
      <c r="BF198" s="101"/>
      <c r="BG198" s="101"/>
      <c r="BH198" s="101"/>
      <c r="BI198" s="101"/>
      <c r="BJ198" s="41"/>
      <c r="BK198" s="41"/>
      <c r="BL198" s="41"/>
    </row>
    <row r="199" spans="1:64" ht="12.75" customHeight="1" x14ac:dyDescent="0.2">
      <c r="A199" s="41"/>
      <c r="B199" s="16"/>
      <c r="C199" s="16"/>
      <c r="D199" s="30"/>
      <c r="E199" s="16"/>
      <c r="F199" s="16"/>
      <c r="G199" s="16"/>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c r="AF199" s="105"/>
      <c r="AG199" s="105"/>
      <c r="AH199" s="105"/>
      <c r="AI199" s="105"/>
      <c r="AJ199" s="105"/>
      <c r="AK199" s="105"/>
      <c r="AL199" s="105"/>
      <c r="AM199" s="105"/>
      <c r="AN199" s="105"/>
      <c r="AO199" s="105"/>
      <c r="AP199" s="105"/>
      <c r="AQ199" s="101"/>
      <c r="AR199" s="101"/>
      <c r="AS199" s="101"/>
      <c r="AT199" s="101"/>
      <c r="AU199" s="101"/>
      <c r="AV199" s="101"/>
      <c r="AW199" s="101"/>
      <c r="AX199" s="101"/>
      <c r="AY199" s="101"/>
      <c r="AZ199" s="101"/>
      <c r="BA199" s="101"/>
      <c r="BB199" s="101"/>
      <c r="BC199" s="101"/>
      <c r="BD199" s="101"/>
      <c r="BE199" s="101"/>
      <c r="BF199" s="101"/>
      <c r="BG199" s="101"/>
      <c r="BH199" s="101"/>
      <c r="BI199" s="101"/>
      <c r="BJ199" s="41"/>
      <c r="BK199" s="41"/>
      <c r="BL199" s="41"/>
    </row>
    <row r="200" spans="1:64" ht="12.75" customHeight="1" x14ac:dyDescent="0.2">
      <c r="A200" s="41"/>
      <c r="B200" s="16"/>
      <c r="C200" s="16"/>
      <c r="D200" s="30"/>
      <c r="E200" s="16"/>
      <c r="F200" s="16"/>
      <c r="G200" s="16"/>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c r="AF200" s="105"/>
      <c r="AG200" s="105"/>
      <c r="AH200" s="105"/>
      <c r="AI200" s="105"/>
      <c r="AJ200" s="105"/>
      <c r="AK200" s="105"/>
      <c r="AL200" s="105"/>
      <c r="AM200" s="105"/>
      <c r="AN200" s="105"/>
      <c r="AO200" s="105"/>
      <c r="AP200" s="105"/>
      <c r="AQ200" s="101"/>
      <c r="AR200" s="101"/>
      <c r="AS200" s="101"/>
      <c r="AT200" s="101"/>
      <c r="AU200" s="101"/>
      <c r="AV200" s="101"/>
      <c r="AW200" s="101"/>
      <c r="AX200" s="101"/>
      <c r="AY200" s="101"/>
      <c r="AZ200" s="101"/>
      <c r="BA200" s="101"/>
      <c r="BB200" s="101"/>
      <c r="BC200" s="101"/>
      <c r="BD200" s="101"/>
      <c r="BE200" s="101"/>
      <c r="BF200" s="101"/>
      <c r="BG200" s="101"/>
      <c r="BH200" s="101"/>
      <c r="BI200" s="101"/>
      <c r="BJ200" s="41"/>
      <c r="BK200" s="41"/>
      <c r="BL200" s="41"/>
    </row>
    <row r="201" spans="1:64" ht="12.75" customHeight="1" x14ac:dyDescent="0.2">
      <c r="A201" s="41"/>
      <c r="B201" s="16"/>
      <c r="C201" s="16"/>
      <c r="D201" s="30"/>
      <c r="E201" s="16"/>
      <c r="F201" s="16"/>
      <c r="G201" s="16"/>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c r="AF201" s="105"/>
      <c r="AG201" s="105"/>
      <c r="AH201" s="105"/>
      <c r="AI201" s="105"/>
      <c r="AJ201" s="105"/>
      <c r="AK201" s="105"/>
      <c r="AL201" s="105"/>
      <c r="AM201" s="105"/>
      <c r="AN201" s="105"/>
      <c r="AO201" s="105"/>
      <c r="AP201" s="105"/>
      <c r="AQ201" s="101"/>
      <c r="AR201" s="101"/>
      <c r="AS201" s="101"/>
      <c r="AT201" s="101"/>
      <c r="AU201" s="101"/>
      <c r="AV201" s="101"/>
      <c r="AW201" s="101"/>
      <c r="AX201" s="101"/>
      <c r="AY201" s="101"/>
      <c r="AZ201" s="101"/>
      <c r="BA201" s="101"/>
      <c r="BB201" s="101"/>
      <c r="BC201" s="101"/>
      <c r="BD201" s="101"/>
      <c r="BE201" s="101"/>
      <c r="BF201" s="101"/>
      <c r="BG201" s="101"/>
      <c r="BH201" s="101"/>
      <c r="BI201" s="101"/>
      <c r="BJ201" s="41"/>
      <c r="BK201" s="41"/>
      <c r="BL201" s="41"/>
    </row>
    <row r="202" spans="1:64" ht="12.75" customHeight="1" x14ac:dyDescent="0.2">
      <c r="A202" s="41"/>
      <c r="B202" s="16"/>
      <c r="C202" s="16"/>
      <c r="D202" s="30"/>
      <c r="E202" s="16"/>
      <c r="F202" s="16"/>
      <c r="G202" s="16"/>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c r="AF202" s="105"/>
      <c r="AG202" s="105"/>
      <c r="AH202" s="105"/>
      <c r="AI202" s="105"/>
      <c r="AJ202" s="105"/>
      <c r="AK202" s="105"/>
      <c r="AL202" s="105"/>
      <c r="AM202" s="105"/>
      <c r="AN202" s="105"/>
      <c r="AO202" s="105"/>
      <c r="AP202" s="105"/>
      <c r="AQ202" s="101"/>
      <c r="AR202" s="101"/>
      <c r="AS202" s="101"/>
      <c r="AT202" s="101"/>
      <c r="AU202" s="101"/>
      <c r="AV202" s="101"/>
      <c r="AW202" s="101"/>
      <c r="AX202" s="101"/>
      <c r="AY202" s="101"/>
      <c r="AZ202" s="101"/>
      <c r="BA202" s="101"/>
      <c r="BB202" s="101"/>
      <c r="BC202" s="101"/>
      <c r="BD202" s="101"/>
      <c r="BE202" s="101"/>
      <c r="BF202" s="101"/>
      <c r="BG202" s="101"/>
      <c r="BH202" s="101"/>
      <c r="BI202" s="101"/>
      <c r="BJ202" s="41"/>
      <c r="BK202" s="41"/>
      <c r="BL202" s="41"/>
    </row>
    <row r="203" spans="1:64" ht="12.75" customHeight="1" x14ac:dyDescent="0.2">
      <c r="A203" s="41"/>
      <c r="B203" s="16"/>
      <c r="C203" s="16"/>
      <c r="D203" s="30"/>
      <c r="E203" s="16"/>
      <c r="F203" s="16"/>
      <c r="G203" s="16"/>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c r="AF203" s="105"/>
      <c r="AG203" s="105"/>
      <c r="AH203" s="105"/>
      <c r="AI203" s="105"/>
      <c r="AJ203" s="105"/>
      <c r="AK203" s="105"/>
      <c r="AL203" s="105"/>
      <c r="AM203" s="105"/>
      <c r="AN203" s="105"/>
      <c r="AO203" s="105"/>
      <c r="AP203" s="105"/>
      <c r="AQ203" s="101"/>
      <c r="AR203" s="101"/>
      <c r="AS203" s="101"/>
      <c r="AT203" s="101"/>
      <c r="AU203" s="101"/>
      <c r="AV203" s="101"/>
      <c r="AW203" s="101"/>
      <c r="AX203" s="101"/>
      <c r="AY203" s="101"/>
      <c r="AZ203" s="101"/>
      <c r="BA203" s="101"/>
      <c r="BB203" s="101"/>
      <c r="BC203" s="101"/>
      <c r="BD203" s="101"/>
      <c r="BE203" s="101"/>
      <c r="BF203" s="101"/>
      <c r="BG203" s="101"/>
      <c r="BH203" s="101"/>
      <c r="BI203" s="101"/>
      <c r="BJ203" s="41"/>
      <c r="BK203" s="41"/>
      <c r="BL203" s="41"/>
    </row>
    <row r="204" spans="1:64" ht="12.75" customHeight="1" x14ac:dyDescent="0.2">
      <c r="A204" s="41"/>
      <c r="B204" s="16"/>
      <c r="C204" s="16"/>
      <c r="D204" s="30"/>
      <c r="E204" s="16"/>
      <c r="F204" s="16"/>
      <c r="G204" s="16"/>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c r="AF204" s="105"/>
      <c r="AG204" s="105"/>
      <c r="AH204" s="105"/>
      <c r="AI204" s="105"/>
      <c r="AJ204" s="105"/>
      <c r="AK204" s="105"/>
      <c r="AL204" s="105"/>
      <c r="AM204" s="105"/>
      <c r="AN204" s="105"/>
      <c r="AO204" s="105"/>
      <c r="AP204" s="105"/>
      <c r="AQ204" s="101"/>
      <c r="AR204" s="101"/>
      <c r="AS204" s="101"/>
      <c r="AT204" s="101"/>
      <c r="AU204" s="101"/>
      <c r="AV204" s="101"/>
      <c r="AW204" s="101"/>
      <c r="AX204" s="101"/>
      <c r="AY204" s="101"/>
      <c r="AZ204" s="101"/>
      <c r="BA204" s="101"/>
      <c r="BB204" s="101"/>
      <c r="BC204" s="101"/>
      <c r="BD204" s="101"/>
      <c r="BE204" s="101"/>
      <c r="BF204" s="101"/>
      <c r="BG204" s="101"/>
      <c r="BH204" s="101"/>
      <c r="BI204" s="101"/>
      <c r="BJ204" s="41"/>
      <c r="BK204" s="41"/>
      <c r="BL204" s="41"/>
    </row>
    <row r="205" spans="1:64" ht="12.75" customHeight="1" x14ac:dyDescent="0.2">
      <c r="A205" s="41"/>
      <c r="B205" s="16"/>
      <c r="C205" s="16"/>
      <c r="D205" s="30"/>
      <c r="E205" s="16"/>
      <c r="F205" s="16"/>
      <c r="G205" s="16"/>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c r="AF205" s="105"/>
      <c r="AG205" s="105"/>
      <c r="AH205" s="105"/>
      <c r="AI205" s="105"/>
      <c r="AJ205" s="105"/>
      <c r="AK205" s="105"/>
      <c r="AL205" s="105"/>
      <c r="AM205" s="105"/>
      <c r="AN205" s="105"/>
      <c r="AO205" s="105"/>
      <c r="AP205" s="105"/>
      <c r="AQ205" s="101"/>
      <c r="AR205" s="101"/>
      <c r="AS205" s="101"/>
      <c r="AT205" s="101"/>
      <c r="AU205" s="101"/>
      <c r="AV205" s="101"/>
      <c r="AW205" s="101"/>
      <c r="AX205" s="101"/>
      <c r="AY205" s="101"/>
      <c r="AZ205" s="101"/>
      <c r="BA205" s="101"/>
      <c r="BB205" s="101"/>
      <c r="BC205" s="101"/>
      <c r="BD205" s="101"/>
      <c r="BE205" s="101"/>
      <c r="BF205" s="101"/>
      <c r="BG205" s="101"/>
      <c r="BH205" s="101"/>
      <c r="BI205" s="101"/>
      <c r="BJ205" s="41"/>
      <c r="BK205" s="41"/>
      <c r="BL205" s="41"/>
    </row>
    <row r="206" spans="1:64" ht="12.75" customHeight="1" x14ac:dyDescent="0.2">
      <c r="A206" s="41"/>
      <c r="B206" s="16"/>
      <c r="C206" s="16"/>
      <c r="D206" s="30"/>
      <c r="E206" s="16"/>
      <c r="F206" s="16"/>
      <c r="G206" s="16"/>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c r="AF206" s="105"/>
      <c r="AG206" s="105"/>
      <c r="AH206" s="105"/>
      <c r="AI206" s="105"/>
      <c r="AJ206" s="105"/>
      <c r="AK206" s="105"/>
      <c r="AL206" s="105"/>
      <c r="AM206" s="105"/>
      <c r="AN206" s="105"/>
      <c r="AO206" s="105"/>
      <c r="AP206" s="105"/>
      <c r="AQ206" s="101"/>
      <c r="AR206" s="101"/>
      <c r="AS206" s="101"/>
      <c r="AT206" s="101"/>
      <c r="AU206" s="101"/>
      <c r="AV206" s="101"/>
      <c r="AW206" s="101"/>
      <c r="AX206" s="101"/>
      <c r="AY206" s="101"/>
      <c r="AZ206" s="101"/>
      <c r="BA206" s="101"/>
      <c r="BB206" s="101"/>
      <c r="BC206" s="101"/>
      <c r="BD206" s="101"/>
      <c r="BE206" s="101"/>
      <c r="BF206" s="101"/>
      <c r="BG206" s="101"/>
      <c r="BH206" s="101"/>
      <c r="BI206" s="101"/>
      <c r="BJ206" s="41"/>
      <c r="BK206" s="41"/>
      <c r="BL206" s="41"/>
    </row>
    <row r="207" spans="1:64" ht="12.75" customHeight="1" x14ac:dyDescent="0.2">
      <c r="A207" s="41"/>
      <c r="B207" s="16"/>
      <c r="C207" s="16"/>
      <c r="D207" s="30"/>
      <c r="E207" s="16"/>
      <c r="F207" s="16"/>
      <c r="G207" s="16"/>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c r="AF207" s="105"/>
      <c r="AG207" s="105"/>
      <c r="AH207" s="105"/>
      <c r="AI207" s="105"/>
      <c r="AJ207" s="105"/>
      <c r="AK207" s="105"/>
      <c r="AL207" s="105"/>
      <c r="AM207" s="105"/>
      <c r="AN207" s="105"/>
      <c r="AO207" s="105"/>
      <c r="AP207" s="105"/>
      <c r="AQ207" s="101"/>
      <c r="AR207" s="101"/>
      <c r="AS207" s="101"/>
      <c r="AT207" s="101"/>
      <c r="AU207" s="101"/>
      <c r="AV207" s="101"/>
      <c r="AW207" s="101"/>
      <c r="AX207" s="101"/>
      <c r="AY207" s="101"/>
      <c r="AZ207" s="101"/>
      <c r="BA207" s="101"/>
      <c r="BB207" s="101"/>
      <c r="BC207" s="101"/>
      <c r="BD207" s="101"/>
      <c r="BE207" s="101"/>
      <c r="BF207" s="101"/>
      <c r="BG207" s="101"/>
      <c r="BH207" s="101"/>
      <c r="BI207" s="101"/>
      <c r="BJ207" s="41"/>
      <c r="BK207" s="41"/>
      <c r="BL207" s="41"/>
    </row>
    <row r="208" spans="1:64" ht="12.75" customHeight="1" x14ac:dyDescent="0.2">
      <c r="A208" s="41"/>
      <c r="B208" s="16"/>
      <c r="C208" s="16"/>
      <c r="D208" s="30"/>
      <c r="E208" s="16"/>
      <c r="F208" s="16"/>
      <c r="G208" s="16"/>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c r="AF208" s="105"/>
      <c r="AG208" s="105"/>
      <c r="AH208" s="105"/>
      <c r="AI208" s="105"/>
      <c r="AJ208" s="105"/>
      <c r="AK208" s="105"/>
      <c r="AL208" s="105"/>
      <c r="AM208" s="105"/>
      <c r="AN208" s="105"/>
      <c r="AO208" s="105"/>
      <c r="AP208" s="105"/>
      <c r="AQ208" s="101"/>
      <c r="AR208" s="101"/>
      <c r="AS208" s="101"/>
      <c r="AT208" s="101"/>
      <c r="AU208" s="101"/>
      <c r="AV208" s="101"/>
      <c r="AW208" s="101"/>
      <c r="AX208" s="101"/>
      <c r="AY208" s="101"/>
      <c r="AZ208" s="101"/>
      <c r="BA208" s="101"/>
      <c r="BB208" s="101"/>
      <c r="BC208" s="101"/>
      <c r="BD208" s="101"/>
      <c r="BE208" s="101"/>
      <c r="BF208" s="101"/>
      <c r="BG208" s="101"/>
      <c r="BH208" s="101"/>
      <c r="BI208" s="101"/>
      <c r="BJ208" s="41"/>
      <c r="BK208" s="41"/>
      <c r="BL208" s="41"/>
    </row>
    <row r="209" spans="1:64" ht="12.75" customHeight="1" x14ac:dyDescent="0.2">
      <c r="A209" s="41"/>
      <c r="B209" s="16"/>
      <c r="C209" s="16"/>
      <c r="D209" s="30"/>
      <c r="E209" s="16"/>
      <c r="F209" s="16"/>
      <c r="G209" s="16"/>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c r="AF209" s="105"/>
      <c r="AG209" s="105"/>
      <c r="AH209" s="105"/>
      <c r="AI209" s="105"/>
      <c r="AJ209" s="105"/>
      <c r="AK209" s="105"/>
      <c r="AL209" s="105"/>
      <c r="AM209" s="105"/>
      <c r="AN209" s="105"/>
      <c r="AO209" s="105"/>
      <c r="AP209" s="105"/>
      <c r="AQ209" s="101"/>
      <c r="AR209" s="101"/>
      <c r="AS209" s="101"/>
      <c r="AT209" s="101"/>
      <c r="AU209" s="101"/>
      <c r="AV209" s="101"/>
      <c r="AW209" s="101"/>
      <c r="AX209" s="101"/>
      <c r="AY209" s="101"/>
      <c r="AZ209" s="101"/>
      <c r="BA209" s="101"/>
      <c r="BB209" s="101"/>
      <c r="BC209" s="101"/>
      <c r="BD209" s="101"/>
      <c r="BE209" s="101"/>
      <c r="BF209" s="101"/>
      <c r="BG209" s="101"/>
      <c r="BH209" s="101"/>
      <c r="BI209" s="101"/>
      <c r="BJ209" s="41"/>
      <c r="BK209" s="41"/>
      <c r="BL209" s="41"/>
    </row>
    <row r="210" spans="1:64" ht="12.75" customHeight="1" x14ac:dyDescent="0.2">
      <c r="A210" s="41"/>
      <c r="B210" s="16"/>
      <c r="C210" s="16"/>
      <c r="D210" s="30"/>
      <c r="E210" s="16"/>
      <c r="F210" s="16"/>
      <c r="G210" s="16"/>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c r="AF210" s="105"/>
      <c r="AG210" s="105"/>
      <c r="AH210" s="105"/>
      <c r="AI210" s="105"/>
      <c r="AJ210" s="105"/>
      <c r="AK210" s="105"/>
      <c r="AL210" s="105"/>
      <c r="AM210" s="105"/>
      <c r="AN210" s="105"/>
      <c r="AO210" s="105"/>
      <c r="AP210" s="105"/>
      <c r="AQ210" s="101"/>
      <c r="AR210" s="101"/>
      <c r="AS210" s="101"/>
      <c r="AT210" s="101"/>
      <c r="AU210" s="101"/>
      <c r="AV210" s="101"/>
      <c r="AW210" s="101"/>
      <c r="AX210" s="101"/>
      <c r="AY210" s="101"/>
      <c r="AZ210" s="101"/>
      <c r="BA210" s="101"/>
      <c r="BB210" s="101"/>
      <c r="BC210" s="101"/>
      <c r="BD210" s="101"/>
      <c r="BE210" s="101"/>
      <c r="BF210" s="101"/>
      <c r="BG210" s="101"/>
      <c r="BH210" s="101"/>
      <c r="BI210" s="101"/>
      <c r="BJ210" s="41"/>
      <c r="BK210" s="41"/>
      <c r="BL210" s="41"/>
    </row>
    <row r="211" spans="1:64" ht="12.75" customHeight="1" x14ac:dyDescent="0.2">
      <c r="A211" s="41"/>
      <c r="B211" s="16"/>
      <c r="C211" s="16"/>
      <c r="D211" s="30"/>
      <c r="E211" s="16"/>
      <c r="F211" s="16"/>
      <c r="G211" s="16"/>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c r="AF211" s="105"/>
      <c r="AG211" s="105"/>
      <c r="AH211" s="105"/>
      <c r="AI211" s="105"/>
      <c r="AJ211" s="105"/>
      <c r="AK211" s="105"/>
      <c r="AL211" s="105"/>
      <c r="AM211" s="105"/>
      <c r="AN211" s="105"/>
      <c r="AO211" s="105"/>
      <c r="AP211" s="105"/>
      <c r="AQ211" s="101"/>
      <c r="AR211" s="101"/>
      <c r="AS211" s="101"/>
      <c r="AT211" s="101"/>
      <c r="AU211" s="101"/>
      <c r="AV211" s="101"/>
      <c r="AW211" s="101"/>
      <c r="AX211" s="101"/>
      <c r="AY211" s="101"/>
      <c r="AZ211" s="101"/>
      <c r="BA211" s="101"/>
      <c r="BB211" s="101"/>
      <c r="BC211" s="101"/>
      <c r="BD211" s="101"/>
      <c r="BE211" s="101"/>
      <c r="BF211" s="101"/>
      <c r="BG211" s="101"/>
      <c r="BH211" s="101"/>
      <c r="BI211" s="101"/>
      <c r="BJ211" s="41"/>
      <c r="BK211" s="41"/>
      <c r="BL211" s="41"/>
    </row>
    <row r="212" spans="1:64" ht="12.75" customHeight="1" x14ac:dyDescent="0.2">
      <c r="A212" s="41"/>
      <c r="B212" s="16"/>
      <c r="C212" s="16"/>
      <c r="D212" s="30"/>
      <c r="E212" s="16"/>
      <c r="F212" s="16"/>
      <c r="G212" s="16"/>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c r="AF212" s="105"/>
      <c r="AG212" s="105"/>
      <c r="AH212" s="105"/>
      <c r="AI212" s="105"/>
      <c r="AJ212" s="105"/>
      <c r="AK212" s="105"/>
      <c r="AL212" s="105"/>
      <c r="AM212" s="105"/>
      <c r="AN212" s="105"/>
      <c r="AO212" s="105"/>
      <c r="AP212" s="105"/>
      <c r="AQ212" s="101"/>
      <c r="AR212" s="101"/>
      <c r="AS212" s="101"/>
      <c r="AT212" s="101"/>
      <c r="AU212" s="101"/>
      <c r="AV212" s="101"/>
      <c r="AW212" s="101"/>
      <c r="AX212" s="101"/>
      <c r="AY212" s="101"/>
      <c r="AZ212" s="101"/>
      <c r="BA212" s="101"/>
      <c r="BB212" s="101"/>
      <c r="BC212" s="101"/>
      <c r="BD212" s="101"/>
      <c r="BE212" s="101"/>
      <c r="BF212" s="101"/>
      <c r="BG212" s="101"/>
      <c r="BH212" s="101"/>
      <c r="BI212" s="101"/>
      <c r="BJ212" s="41"/>
      <c r="BK212" s="41"/>
      <c r="BL212" s="41"/>
    </row>
    <row r="213" spans="1:64" ht="12.75" customHeight="1" x14ac:dyDescent="0.2">
      <c r="A213" s="41"/>
      <c r="B213" s="16"/>
      <c r="C213" s="16"/>
      <c r="D213" s="30"/>
      <c r="E213" s="16"/>
      <c r="F213" s="16"/>
      <c r="G213" s="16"/>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c r="AF213" s="105"/>
      <c r="AG213" s="105"/>
      <c r="AH213" s="105"/>
      <c r="AI213" s="105"/>
      <c r="AJ213" s="105"/>
      <c r="AK213" s="105"/>
      <c r="AL213" s="105"/>
      <c r="AM213" s="105"/>
      <c r="AN213" s="105"/>
      <c r="AO213" s="105"/>
      <c r="AP213" s="105"/>
      <c r="AQ213" s="101"/>
      <c r="AR213" s="101"/>
      <c r="AS213" s="101"/>
      <c r="AT213" s="101"/>
      <c r="AU213" s="101"/>
      <c r="AV213" s="101"/>
      <c r="AW213" s="101"/>
      <c r="AX213" s="101"/>
      <c r="AY213" s="101"/>
      <c r="AZ213" s="101"/>
      <c r="BA213" s="101"/>
      <c r="BB213" s="101"/>
      <c r="BC213" s="101"/>
      <c r="BD213" s="101"/>
      <c r="BE213" s="101"/>
      <c r="BF213" s="101"/>
      <c r="BG213" s="101"/>
      <c r="BH213" s="101"/>
      <c r="BI213" s="101"/>
      <c r="BJ213" s="41"/>
      <c r="BK213" s="41"/>
      <c r="BL213" s="41"/>
    </row>
    <row r="214" spans="1:64" ht="12.75" customHeight="1" x14ac:dyDescent="0.2">
      <c r="A214" s="41"/>
      <c r="B214" s="16"/>
      <c r="C214" s="16"/>
      <c r="D214" s="30"/>
      <c r="E214" s="16"/>
      <c r="F214" s="16"/>
      <c r="G214" s="16"/>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c r="AF214" s="105"/>
      <c r="AG214" s="105"/>
      <c r="AH214" s="105"/>
      <c r="AI214" s="105"/>
      <c r="AJ214" s="105"/>
      <c r="AK214" s="105"/>
      <c r="AL214" s="105"/>
      <c r="AM214" s="105"/>
      <c r="AN214" s="105"/>
      <c r="AO214" s="105"/>
      <c r="AP214" s="105"/>
      <c r="AQ214" s="101"/>
      <c r="AR214" s="101"/>
      <c r="AS214" s="101"/>
      <c r="AT214" s="101"/>
      <c r="AU214" s="101"/>
      <c r="AV214" s="101"/>
      <c r="AW214" s="101"/>
      <c r="AX214" s="101"/>
      <c r="AY214" s="101"/>
      <c r="AZ214" s="101"/>
      <c r="BA214" s="101"/>
      <c r="BB214" s="101"/>
      <c r="BC214" s="101"/>
      <c r="BD214" s="101"/>
      <c r="BE214" s="101"/>
      <c r="BF214" s="101"/>
      <c r="BG214" s="101"/>
      <c r="BH214" s="101"/>
      <c r="BI214" s="101"/>
      <c r="BJ214" s="41"/>
      <c r="BK214" s="41"/>
      <c r="BL214" s="41"/>
    </row>
    <row r="215" spans="1:64" ht="12.75" customHeight="1" x14ac:dyDescent="0.2">
      <c r="A215" s="41"/>
      <c r="B215" s="16"/>
      <c r="C215" s="16"/>
      <c r="D215" s="30"/>
      <c r="E215" s="16"/>
      <c r="F215" s="16"/>
      <c r="G215" s="16"/>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c r="AF215" s="105"/>
      <c r="AG215" s="105"/>
      <c r="AH215" s="105"/>
      <c r="AI215" s="105"/>
      <c r="AJ215" s="105"/>
      <c r="AK215" s="105"/>
      <c r="AL215" s="105"/>
      <c r="AM215" s="105"/>
      <c r="AN215" s="105"/>
      <c r="AO215" s="105"/>
      <c r="AP215" s="105"/>
      <c r="AQ215" s="101"/>
      <c r="AR215" s="101"/>
      <c r="AS215" s="101"/>
      <c r="AT215" s="101"/>
      <c r="AU215" s="101"/>
      <c r="AV215" s="101"/>
      <c r="AW215" s="101"/>
      <c r="AX215" s="101"/>
      <c r="AY215" s="101"/>
      <c r="AZ215" s="101"/>
      <c r="BA215" s="101"/>
      <c r="BB215" s="101"/>
      <c r="BC215" s="101"/>
      <c r="BD215" s="101"/>
      <c r="BE215" s="101"/>
      <c r="BF215" s="101"/>
      <c r="BG215" s="101"/>
      <c r="BH215" s="101"/>
      <c r="BI215" s="101"/>
      <c r="BJ215" s="41"/>
      <c r="BK215" s="41"/>
      <c r="BL215" s="41"/>
    </row>
    <row r="216" spans="1:64" ht="12.75" customHeight="1" x14ac:dyDescent="0.2">
      <c r="A216" s="41"/>
      <c r="B216" s="16"/>
      <c r="C216" s="16"/>
      <c r="D216" s="30"/>
      <c r="E216" s="16"/>
      <c r="F216" s="16"/>
      <c r="G216" s="16"/>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c r="AF216" s="105"/>
      <c r="AG216" s="105"/>
      <c r="AH216" s="105"/>
      <c r="AI216" s="105"/>
      <c r="AJ216" s="105"/>
      <c r="AK216" s="105"/>
      <c r="AL216" s="105"/>
      <c r="AM216" s="105"/>
      <c r="AN216" s="105"/>
      <c r="AO216" s="105"/>
      <c r="AP216" s="105"/>
      <c r="AQ216" s="101"/>
      <c r="AR216" s="101"/>
      <c r="AS216" s="101"/>
      <c r="AT216" s="101"/>
      <c r="AU216" s="101"/>
      <c r="AV216" s="101"/>
      <c r="AW216" s="101"/>
      <c r="AX216" s="101"/>
      <c r="AY216" s="101"/>
      <c r="AZ216" s="101"/>
      <c r="BA216" s="101"/>
      <c r="BB216" s="101"/>
      <c r="BC216" s="101"/>
      <c r="BD216" s="101"/>
      <c r="BE216" s="101"/>
      <c r="BF216" s="101"/>
      <c r="BG216" s="101"/>
      <c r="BH216" s="101"/>
      <c r="BI216" s="101"/>
      <c r="BJ216" s="41"/>
      <c r="BK216" s="41"/>
      <c r="BL216" s="41"/>
    </row>
    <row r="217" spans="1:64" ht="12.75" customHeight="1" x14ac:dyDescent="0.2">
      <c r="A217" s="41"/>
      <c r="B217" s="16"/>
      <c r="C217" s="16"/>
      <c r="D217" s="30"/>
      <c r="E217" s="16"/>
      <c r="F217" s="16"/>
      <c r="G217" s="16"/>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c r="AF217" s="105"/>
      <c r="AG217" s="105"/>
      <c r="AH217" s="105"/>
      <c r="AI217" s="105"/>
      <c r="AJ217" s="105"/>
      <c r="AK217" s="105"/>
      <c r="AL217" s="105"/>
      <c r="AM217" s="105"/>
      <c r="AN217" s="105"/>
      <c r="AO217" s="105"/>
      <c r="AP217" s="105"/>
      <c r="AQ217" s="101"/>
      <c r="AR217" s="101"/>
      <c r="AS217" s="101"/>
      <c r="AT217" s="101"/>
      <c r="AU217" s="101"/>
      <c r="AV217" s="101"/>
      <c r="AW217" s="101"/>
      <c r="AX217" s="101"/>
      <c r="AY217" s="101"/>
      <c r="AZ217" s="101"/>
      <c r="BA217" s="101"/>
      <c r="BB217" s="101"/>
      <c r="BC217" s="101"/>
      <c r="BD217" s="101"/>
      <c r="BE217" s="101"/>
      <c r="BF217" s="101"/>
      <c r="BG217" s="101"/>
      <c r="BH217" s="101"/>
      <c r="BI217" s="101"/>
      <c r="BJ217" s="41"/>
      <c r="BK217" s="41"/>
      <c r="BL217" s="41"/>
    </row>
    <row r="218" spans="1:64" ht="12.75" customHeight="1" x14ac:dyDescent="0.2">
      <c r="A218" s="41"/>
      <c r="B218" s="16"/>
      <c r="C218" s="16"/>
      <c r="D218" s="30"/>
      <c r="E218" s="16"/>
      <c r="F218" s="16"/>
      <c r="G218" s="16"/>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c r="AF218" s="105"/>
      <c r="AG218" s="105"/>
      <c r="AH218" s="105"/>
      <c r="AI218" s="105"/>
      <c r="AJ218" s="105"/>
      <c r="AK218" s="105"/>
      <c r="AL218" s="105"/>
      <c r="AM218" s="105"/>
      <c r="AN218" s="105"/>
      <c r="AO218" s="105"/>
      <c r="AP218" s="105"/>
      <c r="AQ218" s="101"/>
      <c r="AR218" s="101"/>
      <c r="AS218" s="101"/>
      <c r="AT218" s="101"/>
      <c r="AU218" s="101"/>
      <c r="AV218" s="101"/>
      <c r="AW218" s="101"/>
      <c r="AX218" s="101"/>
      <c r="AY218" s="101"/>
      <c r="AZ218" s="101"/>
      <c r="BA218" s="101"/>
      <c r="BB218" s="101"/>
      <c r="BC218" s="101"/>
      <c r="BD218" s="101"/>
      <c r="BE218" s="101"/>
      <c r="BF218" s="101"/>
      <c r="BG218" s="101"/>
      <c r="BH218" s="101"/>
      <c r="BI218" s="101"/>
      <c r="BJ218" s="41"/>
      <c r="BK218" s="41"/>
      <c r="BL218" s="41"/>
    </row>
    <row r="219" spans="1:64" ht="12.75" customHeight="1" x14ac:dyDescent="0.2">
      <c r="A219" s="41"/>
      <c r="B219" s="16"/>
      <c r="C219" s="16"/>
      <c r="D219" s="30"/>
      <c r="E219" s="16"/>
      <c r="F219" s="16"/>
      <c r="G219" s="16"/>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c r="AF219" s="105"/>
      <c r="AG219" s="105"/>
      <c r="AH219" s="105"/>
      <c r="AI219" s="105"/>
      <c r="AJ219" s="105"/>
      <c r="AK219" s="105"/>
      <c r="AL219" s="105"/>
      <c r="AM219" s="105"/>
      <c r="AN219" s="105"/>
      <c r="AO219" s="105"/>
      <c r="AP219" s="105"/>
      <c r="AQ219" s="101"/>
      <c r="AR219" s="101"/>
      <c r="AS219" s="101"/>
      <c r="AT219" s="101"/>
      <c r="AU219" s="101"/>
      <c r="AV219" s="101"/>
      <c r="AW219" s="101"/>
      <c r="AX219" s="101"/>
      <c r="AY219" s="101"/>
      <c r="AZ219" s="101"/>
      <c r="BA219" s="101"/>
      <c r="BB219" s="101"/>
      <c r="BC219" s="101"/>
      <c r="BD219" s="101"/>
      <c r="BE219" s="101"/>
      <c r="BF219" s="101"/>
      <c r="BG219" s="101"/>
      <c r="BH219" s="101"/>
      <c r="BI219" s="101"/>
      <c r="BJ219" s="41"/>
      <c r="BK219" s="41"/>
      <c r="BL219" s="41"/>
    </row>
    <row r="220" spans="1:64" ht="12.75" customHeight="1" x14ac:dyDescent="0.2">
      <c r="A220" s="41"/>
      <c r="B220" s="16"/>
      <c r="C220" s="16"/>
      <c r="D220" s="30"/>
      <c r="E220" s="16"/>
      <c r="F220" s="16"/>
      <c r="G220" s="16"/>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c r="AF220" s="105"/>
      <c r="AG220" s="105"/>
      <c r="AH220" s="105"/>
      <c r="AI220" s="105"/>
      <c r="AJ220" s="105"/>
      <c r="AK220" s="105"/>
      <c r="AL220" s="105"/>
      <c r="AM220" s="105"/>
      <c r="AN220" s="105"/>
      <c r="AO220" s="105"/>
      <c r="AP220" s="105"/>
      <c r="AQ220" s="101"/>
      <c r="AR220" s="101"/>
      <c r="AS220" s="101"/>
      <c r="AT220" s="101"/>
      <c r="AU220" s="101"/>
      <c r="AV220" s="101"/>
      <c r="AW220" s="101"/>
      <c r="AX220" s="101"/>
      <c r="AY220" s="101"/>
      <c r="AZ220" s="101"/>
      <c r="BA220" s="101"/>
      <c r="BB220" s="101"/>
      <c r="BC220" s="101"/>
      <c r="BD220" s="101"/>
      <c r="BE220" s="101"/>
      <c r="BF220" s="101"/>
      <c r="BG220" s="101"/>
      <c r="BH220" s="101"/>
      <c r="BI220" s="101"/>
      <c r="BJ220" s="41"/>
      <c r="BK220" s="41"/>
      <c r="BL220" s="41"/>
    </row>
    <row r="221" spans="1:64" ht="12.75" customHeight="1" x14ac:dyDescent="0.2">
      <c r="A221" s="41"/>
      <c r="B221" s="16"/>
      <c r="C221" s="16"/>
      <c r="D221" s="30"/>
      <c r="E221" s="16"/>
      <c r="F221" s="16"/>
      <c r="G221" s="16"/>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c r="AF221" s="105"/>
      <c r="AG221" s="105"/>
      <c r="AH221" s="105"/>
      <c r="AI221" s="105"/>
      <c r="AJ221" s="105"/>
      <c r="AK221" s="105"/>
      <c r="AL221" s="105"/>
      <c r="AM221" s="105"/>
      <c r="AN221" s="105"/>
      <c r="AO221" s="105"/>
      <c r="AP221" s="105"/>
      <c r="AQ221" s="101"/>
      <c r="AR221" s="101"/>
      <c r="AS221" s="101"/>
      <c r="AT221" s="101"/>
      <c r="AU221" s="101"/>
      <c r="AV221" s="101"/>
      <c r="AW221" s="101"/>
      <c r="AX221" s="101"/>
      <c r="AY221" s="101"/>
      <c r="AZ221" s="101"/>
      <c r="BA221" s="101"/>
      <c r="BB221" s="101"/>
      <c r="BC221" s="101"/>
      <c r="BD221" s="101"/>
      <c r="BE221" s="101"/>
      <c r="BF221" s="101"/>
      <c r="BG221" s="101"/>
      <c r="BH221" s="101"/>
      <c r="BI221" s="101"/>
      <c r="BJ221" s="41"/>
      <c r="BK221" s="41"/>
      <c r="BL221" s="41"/>
    </row>
    <row r="222" spans="1:64" ht="12.75" customHeight="1" x14ac:dyDescent="0.2">
      <c r="A222" s="41"/>
      <c r="B222" s="16"/>
      <c r="C222" s="16"/>
      <c r="D222" s="30"/>
      <c r="E222" s="16"/>
      <c r="F222" s="16"/>
      <c r="G222" s="16"/>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c r="AF222" s="105"/>
      <c r="AG222" s="105"/>
      <c r="AH222" s="105"/>
      <c r="AI222" s="105"/>
      <c r="AJ222" s="105"/>
      <c r="AK222" s="105"/>
      <c r="AL222" s="105"/>
      <c r="AM222" s="105"/>
      <c r="AN222" s="105"/>
      <c r="AO222" s="105"/>
      <c r="AP222" s="105"/>
      <c r="AQ222" s="101"/>
      <c r="AR222" s="101"/>
      <c r="AS222" s="101"/>
      <c r="AT222" s="101"/>
      <c r="AU222" s="101"/>
      <c r="AV222" s="101"/>
      <c r="AW222" s="101"/>
      <c r="AX222" s="101"/>
      <c r="AY222" s="101"/>
      <c r="AZ222" s="101"/>
      <c r="BA222" s="101"/>
      <c r="BB222" s="101"/>
      <c r="BC222" s="101"/>
      <c r="BD222" s="101"/>
      <c r="BE222" s="101"/>
      <c r="BF222" s="101"/>
      <c r="BG222" s="101"/>
      <c r="BH222" s="101"/>
      <c r="BI222" s="101"/>
      <c r="BJ222" s="41"/>
      <c r="BK222" s="41"/>
      <c r="BL222" s="41"/>
    </row>
    <row r="223" spans="1:64" ht="12.75" customHeight="1" x14ac:dyDescent="0.2">
      <c r="A223" s="41"/>
      <c r="B223" s="16"/>
      <c r="C223" s="16"/>
      <c r="D223" s="30"/>
      <c r="E223" s="16"/>
      <c r="F223" s="16"/>
      <c r="G223" s="16"/>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c r="AF223" s="105"/>
      <c r="AG223" s="105"/>
      <c r="AH223" s="105"/>
      <c r="AI223" s="105"/>
      <c r="AJ223" s="105"/>
      <c r="AK223" s="105"/>
      <c r="AL223" s="105"/>
      <c r="AM223" s="105"/>
      <c r="AN223" s="105"/>
      <c r="AO223" s="105"/>
      <c r="AP223" s="105"/>
      <c r="AQ223" s="101"/>
      <c r="AR223" s="101"/>
      <c r="AS223" s="101"/>
      <c r="AT223" s="101"/>
      <c r="AU223" s="101"/>
      <c r="AV223" s="101"/>
      <c r="AW223" s="101"/>
      <c r="AX223" s="101"/>
      <c r="AY223" s="101"/>
      <c r="AZ223" s="101"/>
      <c r="BA223" s="101"/>
      <c r="BB223" s="101"/>
      <c r="BC223" s="101"/>
      <c r="BD223" s="101"/>
      <c r="BE223" s="101"/>
      <c r="BF223" s="101"/>
      <c r="BG223" s="101"/>
      <c r="BH223" s="101"/>
      <c r="BI223" s="101"/>
      <c r="BJ223" s="41"/>
      <c r="BK223" s="41"/>
      <c r="BL223" s="41"/>
    </row>
    <row r="224" spans="1:64" ht="12.75" customHeight="1" x14ac:dyDescent="0.2">
      <c r="A224" s="41"/>
      <c r="B224" s="16"/>
      <c r="C224" s="16"/>
      <c r="D224" s="30"/>
      <c r="E224" s="16"/>
      <c r="F224" s="16"/>
      <c r="G224" s="16"/>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c r="AF224" s="105"/>
      <c r="AG224" s="105"/>
      <c r="AH224" s="105"/>
      <c r="AI224" s="105"/>
      <c r="AJ224" s="105"/>
      <c r="AK224" s="105"/>
      <c r="AL224" s="105"/>
      <c r="AM224" s="105"/>
      <c r="AN224" s="105"/>
      <c r="AO224" s="105"/>
      <c r="AP224" s="105"/>
      <c r="AQ224" s="101"/>
      <c r="AR224" s="101"/>
      <c r="AS224" s="101"/>
      <c r="AT224" s="101"/>
      <c r="AU224" s="101"/>
      <c r="AV224" s="101"/>
      <c r="AW224" s="101"/>
      <c r="AX224" s="101"/>
      <c r="AY224" s="101"/>
      <c r="AZ224" s="101"/>
      <c r="BA224" s="101"/>
      <c r="BB224" s="101"/>
      <c r="BC224" s="101"/>
      <c r="BD224" s="101"/>
      <c r="BE224" s="101"/>
      <c r="BF224" s="101"/>
      <c r="BG224" s="101"/>
      <c r="BH224" s="101"/>
      <c r="BI224" s="101"/>
      <c r="BJ224" s="41"/>
      <c r="BK224" s="41"/>
      <c r="BL224" s="41"/>
    </row>
    <row r="225" spans="1:64" ht="12.75" customHeight="1" x14ac:dyDescent="0.2">
      <c r="A225" s="41"/>
      <c r="B225" s="16"/>
      <c r="C225" s="16"/>
      <c r="D225" s="30"/>
      <c r="E225" s="16"/>
      <c r="F225" s="16"/>
      <c r="G225" s="16"/>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c r="AF225" s="105"/>
      <c r="AG225" s="105"/>
      <c r="AH225" s="105"/>
      <c r="AI225" s="105"/>
      <c r="AJ225" s="105"/>
      <c r="AK225" s="105"/>
      <c r="AL225" s="105"/>
      <c r="AM225" s="105"/>
      <c r="AN225" s="105"/>
      <c r="AO225" s="105"/>
      <c r="AP225" s="105"/>
      <c r="AQ225" s="101"/>
      <c r="AR225" s="101"/>
      <c r="AS225" s="101"/>
      <c r="AT225" s="101"/>
      <c r="AU225" s="101"/>
      <c r="AV225" s="101"/>
      <c r="AW225" s="101"/>
      <c r="AX225" s="101"/>
      <c r="AY225" s="101"/>
      <c r="AZ225" s="101"/>
      <c r="BA225" s="101"/>
      <c r="BB225" s="101"/>
      <c r="BC225" s="101"/>
      <c r="BD225" s="101"/>
      <c r="BE225" s="101"/>
      <c r="BF225" s="101"/>
      <c r="BG225" s="101"/>
      <c r="BH225" s="101"/>
      <c r="BI225" s="101"/>
      <c r="BJ225" s="41"/>
      <c r="BK225" s="41"/>
      <c r="BL225" s="41"/>
    </row>
    <row r="226" spans="1:64" ht="12.75" customHeight="1" x14ac:dyDescent="0.2">
      <c r="A226" s="41"/>
      <c r="B226" s="16"/>
      <c r="C226" s="16"/>
      <c r="D226" s="30"/>
      <c r="E226" s="16"/>
      <c r="F226" s="16"/>
      <c r="G226" s="16"/>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c r="AF226" s="105"/>
      <c r="AG226" s="105"/>
      <c r="AH226" s="105"/>
      <c r="AI226" s="105"/>
      <c r="AJ226" s="105"/>
      <c r="AK226" s="105"/>
      <c r="AL226" s="105"/>
      <c r="AM226" s="105"/>
      <c r="AN226" s="105"/>
      <c r="AO226" s="105"/>
      <c r="AP226" s="105"/>
      <c r="AQ226" s="101"/>
      <c r="AR226" s="101"/>
      <c r="AS226" s="101"/>
      <c r="AT226" s="101"/>
      <c r="AU226" s="101"/>
      <c r="AV226" s="101"/>
      <c r="AW226" s="101"/>
      <c r="AX226" s="101"/>
      <c r="AY226" s="101"/>
      <c r="AZ226" s="101"/>
      <c r="BA226" s="101"/>
      <c r="BB226" s="101"/>
      <c r="BC226" s="101"/>
      <c r="BD226" s="101"/>
      <c r="BE226" s="101"/>
      <c r="BF226" s="101"/>
      <c r="BG226" s="101"/>
      <c r="BH226" s="101"/>
      <c r="BI226" s="101"/>
      <c r="BJ226" s="41"/>
      <c r="BK226" s="41"/>
      <c r="BL226" s="41"/>
    </row>
    <row r="227" spans="1:64" ht="12.75" customHeight="1" x14ac:dyDescent="0.2">
      <c r="A227" s="41"/>
      <c r="B227" s="16"/>
      <c r="C227" s="16"/>
      <c r="D227" s="30"/>
      <c r="E227" s="16"/>
      <c r="F227" s="16"/>
      <c r="G227" s="16"/>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c r="AF227" s="105"/>
      <c r="AG227" s="105"/>
      <c r="AH227" s="105"/>
      <c r="AI227" s="105"/>
      <c r="AJ227" s="105"/>
      <c r="AK227" s="105"/>
      <c r="AL227" s="105"/>
      <c r="AM227" s="105"/>
      <c r="AN227" s="105"/>
      <c r="AO227" s="105"/>
      <c r="AP227" s="105"/>
      <c r="AQ227" s="101"/>
      <c r="AR227" s="101"/>
      <c r="AS227" s="101"/>
      <c r="AT227" s="101"/>
      <c r="AU227" s="101"/>
      <c r="AV227" s="101"/>
      <c r="AW227" s="101"/>
      <c r="AX227" s="101"/>
      <c r="AY227" s="101"/>
      <c r="AZ227" s="101"/>
      <c r="BA227" s="101"/>
      <c r="BB227" s="101"/>
      <c r="BC227" s="101"/>
      <c r="BD227" s="101"/>
      <c r="BE227" s="101"/>
      <c r="BF227" s="101"/>
      <c r="BG227" s="101"/>
      <c r="BH227" s="101"/>
      <c r="BI227" s="101"/>
      <c r="BJ227" s="41"/>
      <c r="BK227" s="41"/>
      <c r="BL227" s="41"/>
    </row>
    <row r="228" spans="1:64" ht="12.75" customHeight="1" x14ac:dyDescent="0.2">
      <c r="A228" s="41"/>
      <c r="B228" s="16"/>
      <c r="C228" s="16"/>
      <c r="D228" s="30"/>
      <c r="E228" s="16"/>
      <c r="F228" s="16"/>
      <c r="G228" s="16"/>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c r="AF228" s="105"/>
      <c r="AG228" s="105"/>
      <c r="AH228" s="105"/>
      <c r="AI228" s="105"/>
      <c r="AJ228" s="105"/>
      <c r="AK228" s="105"/>
      <c r="AL228" s="105"/>
      <c r="AM228" s="105"/>
      <c r="AN228" s="105"/>
      <c r="AO228" s="105"/>
      <c r="AP228" s="105"/>
      <c r="AQ228" s="101"/>
      <c r="AR228" s="101"/>
      <c r="AS228" s="101"/>
      <c r="AT228" s="101"/>
      <c r="AU228" s="101"/>
      <c r="AV228" s="101"/>
      <c r="AW228" s="101"/>
      <c r="AX228" s="101"/>
      <c r="AY228" s="101"/>
      <c r="AZ228" s="101"/>
      <c r="BA228" s="101"/>
      <c r="BB228" s="101"/>
      <c r="BC228" s="101"/>
      <c r="BD228" s="101"/>
      <c r="BE228" s="101"/>
      <c r="BF228" s="101"/>
      <c r="BG228" s="101"/>
      <c r="BH228" s="101"/>
      <c r="BI228" s="101"/>
      <c r="BJ228" s="41"/>
      <c r="BK228" s="41"/>
      <c r="BL228" s="41"/>
    </row>
    <row r="229" spans="1:64" ht="12.75" customHeight="1" x14ac:dyDescent="0.2">
      <c r="A229" s="41"/>
      <c r="B229" s="16"/>
      <c r="C229" s="16"/>
      <c r="D229" s="30"/>
      <c r="E229" s="16"/>
      <c r="F229" s="16"/>
      <c r="G229" s="16"/>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c r="AF229" s="105"/>
      <c r="AG229" s="105"/>
      <c r="AH229" s="105"/>
      <c r="AI229" s="105"/>
      <c r="AJ229" s="105"/>
      <c r="AK229" s="105"/>
      <c r="AL229" s="105"/>
      <c r="AM229" s="105"/>
      <c r="AN229" s="105"/>
      <c r="AO229" s="105"/>
      <c r="AP229" s="105"/>
      <c r="AQ229" s="101"/>
      <c r="AR229" s="101"/>
      <c r="AS229" s="101"/>
      <c r="AT229" s="101"/>
      <c r="AU229" s="101"/>
      <c r="AV229" s="101"/>
      <c r="AW229" s="101"/>
      <c r="AX229" s="101"/>
      <c r="AY229" s="101"/>
      <c r="AZ229" s="101"/>
      <c r="BA229" s="101"/>
      <c r="BB229" s="101"/>
      <c r="BC229" s="101"/>
      <c r="BD229" s="101"/>
      <c r="BE229" s="101"/>
      <c r="BF229" s="101"/>
      <c r="BG229" s="101"/>
      <c r="BH229" s="101"/>
      <c r="BI229" s="101"/>
      <c r="BJ229" s="41"/>
      <c r="BK229" s="41"/>
      <c r="BL229" s="41"/>
    </row>
    <row r="230" spans="1:64" ht="12.75" customHeight="1" x14ac:dyDescent="0.2">
      <c r="A230" s="41"/>
      <c r="B230" s="16"/>
      <c r="C230" s="16"/>
      <c r="D230" s="30"/>
      <c r="E230" s="16"/>
      <c r="F230" s="16"/>
      <c r="G230" s="16"/>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c r="AF230" s="105"/>
      <c r="AG230" s="105"/>
      <c r="AH230" s="105"/>
      <c r="AI230" s="105"/>
      <c r="AJ230" s="105"/>
      <c r="AK230" s="105"/>
      <c r="AL230" s="105"/>
      <c r="AM230" s="105"/>
      <c r="AN230" s="105"/>
      <c r="AO230" s="105"/>
      <c r="AP230" s="105"/>
      <c r="AQ230" s="101"/>
      <c r="AR230" s="101"/>
      <c r="AS230" s="101"/>
      <c r="AT230" s="101"/>
      <c r="AU230" s="101"/>
      <c r="AV230" s="101"/>
      <c r="AW230" s="101"/>
      <c r="AX230" s="101"/>
      <c r="AY230" s="101"/>
      <c r="AZ230" s="101"/>
      <c r="BA230" s="101"/>
      <c r="BB230" s="101"/>
      <c r="BC230" s="101"/>
      <c r="BD230" s="101"/>
      <c r="BE230" s="101"/>
      <c r="BF230" s="101"/>
      <c r="BG230" s="101"/>
      <c r="BH230" s="101"/>
      <c r="BI230" s="101"/>
      <c r="BJ230" s="41"/>
      <c r="BK230" s="41"/>
      <c r="BL230" s="41"/>
    </row>
    <row r="231" spans="1:64" ht="12.75" customHeight="1" x14ac:dyDescent="0.2">
      <c r="A231" s="41"/>
      <c r="B231" s="16"/>
      <c r="C231" s="16"/>
      <c r="D231" s="30"/>
      <c r="E231" s="16"/>
      <c r="F231" s="16"/>
      <c r="G231" s="16"/>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c r="AF231" s="105"/>
      <c r="AG231" s="105"/>
      <c r="AH231" s="105"/>
      <c r="AI231" s="105"/>
      <c r="AJ231" s="105"/>
      <c r="AK231" s="105"/>
      <c r="AL231" s="105"/>
      <c r="AM231" s="105"/>
      <c r="AN231" s="105"/>
      <c r="AO231" s="105"/>
      <c r="AP231" s="105"/>
      <c r="AQ231" s="101"/>
      <c r="AR231" s="101"/>
      <c r="AS231" s="101"/>
      <c r="AT231" s="101"/>
      <c r="AU231" s="101"/>
      <c r="AV231" s="101"/>
      <c r="AW231" s="101"/>
      <c r="AX231" s="101"/>
      <c r="AY231" s="101"/>
      <c r="AZ231" s="101"/>
      <c r="BA231" s="101"/>
      <c r="BB231" s="101"/>
      <c r="BC231" s="101"/>
      <c r="BD231" s="101"/>
      <c r="BE231" s="101"/>
      <c r="BF231" s="101"/>
      <c r="BG231" s="101"/>
      <c r="BH231" s="101"/>
      <c r="BI231" s="101"/>
      <c r="BJ231" s="41"/>
      <c r="BK231" s="41"/>
      <c r="BL231" s="41"/>
    </row>
    <row r="232" spans="1:64" ht="12.75" customHeight="1" x14ac:dyDescent="0.2">
      <c r="A232" s="41"/>
      <c r="D232" s="30"/>
      <c r="E232" s="1"/>
      <c r="F232" s="16"/>
      <c r="G232" s="1"/>
      <c r="H232" s="101"/>
      <c r="I232" s="101"/>
      <c r="J232" s="101"/>
      <c r="K232" s="101"/>
      <c r="L232" s="101"/>
      <c r="M232" s="101"/>
      <c r="N232" s="101"/>
      <c r="O232" s="101"/>
      <c r="P232" s="101"/>
      <c r="Q232" s="101"/>
      <c r="R232" s="101"/>
      <c r="S232" s="101"/>
      <c r="T232" s="101"/>
      <c r="U232" s="101"/>
      <c r="V232" s="101"/>
      <c r="W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41"/>
      <c r="BK232" s="41"/>
      <c r="BL232" s="41"/>
    </row>
    <row r="233" spans="1:64" ht="12.75" customHeight="1" x14ac:dyDescent="0.2">
      <c r="A233" s="41"/>
      <c r="D233" s="30"/>
      <c r="E233" s="1"/>
      <c r="F233" s="16"/>
      <c r="G233" s="1"/>
      <c r="H233" s="101"/>
      <c r="I233" s="101"/>
      <c r="J233" s="101"/>
      <c r="K233" s="101"/>
      <c r="L233" s="101"/>
      <c r="M233" s="101"/>
      <c r="N233" s="101"/>
      <c r="O233" s="101"/>
      <c r="P233" s="101"/>
      <c r="Q233" s="101"/>
      <c r="R233" s="101"/>
      <c r="S233" s="101"/>
      <c r="T233" s="101"/>
      <c r="U233" s="101"/>
      <c r="V233" s="101"/>
      <c r="W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41"/>
      <c r="BK233" s="41"/>
      <c r="BL233" s="41"/>
    </row>
    <row r="234" spans="1:64" ht="12.75" customHeight="1" x14ac:dyDescent="0.2">
      <c r="A234" s="41"/>
      <c r="D234" s="30"/>
      <c r="E234" s="1"/>
      <c r="F234" s="16"/>
      <c r="G234" s="1"/>
      <c r="H234" s="101"/>
      <c r="I234" s="101"/>
      <c r="J234" s="101"/>
      <c r="K234" s="101"/>
      <c r="L234" s="101"/>
      <c r="M234" s="101"/>
      <c r="N234" s="101"/>
      <c r="O234" s="101"/>
      <c r="P234" s="101"/>
      <c r="Q234" s="101"/>
      <c r="R234" s="101"/>
      <c r="S234" s="101"/>
      <c r="T234" s="101"/>
      <c r="U234" s="101"/>
      <c r="V234" s="101"/>
      <c r="W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41"/>
      <c r="BK234" s="41"/>
      <c r="BL234" s="41"/>
    </row>
    <row r="235" spans="1:64" ht="12.75" customHeight="1" x14ac:dyDescent="0.2">
      <c r="A235" s="41"/>
      <c r="D235" s="30"/>
      <c r="E235" s="1"/>
      <c r="F235" s="16"/>
      <c r="G235" s="1"/>
      <c r="H235" s="101"/>
      <c r="I235" s="101"/>
      <c r="J235" s="101"/>
      <c r="K235" s="101"/>
      <c r="L235" s="101"/>
      <c r="M235" s="101"/>
      <c r="N235" s="101"/>
      <c r="O235" s="101"/>
      <c r="P235" s="101"/>
      <c r="Q235" s="101"/>
      <c r="R235" s="101"/>
      <c r="S235" s="101"/>
      <c r="T235" s="101"/>
      <c r="U235" s="101"/>
      <c r="V235" s="101"/>
      <c r="W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41"/>
      <c r="BK235" s="41"/>
      <c r="BL235" s="41"/>
    </row>
    <row r="236" spans="1:64" ht="12.75" customHeight="1" x14ac:dyDescent="0.2">
      <c r="A236" s="41"/>
      <c r="D236" s="30"/>
      <c r="E236" s="1"/>
      <c r="F236" s="16"/>
      <c r="G236" s="1"/>
      <c r="H236" s="101"/>
      <c r="I236" s="101"/>
      <c r="J236" s="101"/>
      <c r="K236" s="101"/>
      <c r="L236" s="101"/>
      <c r="M236" s="101"/>
      <c r="N236" s="101"/>
      <c r="O236" s="101"/>
      <c r="P236" s="101"/>
      <c r="Q236" s="101"/>
      <c r="R236" s="101"/>
      <c r="S236" s="101"/>
      <c r="T236" s="101"/>
      <c r="U236" s="101"/>
      <c r="V236" s="101"/>
      <c r="W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41"/>
      <c r="BK236" s="41"/>
      <c r="BL236" s="41"/>
    </row>
    <row r="237" spans="1:64" ht="12.75" customHeight="1" x14ac:dyDescent="0.2">
      <c r="A237" s="41"/>
      <c r="D237" s="30"/>
      <c r="E237" s="1"/>
      <c r="F237" s="16"/>
      <c r="G237" s="1"/>
      <c r="H237" s="101"/>
      <c r="I237" s="101"/>
      <c r="J237" s="101"/>
      <c r="K237" s="101"/>
      <c r="L237" s="101"/>
      <c r="M237" s="101"/>
      <c r="N237" s="101"/>
      <c r="O237" s="101"/>
      <c r="P237" s="101"/>
      <c r="Q237" s="101"/>
      <c r="R237" s="101"/>
      <c r="S237" s="101"/>
      <c r="T237" s="101"/>
      <c r="U237" s="101"/>
      <c r="V237" s="101"/>
      <c r="W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41"/>
      <c r="BK237" s="41"/>
      <c r="BL237" s="41"/>
    </row>
    <row r="238" spans="1:64" ht="12.75" customHeight="1" x14ac:dyDescent="0.2">
      <c r="A238" s="41"/>
      <c r="D238" s="30"/>
      <c r="E238" s="1"/>
      <c r="F238" s="16"/>
      <c r="G238" s="1"/>
      <c r="H238" s="101"/>
      <c r="I238" s="101"/>
      <c r="J238" s="101"/>
      <c r="K238" s="101"/>
      <c r="L238" s="101"/>
      <c r="M238" s="101"/>
      <c r="N238" s="101"/>
      <c r="O238" s="101"/>
      <c r="P238" s="101"/>
      <c r="Q238" s="101"/>
      <c r="R238" s="101"/>
      <c r="S238" s="101"/>
      <c r="T238" s="101"/>
      <c r="U238" s="101"/>
      <c r="V238" s="101"/>
      <c r="W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41"/>
      <c r="BK238" s="41"/>
      <c r="BL238" s="41"/>
    </row>
    <row r="239" spans="1:64" ht="12.75" customHeight="1" x14ac:dyDescent="0.2">
      <c r="A239" s="41"/>
      <c r="D239" s="30"/>
      <c r="E239" s="1"/>
      <c r="F239" s="16"/>
      <c r="G239" s="1"/>
      <c r="H239" s="101"/>
      <c r="I239" s="101"/>
      <c r="J239" s="101"/>
      <c r="K239" s="101"/>
      <c r="L239" s="101"/>
      <c r="M239" s="101"/>
      <c r="N239" s="101"/>
      <c r="O239" s="101"/>
      <c r="P239" s="101"/>
      <c r="Q239" s="101"/>
      <c r="R239" s="101"/>
      <c r="S239" s="101"/>
      <c r="T239" s="101"/>
      <c r="U239" s="101"/>
      <c r="V239" s="101"/>
      <c r="W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41"/>
      <c r="BK239" s="41"/>
      <c r="BL239" s="41"/>
    </row>
    <row r="240" spans="1:64" ht="12.75" customHeight="1" x14ac:dyDescent="0.2">
      <c r="A240" s="41"/>
      <c r="D240" s="30"/>
      <c r="E240" s="1"/>
      <c r="F240" s="16"/>
      <c r="G240" s="1"/>
      <c r="H240" s="101"/>
      <c r="I240" s="101"/>
      <c r="J240" s="101"/>
      <c r="K240" s="101"/>
      <c r="L240" s="101"/>
      <c r="M240" s="101"/>
      <c r="N240" s="101"/>
      <c r="O240" s="101"/>
      <c r="P240" s="101"/>
      <c r="Q240" s="101"/>
      <c r="R240" s="101"/>
      <c r="S240" s="101"/>
      <c r="T240" s="101"/>
      <c r="U240" s="101"/>
      <c r="V240" s="101"/>
      <c r="W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41"/>
      <c r="BK240" s="41"/>
      <c r="BL240" s="41"/>
    </row>
    <row r="241" spans="1:64" ht="12.75" customHeight="1" x14ac:dyDescent="0.2">
      <c r="A241" s="41"/>
      <c r="E241" s="1"/>
      <c r="F241" s="16"/>
      <c r="G241" s="1"/>
      <c r="H241" s="101"/>
      <c r="I241" s="101"/>
      <c r="J241" s="101"/>
      <c r="K241" s="101"/>
      <c r="L241" s="101"/>
      <c r="M241" s="101"/>
      <c r="N241" s="101"/>
      <c r="O241" s="101"/>
      <c r="P241" s="101"/>
      <c r="Q241" s="101"/>
      <c r="R241" s="101"/>
      <c r="S241" s="101"/>
      <c r="T241" s="101"/>
      <c r="U241" s="101"/>
      <c r="V241" s="101"/>
      <c r="W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41"/>
      <c r="BK241" s="41"/>
      <c r="BL241" s="41"/>
    </row>
    <row r="242" spans="1:64" ht="12.75" customHeight="1" x14ac:dyDescent="0.2">
      <c r="A242" s="41"/>
      <c r="E242" s="1"/>
      <c r="F242" s="16"/>
      <c r="G242" s="1"/>
      <c r="H242" s="101"/>
      <c r="I242" s="101"/>
      <c r="J242" s="101"/>
      <c r="K242" s="101"/>
      <c r="L242" s="101"/>
      <c r="M242" s="101"/>
      <c r="N242" s="101"/>
      <c r="O242" s="101"/>
      <c r="P242" s="101"/>
      <c r="Q242" s="101"/>
      <c r="R242" s="101"/>
      <c r="S242" s="101"/>
      <c r="T242" s="101"/>
      <c r="U242" s="101"/>
      <c r="V242" s="101"/>
      <c r="W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41"/>
      <c r="BK242" s="41"/>
      <c r="BL242" s="41"/>
    </row>
    <row r="243" spans="1:64" ht="12.75" customHeight="1" x14ac:dyDescent="0.2">
      <c r="A243" s="41"/>
      <c r="E243" s="1"/>
      <c r="F243" s="16"/>
      <c r="G243" s="1"/>
      <c r="H243" s="101"/>
      <c r="I243" s="101"/>
      <c r="J243" s="101"/>
      <c r="K243" s="101"/>
      <c r="L243" s="101"/>
      <c r="M243" s="101"/>
      <c r="N243" s="101"/>
      <c r="O243" s="101"/>
      <c r="P243" s="101"/>
      <c r="Q243" s="101"/>
      <c r="R243" s="101"/>
      <c r="S243" s="101"/>
      <c r="T243" s="101"/>
      <c r="U243" s="101"/>
      <c r="V243" s="101"/>
      <c r="W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41"/>
      <c r="BK243" s="41"/>
      <c r="BL243" s="41"/>
    </row>
    <row r="244" spans="1:64" ht="12.75" customHeight="1" x14ac:dyDescent="0.2">
      <c r="A244" s="41"/>
      <c r="E244" s="1"/>
      <c r="F244" s="1"/>
      <c r="G244" s="1"/>
      <c r="H244" s="101"/>
      <c r="I244" s="101"/>
      <c r="J244" s="101"/>
      <c r="K244" s="101"/>
      <c r="L244" s="101"/>
      <c r="M244" s="101"/>
      <c r="N244" s="101"/>
      <c r="O244" s="101"/>
      <c r="P244" s="101"/>
      <c r="Q244" s="101"/>
      <c r="R244" s="101"/>
      <c r="S244" s="101"/>
      <c r="T244" s="101"/>
      <c r="U244" s="101"/>
      <c r="V244" s="101"/>
      <c r="W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41"/>
      <c r="BK244" s="41"/>
      <c r="BL244" s="41"/>
    </row>
    <row r="245" spans="1:64" ht="12.75" customHeight="1" x14ac:dyDescent="0.2">
      <c r="A245" s="41"/>
      <c r="E245" s="1"/>
      <c r="F245" s="1"/>
      <c r="G245" s="1"/>
      <c r="H245" s="101"/>
      <c r="I245" s="101"/>
      <c r="J245" s="101"/>
      <c r="K245" s="101"/>
      <c r="L245" s="101"/>
      <c r="M245" s="101"/>
      <c r="N245" s="101"/>
      <c r="O245" s="101"/>
      <c r="P245" s="101"/>
      <c r="Q245" s="101"/>
      <c r="R245" s="101"/>
      <c r="S245" s="101"/>
      <c r="T245" s="101"/>
      <c r="U245" s="101"/>
      <c r="V245" s="101"/>
      <c r="W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41"/>
      <c r="BK245" s="41"/>
      <c r="BL245" s="41"/>
    </row>
    <row r="246" spans="1:64" ht="12.75" customHeight="1" x14ac:dyDescent="0.2">
      <c r="A246" s="41"/>
      <c r="E246" s="1"/>
      <c r="F246" s="1"/>
      <c r="G246" s="1"/>
      <c r="H246" s="101"/>
      <c r="I246" s="101"/>
      <c r="J246" s="101"/>
      <c r="K246" s="101"/>
      <c r="L246" s="101"/>
      <c r="M246" s="101"/>
      <c r="N246" s="101"/>
      <c r="O246" s="101"/>
      <c r="P246" s="101"/>
      <c r="Q246" s="101"/>
      <c r="R246" s="101"/>
      <c r="S246" s="101"/>
      <c r="T246" s="101"/>
      <c r="U246" s="101"/>
      <c r="V246" s="101"/>
      <c r="W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41"/>
      <c r="BK246" s="41"/>
      <c r="BL246" s="41"/>
    </row>
    <row r="247" spans="1:64" ht="12.75" customHeight="1" x14ac:dyDescent="0.2">
      <c r="A247" s="41"/>
      <c r="E247" s="1"/>
      <c r="F247" s="1"/>
      <c r="G247" s="1"/>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41"/>
      <c r="BK247" s="41"/>
      <c r="BL247" s="41"/>
    </row>
    <row r="248" spans="1:64" ht="12.75" customHeight="1" x14ac:dyDescent="0.2">
      <c r="A248" s="41"/>
      <c r="E248" s="1"/>
      <c r="F248" s="1"/>
      <c r="G248" s="1"/>
      <c r="H248" s="101"/>
      <c r="I248" s="101"/>
      <c r="J248" s="101"/>
      <c r="K248" s="101"/>
      <c r="L248" s="101"/>
      <c r="M248" s="101"/>
      <c r="N248" s="101"/>
      <c r="O248" s="101"/>
      <c r="P248" s="101"/>
      <c r="Q248" s="101"/>
      <c r="R248" s="101"/>
      <c r="S248" s="101"/>
      <c r="T248" s="101"/>
      <c r="U248" s="101"/>
      <c r="V248" s="101"/>
      <c r="W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41"/>
      <c r="BK248" s="41"/>
      <c r="BL248" s="41"/>
    </row>
    <row r="249" spans="1:64" ht="12.75" customHeight="1" x14ac:dyDescent="0.2">
      <c r="A249" s="41"/>
      <c r="E249" s="1"/>
      <c r="F249" s="1"/>
      <c r="G249" s="1"/>
      <c r="H249" s="101"/>
      <c r="I249" s="101"/>
      <c r="J249" s="101"/>
      <c r="K249" s="101"/>
      <c r="L249" s="101"/>
      <c r="M249" s="101"/>
      <c r="N249" s="101"/>
      <c r="O249" s="101"/>
      <c r="P249" s="101"/>
      <c r="Q249" s="101"/>
      <c r="R249" s="101"/>
      <c r="S249" s="101"/>
      <c r="T249" s="101"/>
      <c r="U249" s="101"/>
      <c r="V249" s="101"/>
      <c r="W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41"/>
      <c r="BK249" s="41"/>
      <c r="BL249" s="41"/>
    </row>
    <row r="250" spans="1:64" ht="12.75" customHeight="1" x14ac:dyDescent="0.2">
      <c r="A250" s="41"/>
      <c r="E250" s="1"/>
      <c r="F250" s="1"/>
      <c r="G250" s="1"/>
      <c r="H250" s="101"/>
      <c r="I250" s="101"/>
      <c r="J250" s="101"/>
      <c r="K250" s="101"/>
      <c r="L250" s="101"/>
      <c r="M250" s="101"/>
      <c r="N250" s="101"/>
      <c r="O250" s="101"/>
      <c r="P250" s="101"/>
      <c r="Q250" s="101"/>
      <c r="R250" s="101"/>
      <c r="S250" s="101"/>
      <c r="T250" s="101"/>
      <c r="U250" s="101"/>
      <c r="V250" s="101"/>
      <c r="W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41"/>
      <c r="BK250" s="41"/>
      <c r="BL250" s="41"/>
    </row>
    <row r="251" spans="1:64" ht="12.75" customHeight="1" x14ac:dyDescent="0.2">
      <c r="A251" s="41"/>
      <c r="E251" s="1"/>
      <c r="F251" s="1"/>
      <c r="G251" s="1"/>
      <c r="H251" s="101"/>
      <c r="I251" s="101"/>
      <c r="J251" s="101"/>
      <c r="K251" s="101"/>
      <c r="L251" s="101"/>
      <c r="M251" s="101"/>
      <c r="N251" s="101"/>
      <c r="O251" s="101"/>
      <c r="P251" s="101"/>
      <c r="Q251" s="101"/>
      <c r="R251" s="101"/>
      <c r="S251" s="101"/>
      <c r="T251" s="101"/>
      <c r="U251" s="101"/>
      <c r="V251" s="101"/>
      <c r="W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41"/>
      <c r="BK251" s="41"/>
      <c r="BL251" s="41"/>
    </row>
    <row r="252" spans="1:64" ht="12.75" customHeight="1" x14ac:dyDescent="0.2">
      <c r="A252" s="41"/>
      <c r="E252" s="1"/>
      <c r="F252" s="1"/>
      <c r="G252" s="1"/>
      <c r="H252" s="101"/>
      <c r="I252" s="101"/>
      <c r="J252" s="101"/>
      <c r="K252" s="101"/>
      <c r="L252" s="101"/>
      <c r="M252" s="101"/>
      <c r="N252" s="101"/>
      <c r="O252" s="101"/>
      <c r="P252" s="101"/>
      <c r="Q252" s="101"/>
      <c r="R252" s="101"/>
      <c r="S252" s="101"/>
      <c r="T252" s="101"/>
      <c r="U252" s="101"/>
      <c r="V252" s="101"/>
      <c r="W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41"/>
      <c r="BK252" s="41"/>
      <c r="BL252" s="41"/>
    </row>
    <row r="253" spans="1:64" ht="12.75" customHeight="1" x14ac:dyDescent="0.2">
      <c r="A253" s="41"/>
      <c r="E253" s="1"/>
      <c r="F253" s="1"/>
      <c r="G253" s="1"/>
      <c r="H253" s="101"/>
      <c r="I253" s="101"/>
      <c r="J253" s="101"/>
      <c r="K253" s="101"/>
      <c r="L253" s="101"/>
      <c r="M253" s="101"/>
      <c r="N253" s="101"/>
      <c r="O253" s="101"/>
      <c r="P253" s="101"/>
      <c r="Q253" s="101"/>
      <c r="R253" s="101"/>
      <c r="S253" s="101"/>
      <c r="T253" s="101"/>
      <c r="U253" s="101"/>
      <c r="V253" s="101"/>
      <c r="W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41"/>
      <c r="BK253" s="41"/>
      <c r="BL253" s="41"/>
    </row>
    <row r="254" spans="1:64" ht="12.75" customHeight="1" x14ac:dyDescent="0.2">
      <c r="A254" s="41"/>
      <c r="E254" s="1"/>
      <c r="F254" s="1"/>
      <c r="G254" s="1"/>
      <c r="H254" s="101"/>
      <c r="I254" s="101"/>
      <c r="J254" s="101"/>
      <c r="K254" s="101"/>
      <c r="L254" s="101"/>
      <c r="M254" s="101"/>
      <c r="N254" s="101"/>
      <c r="O254" s="101"/>
      <c r="P254" s="101"/>
      <c r="Q254" s="101"/>
      <c r="R254" s="101"/>
      <c r="S254" s="101"/>
      <c r="T254" s="101"/>
      <c r="U254" s="101"/>
      <c r="V254" s="101"/>
      <c r="W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41"/>
      <c r="BK254" s="41"/>
      <c r="BL254" s="41"/>
    </row>
    <row r="255" spans="1:64" ht="12.75" customHeight="1" x14ac:dyDescent="0.2">
      <c r="A255" s="41"/>
      <c r="E255" s="1"/>
      <c r="F255" s="1"/>
      <c r="G255" s="1"/>
      <c r="H255" s="101"/>
      <c r="I255" s="101"/>
      <c r="J255" s="101"/>
      <c r="K255" s="101"/>
      <c r="L255" s="101"/>
      <c r="M255" s="101"/>
      <c r="N255" s="101"/>
      <c r="O255" s="101"/>
      <c r="P255" s="101"/>
      <c r="Q255" s="101"/>
      <c r="R255" s="101"/>
      <c r="S255" s="101"/>
      <c r="T255" s="101"/>
      <c r="U255" s="101"/>
      <c r="V255" s="101"/>
      <c r="W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41"/>
      <c r="BK255" s="41"/>
      <c r="BL255" s="41"/>
    </row>
    <row r="256" spans="1:64" ht="12.75" customHeight="1" x14ac:dyDescent="0.2">
      <c r="A256" s="41"/>
      <c r="E256" s="1"/>
      <c r="F256" s="1"/>
      <c r="G256" s="1"/>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41"/>
      <c r="BK256" s="41"/>
      <c r="BL256" s="41"/>
    </row>
    <row r="257" spans="1:64" ht="12.75" customHeight="1" x14ac:dyDescent="0.2">
      <c r="A257" s="41"/>
      <c r="E257" s="1"/>
      <c r="F257" s="1"/>
      <c r="G257" s="1"/>
      <c r="H257" s="101"/>
      <c r="I257" s="101"/>
      <c r="J257" s="101"/>
      <c r="K257" s="101"/>
      <c r="L257" s="101"/>
      <c r="M257" s="101"/>
      <c r="N257" s="101"/>
      <c r="O257" s="101"/>
      <c r="P257" s="101"/>
      <c r="Q257" s="101"/>
      <c r="R257" s="101"/>
      <c r="S257" s="101"/>
      <c r="T257" s="101"/>
      <c r="U257" s="101"/>
      <c r="V257" s="101"/>
      <c r="W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41"/>
      <c r="BK257" s="41"/>
      <c r="BL257" s="41"/>
    </row>
    <row r="258" spans="1:64" ht="12.75" customHeight="1" x14ac:dyDescent="0.2">
      <c r="A258" s="41"/>
      <c r="E258" s="1"/>
      <c r="F258" s="1"/>
      <c r="G258" s="1"/>
      <c r="H258" s="101"/>
      <c r="I258" s="101"/>
      <c r="J258" s="101"/>
      <c r="K258" s="101"/>
      <c r="L258" s="101"/>
      <c r="M258" s="101"/>
      <c r="N258" s="101"/>
      <c r="O258" s="101"/>
      <c r="P258" s="101"/>
      <c r="Q258" s="101"/>
      <c r="R258" s="101"/>
      <c r="S258" s="101"/>
      <c r="T258" s="101"/>
      <c r="U258" s="101"/>
      <c r="V258" s="101"/>
      <c r="W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41"/>
      <c r="BK258" s="41"/>
      <c r="BL258" s="41"/>
    </row>
    <row r="259" spans="1:64" ht="12.75" customHeight="1" x14ac:dyDescent="0.2">
      <c r="A259" s="41"/>
      <c r="E259" s="1"/>
      <c r="F259" s="1"/>
      <c r="G259" s="1"/>
      <c r="H259" s="101"/>
      <c r="I259" s="101"/>
      <c r="J259" s="101"/>
      <c r="K259" s="101"/>
      <c r="L259" s="101"/>
      <c r="M259" s="101"/>
      <c r="N259" s="101"/>
      <c r="O259" s="101"/>
      <c r="P259" s="101"/>
      <c r="Q259" s="101"/>
      <c r="R259" s="101"/>
      <c r="S259" s="101"/>
      <c r="T259" s="101"/>
      <c r="U259" s="101"/>
      <c r="V259" s="101"/>
      <c r="W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41"/>
      <c r="BK259" s="41"/>
      <c r="BL259" s="41"/>
    </row>
    <row r="260" spans="1:64" ht="12.75" customHeight="1" x14ac:dyDescent="0.2">
      <c r="A260" s="41"/>
      <c r="E260" s="1"/>
      <c r="F260" s="1"/>
      <c r="G260" s="1"/>
      <c r="H260" s="101"/>
      <c r="I260" s="101"/>
      <c r="J260" s="101"/>
      <c r="K260" s="101"/>
      <c r="L260" s="101"/>
      <c r="M260" s="101"/>
      <c r="N260" s="101"/>
      <c r="O260" s="101"/>
      <c r="P260" s="101"/>
      <c r="Q260" s="101"/>
      <c r="R260" s="101"/>
      <c r="S260" s="101"/>
      <c r="T260" s="101"/>
      <c r="U260" s="101"/>
      <c r="V260" s="101"/>
      <c r="W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41"/>
      <c r="BK260" s="41"/>
      <c r="BL260" s="41"/>
    </row>
    <row r="261" spans="1:64" ht="12.75" customHeight="1" x14ac:dyDescent="0.2">
      <c r="A261" s="41"/>
      <c r="E261" s="1"/>
      <c r="F261" s="1"/>
      <c r="G261" s="1"/>
      <c r="H261" s="101"/>
      <c r="I261" s="101"/>
      <c r="J261" s="101"/>
      <c r="K261" s="101"/>
      <c r="L261" s="101"/>
      <c r="M261" s="101"/>
      <c r="N261" s="101"/>
      <c r="O261" s="101"/>
      <c r="P261" s="101"/>
      <c r="Q261" s="101"/>
      <c r="R261" s="101"/>
      <c r="S261" s="101"/>
      <c r="T261" s="101"/>
      <c r="U261" s="101"/>
      <c r="V261" s="101"/>
      <c r="W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41"/>
      <c r="BK261" s="41"/>
      <c r="BL261" s="41"/>
    </row>
    <row r="262" spans="1:64" ht="12.75" customHeight="1" x14ac:dyDescent="0.2">
      <c r="A262" s="41"/>
      <c r="E262" s="1"/>
      <c r="F262" s="1"/>
      <c r="G262" s="1"/>
      <c r="H262" s="101"/>
      <c r="I262" s="101"/>
      <c r="J262" s="101"/>
      <c r="K262" s="101"/>
      <c r="L262" s="101"/>
      <c r="M262" s="101"/>
      <c r="N262" s="101"/>
      <c r="O262" s="101"/>
      <c r="P262" s="101"/>
      <c r="Q262" s="101"/>
      <c r="R262" s="101"/>
      <c r="S262" s="101"/>
      <c r="T262" s="101"/>
      <c r="U262" s="101"/>
      <c r="V262" s="101"/>
      <c r="W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41"/>
      <c r="BK262" s="41"/>
      <c r="BL262" s="41"/>
    </row>
    <row r="263" spans="1:64" ht="12.75" customHeight="1" x14ac:dyDescent="0.2">
      <c r="A263" s="41"/>
      <c r="E263" s="1"/>
      <c r="F263" s="1"/>
      <c r="G263" s="1"/>
      <c r="H263" s="101"/>
      <c r="I263" s="101"/>
      <c r="J263" s="101"/>
      <c r="K263" s="101"/>
      <c r="L263" s="101"/>
      <c r="M263" s="101"/>
      <c r="N263" s="101"/>
      <c r="O263" s="101"/>
      <c r="P263" s="101"/>
      <c r="Q263" s="101"/>
      <c r="R263" s="101"/>
      <c r="S263" s="101"/>
      <c r="T263" s="101"/>
      <c r="U263" s="101"/>
      <c r="V263" s="101"/>
      <c r="W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41"/>
      <c r="BK263" s="41"/>
      <c r="BL263" s="41"/>
    </row>
    <row r="264" spans="1:64" ht="12.75" customHeight="1" x14ac:dyDescent="0.2">
      <c r="A264" s="41"/>
      <c r="E264" s="1"/>
      <c r="F264" s="1"/>
      <c r="G264" s="1"/>
      <c r="H264" s="101"/>
      <c r="I264" s="101"/>
      <c r="J264" s="101"/>
      <c r="K264" s="101"/>
      <c r="L264" s="101"/>
      <c r="M264" s="101"/>
      <c r="N264" s="101"/>
      <c r="O264" s="101"/>
      <c r="P264" s="101"/>
      <c r="Q264" s="101"/>
      <c r="R264" s="101"/>
      <c r="S264" s="101"/>
      <c r="T264" s="101"/>
      <c r="U264" s="101"/>
      <c r="V264" s="101"/>
      <c r="W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41"/>
      <c r="BK264" s="41"/>
      <c r="BL264" s="41"/>
    </row>
    <row r="265" spans="1:64" ht="12.75" customHeight="1" x14ac:dyDescent="0.2">
      <c r="A265" s="41"/>
      <c r="E265" s="1"/>
      <c r="F265" s="1"/>
      <c r="G265" s="1"/>
      <c r="H265" s="101"/>
      <c r="I265" s="101"/>
      <c r="J265" s="101"/>
      <c r="K265" s="101"/>
      <c r="L265" s="101"/>
      <c r="M265" s="101"/>
      <c r="N265" s="101"/>
      <c r="O265" s="101"/>
      <c r="P265" s="101"/>
      <c r="Q265" s="101"/>
      <c r="R265" s="101"/>
      <c r="S265" s="101"/>
      <c r="T265" s="101"/>
      <c r="U265" s="101"/>
      <c r="V265" s="101"/>
      <c r="W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41"/>
      <c r="BK265" s="41"/>
      <c r="BL265" s="41"/>
    </row>
    <row r="266" spans="1:64" ht="12.75" customHeight="1" x14ac:dyDescent="0.2">
      <c r="A266" s="41"/>
      <c r="E266" s="1"/>
      <c r="F266" s="1"/>
      <c r="G266" s="1"/>
      <c r="H266" s="101"/>
      <c r="I266" s="101"/>
      <c r="J266" s="101"/>
      <c r="K266" s="101"/>
      <c r="L266" s="101"/>
      <c r="M266" s="101"/>
      <c r="N266" s="101"/>
      <c r="O266" s="101"/>
      <c r="P266" s="101"/>
      <c r="Q266" s="101"/>
      <c r="R266" s="101"/>
      <c r="S266" s="101"/>
      <c r="T266" s="101"/>
      <c r="U266" s="101"/>
      <c r="V266" s="101"/>
      <c r="W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41"/>
      <c r="BK266" s="41"/>
      <c r="BL266" s="41"/>
    </row>
    <row r="267" spans="1:64" ht="12.75" customHeight="1" x14ac:dyDescent="0.2">
      <c r="A267" s="41"/>
      <c r="E267" s="1"/>
      <c r="F267" s="1"/>
      <c r="G267" s="1"/>
      <c r="H267" s="101"/>
      <c r="I267" s="101"/>
      <c r="J267" s="101"/>
      <c r="K267" s="101"/>
      <c r="L267" s="101"/>
      <c r="M267" s="101"/>
      <c r="N267" s="101"/>
      <c r="O267" s="101"/>
      <c r="P267" s="101"/>
      <c r="Q267" s="101"/>
      <c r="R267" s="101"/>
      <c r="S267" s="101"/>
      <c r="T267" s="101"/>
      <c r="U267" s="101"/>
      <c r="V267" s="101"/>
      <c r="W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41"/>
      <c r="BK267" s="41"/>
      <c r="BL267" s="41"/>
    </row>
    <row r="268" spans="1:64" ht="12.75" customHeight="1" x14ac:dyDescent="0.2">
      <c r="A268" s="41"/>
      <c r="E268" s="1"/>
      <c r="F268" s="1"/>
      <c r="G268" s="1"/>
      <c r="H268" s="101"/>
      <c r="I268" s="101"/>
      <c r="J268" s="101"/>
      <c r="K268" s="101"/>
      <c r="L268" s="101"/>
      <c r="M268" s="101"/>
      <c r="N268" s="101"/>
      <c r="O268" s="101"/>
      <c r="P268" s="101"/>
      <c r="Q268" s="101"/>
      <c r="R268" s="101"/>
      <c r="S268" s="101"/>
      <c r="T268" s="101"/>
      <c r="U268" s="101"/>
      <c r="V268" s="101"/>
      <c r="W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41"/>
      <c r="BK268" s="41"/>
      <c r="BL268" s="41"/>
    </row>
    <row r="269" spans="1:64" ht="12.75" customHeight="1" x14ac:dyDescent="0.2">
      <c r="A269" s="41"/>
      <c r="E269" s="1"/>
      <c r="F269" s="1"/>
      <c r="G269" s="1"/>
      <c r="H269" s="101"/>
      <c r="I269" s="101"/>
      <c r="J269" s="101"/>
      <c r="K269" s="101"/>
      <c r="L269" s="101"/>
      <c r="M269" s="101"/>
      <c r="N269" s="101"/>
      <c r="O269" s="101"/>
      <c r="P269" s="101"/>
      <c r="Q269" s="101"/>
      <c r="R269" s="101"/>
      <c r="S269" s="101"/>
      <c r="T269" s="101"/>
      <c r="U269" s="101"/>
      <c r="V269" s="101"/>
      <c r="W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41"/>
      <c r="BK269" s="41"/>
      <c r="BL269" s="41"/>
    </row>
    <row r="270" spans="1:64" ht="12.75" customHeight="1" x14ac:dyDescent="0.2">
      <c r="A270" s="41"/>
      <c r="E270" s="1"/>
      <c r="F270" s="1"/>
      <c r="G270" s="1"/>
      <c r="H270" s="101"/>
      <c r="I270" s="101"/>
      <c r="J270" s="101"/>
      <c r="K270" s="101"/>
      <c r="L270" s="101"/>
      <c r="M270" s="101"/>
      <c r="N270" s="101"/>
      <c r="O270" s="101"/>
      <c r="P270" s="101"/>
      <c r="Q270" s="101"/>
      <c r="R270" s="101"/>
      <c r="S270" s="101"/>
      <c r="T270" s="101"/>
      <c r="U270" s="101"/>
      <c r="V270" s="101"/>
      <c r="W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41"/>
      <c r="BK270" s="41"/>
      <c r="BL270" s="41"/>
    </row>
    <row r="271" spans="1:64" ht="12.75" customHeight="1" x14ac:dyDescent="0.2">
      <c r="A271" s="41"/>
      <c r="E271" s="1"/>
      <c r="F271" s="1"/>
      <c r="G271" s="1"/>
      <c r="H271" s="101"/>
      <c r="I271" s="101"/>
      <c r="J271" s="101"/>
      <c r="K271" s="101"/>
      <c r="L271" s="101"/>
      <c r="M271" s="101"/>
      <c r="N271" s="101"/>
      <c r="O271" s="101"/>
      <c r="P271" s="101"/>
      <c r="Q271" s="101"/>
      <c r="R271" s="101"/>
      <c r="S271" s="101"/>
      <c r="T271" s="101"/>
      <c r="U271" s="101"/>
      <c r="V271" s="101"/>
      <c r="W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41"/>
      <c r="BK271" s="41"/>
      <c r="BL271" s="41"/>
    </row>
    <row r="272" spans="1:64" ht="12.75" customHeight="1" x14ac:dyDescent="0.2">
      <c r="A272" s="41"/>
      <c r="E272" s="1"/>
      <c r="F272" s="1"/>
      <c r="G272" s="1"/>
      <c r="H272" s="101"/>
      <c r="I272" s="101"/>
      <c r="J272" s="101"/>
      <c r="K272" s="101"/>
      <c r="L272" s="101"/>
      <c r="M272" s="101"/>
      <c r="N272" s="101"/>
      <c r="O272" s="101"/>
      <c r="P272" s="101"/>
      <c r="Q272" s="101"/>
      <c r="R272" s="101"/>
      <c r="S272" s="101"/>
      <c r="T272" s="101"/>
      <c r="U272" s="101"/>
      <c r="V272" s="101"/>
      <c r="W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41"/>
      <c r="BK272" s="41"/>
      <c r="BL272" s="41"/>
    </row>
    <row r="273" spans="1:64" ht="12.75" customHeight="1" x14ac:dyDescent="0.2">
      <c r="A273" s="41"/>
      <c r="E273" s="1"/>
      <c r="F273" s="1"/>
      <c r="G273" s="1"/>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41"/>
      <c r="BK273" s="41"/>
      <c r="BL273" s="41"/>
    </row>
    <row r="274" spans="1:64" ht="12.75" customHeight="1" x14ac:dyDescent="0.2">
      <c r="A274" s="41"/>
      <c r="E274" s="1"/>
      <c r="F274" s="1"/>
      <c r="G274" s="1"/>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41"/>
      <c r="BK274" s="41"/>
      <c r="BL274" s="41"/>
    </row>
    <row r="275" spans="1:64" ht="12.75" customHeight="1" x14ac:dyDescent="0.2">
      <c r="A275" s="41"/>
      <c r="E275" s="1"/>
      <c r="F275" s="1"/>
      <c r="G275" s="1"/>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41"/>
      <c r="BK275" s="41"/>
      <c r="BL275" s="41"/>
    </row>
    <row r="276" spans="1:64" ht="12.75" customHeight="1" x14ac:dyDescent="0.2">
      <c r="A276" s="41"/>
      <c r="E276" s="1"/>
      <c r="F276" s="1"/>
      <c r="G276" s="1"/>
      <c r="H276" s="101"/>
      <c r="I276" s="101"/>
      <c r="J276" s="101"/>
      <c r="K276" s="101"/>
      <c r="L276" s="101"/>
      <c r="M276" s="101"/>
      <c r="N276" s="101"/>
      <c r="O276" s="101"/>
      <c r="P276" s="101"/>
      <c r="Q276" s="101"/>
      <c r="R276" s="101"/>
      <c r="S276" s="101"/>
      <c r="T276" s="101"/>
      <c r="U276" s="101"/>
      <c r="V276" s="101"/>
      <c r="W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41"/>
      <c r="BK276" s="41"/>
      <c r="BL276" s="41"/>
    </row>
    <row r="277" spans="1:64" ht="12.75" customHeight="1" x14ac:dyDescent="0.2">
      <c r="A277" s="41"/>
      <c r="E277" s="1"/>
      <c r="F277" s="1"/>
      <c r="G277" s="1"/>
      <c r="H277" s="101"/>
      <c r="I277" s="101"/>
      <c r="J277" s="101"/>
      <c r="K277" s="101"/>
      <c r="L277" s="101"/>
      <c r="M277" s="101"/>
      <c r="N277" s="101"/>
      <c r="O277" s="101"/>
      <c r="P277" s="101"/>
      <c r="Q277" s="101"/>
      <c r="R277" s="101"/>
      <c r="S277" s="101"/>
      <c r="T277" s="101"/>
      <c r="U277" s="101"/>
      <c r="V277" s="101"/>
      <c r="W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41"/>
      <c r="BK277" s="41"/>
      <c r="BL277" s="41"/>
    </row>
    <row r="278" spans="1:64" ht="12.75" customHeight="1" x14ac:dyDescent="0.2">
      <c r="A278" s="41"/>
      <c r="E278" s="1"/>
      <c r="F278" s="1"/>
      <c r="G278" s="1"/>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41"/>
      <c r="BK278" s="41"/>
      <c r="BL278" s="41"/>
    </row>
    <row r="279" spans="1:64" ht="12.75" customHeight="1" x14ac:dyDescent="0.2">
      <c r="A279" s="41"/>
      <c r="E279" s="1"/>
      <c r="F279" s="1"/>
      <c r="G279" s="1"/>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41"/>
      <c r="BK279" s="41"/>
      <c r="BL279" s="41"/>
    </row>
    <row r="280" spans="1:64" ht="12.75" customHeight="1" x14ac:dyDescent="0.2">
      <c r="A280" s="41"/>
      <c r="E280" s="1"/>
      <c r="F280" s="1"/>
      <c r="G280" s="1"/>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41"/>
      <c r="BK280" s="41"/>
      <c r="BL280" s="41"/>
    </row>
    <row r="281" spans="1:64" ht="12.75" customHeight="1" x14ac:dyDescent="0.2">
      <c r="A281" s="41"/>
      <c r="E281" s="1"/>
      <c r="F281" s="1"/>
      <c r="G281" s="1"/>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41"/>
      <c r="BK281" s="41"/>
      <c r="BL281" s="41"/>
    </row>
    <row r="282" spans="1:64" ht="12.75" customHeight="1" x14ac:dyDescent="0.2">
      <c r="A282" s="41"/>
      <c r="E282" s="1"/>
      <c r="F282" s="1"/>
      <c r="G282" s="1"/>
      <c r="H282" s="101"/>
      <c r="I282" s="101"/>
      <c r="J282" s="101"/>
      <c r="K282" s="101"/>
      <c r="L282" s="101"/>
      <c r="M282" s="101"/>
      <c r="N282" s="101"/>
      <c r="O282" s="101"/>
      <c r="P282" s="101"/>
      <c r="Q282" s="101"/>
      <c r="R282" s="101"/>
      <c r="S282" s="101"/>
      <c r="T282" s="101"/>
      <c r="U282" s="101"/>
      <c r="V282" s="101"/>
      <c r="W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41"/>
      <c r="BK282" s="41"/>
      <c r="BL282" s="41"/>
    </row>
    <row r="283" spans="1:64" ht="12.75" customHeight="1" x14ac:dyDescent="0.2">
      <c r="A283" s="41"/>
      <c r="E283" s="1"/>
      <c r="F283" s="1"/>
      <c r="G283" s="1"/>
      <c r="H283" s="101"/>
      <c r="I283" s="101"/>
      <c r="J283" s="101"/>
      <c r="K283" s="101"/>
      <c r="L283" s="101"/>
      <c r="M283" s="101"/>
      <c r="N283" s="101"/>
      <c r="O283" s="101"/>
      <c r="P283" s="101"/>
      <c r="Q283" s="101"/>
      <c r="R283" s="101"/>
      <c r="S283" s="101"/>
      <c r="T283" s="101"/>
      <c r="U283" s="101"/>
      <c r="V283" s="101"/>
      <c r="W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41"/>
      <c r="BK283" s="41"/>
      <c r="BL283" s="41"/>
    </row>
    <row r="284" spans="1:64" ht="12.75" customHeight="1" x14ac:dyDescent="0.2">
      <c r="A284" s="41"/>
      <c r="E284" s="1"/>
      <c r="F284" s="1"/>
      <c r="G284" s="1"/>
      <c r="H284" s="101"/>
      <c r="I284" s="101"/>
      <c r="J284" s="101"/>
      <c r="K284" s="101"/>
      <c r="L284" s="101"/>
      <c r="M284" s="101"/>
      <c r="N284" s="101"/>
      <c r="O284" s="101"/>
      <c r="P284" s="101"/>
      <c r="Q284" s="101"/>
      <c r="R284" s="101"/>
      <c r="S284" s="101"/>
      <c r="T284" s="101"/>
      <c r="U284" s="101"/>
      <c r="V284" s="101"/>
      <c r="W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41"/>
      <c r="BK284" s="41"/>
      <c r="BL284" s="41"/>
    </row>
    <row r="285" spans="1:64" ht="12.75" customHeight="1" x14ac:dyDescent="0.2">
      <c r="A285" s="41"/>
      <c r="E285" s="1"/>
      <c r="F285" s="1"/>
      <c r="G285" s="1"/>
      <c r="H285" s="101"/>
      <c r="I285" s="101"/>
      <c r="J285" s="101"/>
      <c r="K285" s="101"/>
      <c r="L285" s="101"/>
      <c r="M285" s="101"/>
      <c r="N285" s="101"/>
      <c r="O285" s="101"/>
      <c r="P285" s="101"/>
      <c r="Q285" s="101"/>
      <c r="R285" s="101"/>
      <c r="S285" s="101"/>
      <c r="T285" s="101"/>
      <c r="U285" s="101"/>
      <c r="V285" s="101"/>
      <c r="W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41"/>
      <c r="BK285" s="41"/>
      <c r="BL285" s="41"/>
    </row>
    <row r="286" spans="1:64" ht="12.75" customHeight="1" x14ac:dyDescent="0.2">
      <c r="A286" s="41"/>
      <c r="E286" s="1"/>
      <c r="F286" s="1"/>
      <c r="G286" s="1"/>
      <c r="H286" s="101"/>
      <c r="I286" s="101"/>
      <c r="J286" s="101"/>
      <c r="K286" s="101"/>
      <c r="L286" s="101"/>
      <c r="M286" s="101"/>
      <c r="N286" s="101"/>
      <c r="O286" s="101"/>
      <c r="P286" s="101"/>
      <c r="Q286" s="101"/>
      <c r="R286" s="101"/>
      <c r="S286" s="101"/>
      <c r="T286" s="101"/>
      <c r="U286" s="101"/>
      <c r="V286" s="101"/>
      <c r="W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41"/>
      <c r="BK286" s="41"/>
      <c r="BL286" s="41"/>
    </row>
    <row r="287" spans="1:64" ht="12.75" customHeight="1" x14ac:dyDescent="0.2">
      <c r="A287" s="41"/>
      <c r="E287" s="1"/>
      <c r="F287" s="1"/>
      <c r="G287" s="1"/>
      <c r="H287" s="101"/>
      <c r="I287" s="101"/>
      <c r="J287" s="101"/>
      <c r="K287" s="101"/>
      <c r="L287" s="101"/>
      <c r="M287" s="101"/>
      <c r="N287" s="101"/>
      <c r="O287" s="101"/>
      <c r="P287" s="101"/>
      <c r="Q287" s="101"/>
      <c r="R287" s="101"/>
      <c r="S287" s="101"/>
      <c r="T287" s="101"/>
      <c r="U287" s="101"/>
      <c r="V287" s="101"/>
      <c r="W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41"/>
      <c r="BK287" s="41"/>
      <c r="BL287" s="41"/>
    </row>
    <row r="288" spans="1:64" ht="12.75" customHeight="1" x14ac:dyDescent="0.2">
      <c r="A288" s="41"/>
      <c r="E288" s="1"/>
      <c r="F288" s="1"/>
      <c r="G288" s="1"/>
      <c r="H288" s="101"/>
      <c r="I288" s="101"/>
      <c r="J288" s="101"/>
      <c r="K288" s="101"/>
      <c r="L288" s="101"/>
      <c r="M288" s="101"/>
      <c r="N288" s="101"/>
      <c r="O288" s="101"/>
      <c r="P288" s="101"/>
      <c r="Q288" s="101"/>
      <c r="R288" s="101"/>
      <c r="S288" s="101"/>
      <c r="T288" s="101"/>
      <c r="U288" s="101"/>
      <c r="V288" s="101"/>
      <c r="W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41"/>
      <c r="BK288" s="41"/>
      <c r="BL288" s="41"/>
    </row>
    <row r="289" spans="1:64" ht="12.75" customHeight="1" x14ac:dyDescent="0.2">
      <c r="A289" s="41"/>
      <c r="E289" s="1"/>
      <c r="F289" s="1"/>
      <c r="G289" s="1"/>
      <c r="H289" s="101"/>
      <c r="I289" s="101"/>
      <c r="J289" s="101"/>
      <c r="K289" s="101"/>
      <c r="L289" s="101"/>
      <c r="M289" s="101"/>
      <c r="N289" s="101"/>
      <c r="O289" s="101"/>
      <c r="P289" s="101"/>
      <c r="Q289" s="101"/>
      <c r="R289" s="101"/>
      <c r="S289" s="101"/>
      <c r="T289" s="101"/>
      <c r="U289" s="101"/>
      <c r="V289" s="101"/>
      <c r="W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41"/>
      <c r="BK289" s="41"/>
      <c r="BL289" s="41"/>
    </row>
    <row r="290" spans="1:64" ht="12.75" customHeight="1" x14ac:dyDescent="0.2">
      <c r="A290" s="41"/>
      <c r="E290" s="1"/>
      <c r="F290" s="1"/>
      <c r="G290" s="1"/>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41"/>
      <c r="BK290" s="41"/>
      <c r="BL290" s="41"/>
    </row>
    <row r="291" spans="1:64" ht="12.75" customHeight="1" x14ac:dyDescent="0.2">
      <c r="A291" s="41"/>
      <c r="E291" s="1"/>
      <c r="F291" s="1"/>
      <c r="G291" s="1"/>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41"/>
      <c r="BK291" s="41"/>
      <c r="BL291" s="41"/>
    </row>
    <row r="292" spans="1:64" ht="12.75" customHeight="1" x14ac:dyDescent="0.2">
      <c r="A292" s="41"/>
      <c r="E292" s="1"/>
      <c r="F292" s="1"/>
      <c r="G292" s="1"/>
      <c r="H292" s="101"/>
      <c r="I292" s="101"/>
      <c r="J292" s="101"/>
      <c r="K292" s="101"/>
      <c r="L292" s="101"/>
      <c r="M292" s="101"/>
      <c r="N292" s="101"/>
      <c r="O292" s="101"/>
      <c r="P292" s="101"/>
      <c r="Q292" s="101"/>
      <c r="R292" s="101"/>
      <c r="S292" s="101"/>
      <c r="T292" s="101"/>
      <c r="U292" s="101"/>
      <c r="V292" s="101"/>
      <c r="W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41"/>
      <c r="BK292" s="41"/>
      <c r="BL292" s="41"/>
    </row>
    <row r="293" spans="1:64" ht="12.75" customHeight="1" x14ac:dyDescent="0.2">
      <c r="A293" s="41"/>
      <c r="E293" s="1"/>
      <c r="F293" s="1"/>
      <c r="G293" s="1"/>
      <c r="H293" s="101"/>
      <c r="I293" s="101"/>
      <c r="J293" s="101"/>
      <c r="K293" s="101"/>
      <c r="L293" s="101"/>
      <c r="M293" s="101"/>
      <c r="N293" s="101"/>
      <c r="O293" s="101"/>
      <c r="P293" s="101"/>
      <c r="Q293" s="101"/>
      <c r="R293" s="101"/>
      <c r="S293" s="101"/>
      <c r="T293" s="101"/>
      <c r="U293" s="101"/>
      <c r="V293" s="101"/>
      <c r="W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41"/>
      <c r="BK293" s="41"/>
      <c r="BL293" s="41"/>
    </row>
    <row r="294" spans="1:64" ht="12.75" customHeight="1" x14ac:dyDescent="0.2">
      <c r="A294" s="41"/>
      <c r="E294" s="1"/>
      <c r="F294" s="1"/>
      <c r="G294" s="1"/>
      <c r="H294" s="101"/>
      <c r="I294" s="101"/>
      <c r="J294" s="101"/>
      <c r="K294" s="101"/>
      <c r="L294" s="101"/>
      <c r="M294" s="101"/>
      <c r="N294" s="101"/>
      <c r="O294" s="101"/>
      <c r="P294" s="101"/>
      <c r="Q294" s="101"/>
      <c r="R294" s="101"/>
      <c r="S294" s="101"/>
      <c r="T294" s="101"/>
      <c r="U294" s="101"/>
      <c r="V294" s="101"/>
      <c r="W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41"/>
      <c r="BK294" s="41"/>
      <c r="BL294" s="41"/>
    </row>
    <row r="295" spans="1:64" ht="12.75" customHeight="1" x14ac:dyDescent="0.2">
      <c r="A295" s="41"/>
      <c r="E295" s="1"/>
      <c r="F295" s="1"/>
      <c r="G295" s="1"/>
      <c r="H295" s="101"/>
      <c r="I295" s="101"/>
      <c r="J295" s="101"/>
      <c r="K295" s="101"/>
      <c r="L295" s="101"/>
      <c r="M295" s="101"/>
      <c r="N295" s="101"/>
      <c r="O295" s="101"/>
      <c r="P295" s="101"/>
      <c r="Q295" s="101"/>
      <c r="R295" s="101"/>
      <c r="S295" s="101"/>
      <c r="T295" s="101"/>
      <c r="U295" s="101"/>
      <c r="V295" s="101"/>
      <c r="W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41"/>
      <c r="BK295" s="41"/>
      <c r="BL295" s="41"/>
    </row>
    <row r="296" spans="1:64" ht="12.75" customHeight="1" x14ac:dyDescent="0.2">
      <c r="A296" s="41"/>
      <c r="E296" s="1"/>
      <c r="F296" s="1"/>
      <c r="G296" s="1"/>
      <c r="H296" s="101"/>
      <c r="I296" s="101"/>
      <c r="J296" s="101"/>
      <c r="K296" s="101"/>
      <c r="L296" s="101"/>
      <c r="M296" s="101"/>
      <c r="N296" s="101"/>
      <c r="O296" s="101"/>
      <c r="P296" s="101"/>
      <c r="Q296" s="101"/>
      <c r="R296" s="101"/>
      <c r="S296" s="101"/>
      <c r="T296" s="101"/>
      <c r="U296" s="101"/>
      <c r="V296" s="101"/>
      <c r="W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41"/>
      <c r="BK296" s="41"/>
      <c r="BL296" s="41"/>
    </row>
    <row r="297" spans="1:64" ht="12.75" customHeight="1" x14ac:dyDescent="0.2">
      <c r="A297" s="41"/>
      <c r="E297" s="1"/>
      <c r="F297" s="1"/>
      <c r="G297" s="1"/>
      <c r="H297" s="101"/>
      <c r="I297" s="101"/>
      <c r="J297" s="101"/>
      <c r="K297" s="101"/>
      <c r="L297" s="101"/>
      <c r="M297" s="101"/>
      <c r="N297" s="101"/>
      <c r="O297" s="101"/>
      <c r="P297" s="101"/>
      <c r="Q297" s="101"/>
      <c r="R297" s="101"/>
      <c r="S297" s="101"/>
      <c r="T297" s="101"/>
      <c r="U297" s="101"/>
      <c r="V297" s="101"/>
      <c r="W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41"/>
      <c r="BK297" s="41"/>
      <c r="BL297" s="41"/>
    </row>
    <row r="298" spans="1:64" ht="12.75" customHeight="1" x14ac:dyDescent="0.2">
      <c r="A298" s="41"/>
      <c r="E298" s="1"/>
      <c r="F298" s="1"/>
      <c r="G298" s="1"/>
      <c r="H298" s="101"/>
      <c r="I298" s="101"/>
      <c r="J298" s="101"/>
      <c r="K298" s="101"/>
      <c r="L298" s="101"/>
      <c r="M298" s="101"/>
      <c r="N298" s="101"/>
      <c r="O298" s="101"/>
      <c r="P298" s="101"/>
      <c r="Q298" s="101"/>
      <c r="R298" s="101"/>
      <c r="S298" s="101"/>
      <c r="T298" s="101"/>
      <c r="U298" s="101"/>
      <c r="V298" s="101"/>
      <c r="W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41"/>
      <c r="BK298" s="41"/>
      <c r="BL298" s="41"/>
    </row>
    <row r="299" spans="1:64" ht="12.75" customHeight="1" x14ac:dyDescent="0.2">
      <c r="A299" s="41"/>
      <c r="E299" s="1"/>
      <c r="F299" s="1"/>
      <c r="G299" s="1"/>
      <c r="H299" s="101"/>
      <c r="I299" s="101"/>
      <c r="J299" s="101"/>
      <c r="K299" s="101"/>
      <c r="L299" s="101"/>
      <c r="M299" s="101"/>
      <c r="N299" s="101"/>
      <c r="O299" s="101"/>
      <c r="P299" s="101"/>
      <c r="Q299" s="101"/>
      <c r="R299" s="101"/>
      <c r="S299" s="101"/>
      <c r="T299" s="101"/>
      <c r="U299" s="101"/>
      <c r="V299" s="101"/>
      <c r="W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41"/>
      <c r="BK299" s="41"/>
      <c r="BL299" s="41"/>
    </row>
    <row r="300" spans="1:64" ht="12.75" customHeight="1" x14ac:dyDescent="0.2">
      <c r="A300" s="41"/>
      <c r="E300" s="1"/>
      <c r="F300" s="1"/>
      <c r="G300" s="1"/>
      <c r="H300" s="101"/>
      <c r="I300" s="101"/>
      <c r="J300" s="101"/>
      <c r="K300" s="101"/>
      <c r="L300" s="101"/>
      <c r="M300" s="101"/>
      <c r="N300" s="101"/>
      <c r="O300" s="101"/>
      <c r="P300" s="101"/>
      <c r="Q300" s="101"/>
      <c r="R300" s="101"/>
      <c r="S300" s="101"/>
      <c r="T300" s="101"/>
      <c r="U300" s="101"/>
      <c r="V300" s="101"/>
      <c r="W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41"/>
      <c r="BK300" s="41"/>
      <c r="BL300" s="41"/>
    </row>
    <row r="301" spans="1:64" ht="12.75" customHeight="1" x14ac:dyDescent="0.2">
      <c r="A301" s="41"/>
      <c r="E301" s="1"/>
      <c r="F301" s="1"/>
      <c r="G301" s="1"/>
      <c r="H301" s="101"/>
      <c r="I301" s="101"/>
      <c r="J301" s="101"/>
      <c r="K301" s="101"/>
      <c r="L301" s="101"/>
      <c r="M301" s="101"/>
      <c r="N301" s="101"/>
      <c r="O301" s="101"/>
      <c r="P301" s="101"/>
      <c r="Q301" s="101"/>
      <c r="R301" s="101"/>
      <c r="S301" s="101"/>
      <c r="T301" s="101"/>
      <c r="U301" s="101"/>
      <c r="V301" s="101"/>
      <c r="W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41"/>
      <c r="BK301" s="41"/>
      <c r="BL301" s="41"/>
    </row>
    <row r="302" spans="1:64" ht="12.75" customHeight="1" x14ac:dyDescent="0.2">
      <c r="A302" s="41"/>
      <c r="E302" s="1"/>
      <c r="F302" s="1"/>
      <c r="G302" s="1"/>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41"/>
      <c r="BK302" s="41"/>
      <c r="BL302" s="41"/>
    </row>
    <row r="303" spans="1:64" ht="12.75" customHeight="1" x14ac:dyDescent="0.2">
      <c r="A303" s="41"/>
      <c r="E303" s="1"/>
      <c r="F303" s="1"/>
      <c r="G303" s="1"/>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41"/>
      <c r="BK303" s="41"/>
      <c r="BL303" s="41"/>
    </row>
    <row r="304" spans="1:64" ht="12.75" customHeight="1" x14ac:dyDescent="0.2">
      <c r="A304" s="41"/>
      <c r="E304" s="1"/>
      <c r="F304" s="1"/>
      <c r="G304" s="1"/>
      <c r="H304" s="101"/>
      <c r="I304" s="101"/>
      <c r="J304" s="101"/>
      <c r="K304" s="101"/>
      <c r="L304" s="101"/>
      <c r="M304" s="101"/>
      <c r="N304" s="101"/>
      <c r="O304" s="101"/>
      <c r="P304" s="101"/>
      <c r="Q304" s="101"/>
      <c r="R304" s="101"/>
      <c r="S304" s="101"/>
      <c r="T304" s="101"/>
      <c r="U304" s="101"/>
      <c r="V304" s="101"/>
      <c r="W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41"/>
      <c r="BK304" s="41"/>
      <c r="BL304" s="41"/>
    </row>
    <row r="305" spans="1:64" ht="12.75" customHeight="1" x14ac:dyDescent="0.2">
      <c r="A305" s="41"/>
      <c r="E305" s="1"/>
      <c r="F305" s="1"/>
      <c r="G305" s="1"/>
      <c r="H305" s="101"/>
      <c r="I305" s="101"/>
      <c r="J305" s="101"/>
      <c r="K305" s="101"/>
      <c r="L305" s="101"/>
      <c r="M305" s="101"/>
      <c r="N305" s="101"/>
      <c r="O305" s="101"/>
      <c r="P305" s="101"/>
      <c r="Q305" s="101"/>
      <c r="R305" s="101"/>
      <c r="S305" s="101"/>
      <c r="T305" s="101"/>
      <c r="U305" s="101"/>
      <c r="V305" s="101"/>
      <c r="W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41"/>
      <c r="BK305" s="41"/>
      <c r="BL305" s="41"/>
    </row>
    <row r="306" spans="1:64" ht="12.75" customHeight="1" x14ac:dyDescent="0.2">
      <c r="A306" s="41"/>
      <c r="E306" s="1"/>
      <c r="F306" s="1"/>
      <c r="G306" s="1"/>
      <c r="H306" s="101"/>
      <c r="I306" s="101"/>
      <c r="J306" s="101"/>
      <c r="K306" s="101"/>
      <c r="L306" s="101"/>
      <c r="M306" s="101"/>
      <c r="N306" s="101"/>
      <c r="O306" s="101"/>
      <c r="P306" s="101"/>
      <c r="Q306" s="101"/>
      <c r="R306" s="101"/>
      <c r="S306" s="101"/>
      <c r="T306" s="101"/>
      <c r="U306" s="101"/>
      <c r="V306" s="101"/>
      <c r="W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41"/>
      <c r="BK306" s="41"/>
      <c r="BL306" s="41"/>
    </row>
    <row r="307" spans="1:64" ht="12.75" customHeight="1" x14ac:dyDescent="0.2">
      <c r="A307" s="41"/>
      <c r="E307" s="1"/>
      <c r="F307" s="1"/>
      <c r="G307" s="1"/>
      <c r="H307" s="101"/>
      <c r="I307" s="101"/>
      <c r="J307" s="101"/>
      <c r="K307" s="101"/>
      <c r="L307" s="101"/>
      <c r="M307" s="101"/>
      <c r="N307" s="101"/>
      <c r="O307" s="101"/>
      <c r="P307" s="101"/>
      <c r="Q307" s="101"/>
      <c r="R307" s="101"/>
      <c r="S307" s="101"/>
      <c r="T307" s="101"/>
      <c r="U307" s="101"/>
      <c r="V307" s="101"/>
      <c r="W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41"/>
      <c r="BK307" s="41"/>
      <c r="BL307" s="41"/>
    </row>
    <row r="308" spans="1:64" ht="12.75" customHeight="1" x14ac:dyDescent="0.2">
      <c r="A308" s="41"/>
      <c r="E308" s="1"/>
      <c r="F308" s="1"/>
      <c r="G308" s="1"/>
      <c r="H308" s="101"/>
      <c r="I308" s="101"/>
      <c r="J308" s="101"/>
      <c r="K308" s="101"/>
      <c r="L308" s="101"/>
      <c r="M308" s="101"/>
      <c r="N308" s="101"/>
      <c r="O308" s="101"/>
      <c r="P308" s="101"/>
      <c r="Q308" s="101"/>
      <c r="R308" s="101"/>
      <c r="S308" s="101"/>
      <c r="T308" s="101"/>
      <c r="U308" s="101"/>
      <c r="V308" s="101"/>
      <c r="W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41"/>
      <c r="BK308" s="41"/>
      <c r="BL308" s="41"/>
    </row>
    <row r="309" spans="1:64" ht="12.75" customHeight="1" x14ac:dyDescent="0.2">
      <c r="A309" s="41"/>
      <c r="E309" s="1"/>
      <c r="F309" s="1"/>
      <c r="G309" s="1"/>
      <c r="H309" s="101"/>
      <c r="I309" s="101"/>
      <c r="J309" s="101"/>
      <c r="K309" s="101"/>
      <c r="L309" s="101"/>
      <c r="M309" s="101"/>
      <c r="N309" s="101"/>
      <c r="O309" s="101"/>
      <c r="P309" s="101"/>
      <c r="Q309" s="101"/>
      <c r="R309" s="101"/>
      <c r="S309" s="101"/>
      <c r="T309" s="101"/>
      <c r="U309" s="101"/>
      <c r="V309" s="101"/>
      <c r="W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41"/>
      <c r="BK309" s="41"/>
      <c r="BL309" s="41"/>
    </row>
    <row r="310" spans="1:64" ht="12.75" customHeight="1" x14ac:dyDescent="0.2">
      <c r="A310" s="41"/>
      <c r="E310" s="1"/>
      <c r="F310" s="1"/>
      <c r="G310" s="1"/>
      <c r="H310" s="101"/>
      <c r="I310" s="101"/>
      <c r="J310" s="101"/>
      <c r="K310" s="101"/>
      <c r="L310" s="101"/>
      <c r="M310" s="101"/>
      <c r="N310" s="101"/>
      <c r="O310" s="101"/>
      <c r="P310" s="101"/>
      <c r="Q310" s="101"/>
      <c r="R310" s="101"/>
      <c r="S310" s="101"/>
      <c r="T310" s="101"/>
      <c r="U310" s="101"/>
      <c r="V310" s="101"/>
      <c r="W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41"/>
      <c r="BK310" s="41"/>
      <c r="BL310" s="41"/>
    </row>
    <row r="311" spans="1:64" ht="12.75" customHeight="1" x14ac:dyDescent="0.2">
      <c r="A311" s="41"/>
      <c r="E311" s="1"/>
      <c r="F311" s="1"/>
      <c r="G311" s="1"/>
      <c r="H311" s="101"/>
      <c r="I311" s="101"/>
      <c r="J311" s="101"/>
      <c r="K311" s="101"/>
      <c r="L311" s="101"/>
      <c r="M311" s="101"/>
      <c r="N311" s="101"/>
      <c r="O311" s="101"/>
      <c r="P311" s="101"/>
      <c r="Q311" s="101"/>
      <c r="R311" s="101"/>
      <c r="S311" s="101"/>
      <c r="T311" s="101"/>
      <c r="U311" s="101"/>
      <c r="V311" s="101"/>
      <c r="W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41"/>
      <c r="BK311" s="41"/>
      <c r="BL311" s="41"/>
    </row>
    <row r="312" spans="1:64" ht="12.75" customHeight="1" x14ac:dyDescent="0.2">
      <c r="A312" s="41"/>
      <c r="E312" s="1"/>
      <c r="F312" s="1"/>
      <c r="G312" s="1"/>
      <c r="H312" s="101"/>
      <c r="I312" s="101"/>
      <c r="J312" s="101"/>
      <c r="K312" s="101"/>
      <c r="L312" s="101"/>
      <c r="M312" s="101"/>
      <c r="N312" s="101"/>
      <c r="O312" s="101"/>
      <c r="P312" s="101"/>
      <c r="Q312" s="101"/>
      <c r="R312" s="101"/>
      <c r="S312" s="101"/>
      <c r="T312" s="101"/>
      <c r="U312" s="101"/>
      <c r="V312" s="101"/>
      <c r="W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41"/>
      <c r="BK312" s="41"/>
      <c r="BL312" s="41"/>
    </row>
    <row r="313" spans="1:64" ht="12.75" customHeight="1" x14ac:dyDescent="0.2">
      <c r="A313" s="41"/>
      <c r="E313" s="1"/>
      <c r="F313" s="1"/>
      <c r="G313" s="1"/>
      <c r="H313" s="101"/>
      <c r="I313" s="101"/>
      <c r="J313" s="101"/>
      <c r="K313" s="101"/>
      <c r="L313" s="101"/>
      <c r="M313" s="101"/>
      <c r="N313" s="101"/>
      <c r="O313" s="101"/>
      <c r="P313" s="101"/>
      <c r="Q313" s="101"/>
      <c r="R313" s="101"/>
      <c r="S313" s="101"/>
      <c r="T313" s="101"/>
      <c r="U313" s="101"/>
      <c r="V313" s="101"/>
      <c r="W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41"/>
      <c r="BK313" s="41"/>
      <c r="BL313" s="41"/>
    </row>
    <row r="314" spans="1:64" ht="12.75" customHeight="1" x14ac:dyDescent="0.2">
      <c r="A314" s="41"/>
      <c r="E314" s="1"/>
      <c r="F314" s="1"/>
      <c r="G314" s="1"/>
      <c r="H314" s="101"/>
      <c r="I314" s="101"/>
      <c r="J314" s="101"/>
      <c r="K314" s="101"/>
      <c r="L314" s="101"/>
      <c r="M314" s="101"/>
      <c r="N314" s="101"/>
      <c r="O314" s="101"/>
      <c r="P314" s="101"/>
      <c r="Q314" s="101"/>
      <c r="R314" s="101"/>
      <c r="S314" s="101"/>
      <c r="T314" s="101"/>
      <c r="U314" s="101"/>
      <c r="V314" s="101"/>
      <c r="W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41"/>
      <c r="BK314" s="41"/>
      <c r="BL314" s="41"/>
    </row>
    <row r="315" spans="1:64" ht="12.75" customHeight="1" x14ac:dyDescent="0.2">
      <c r="A315" s="41"/>
      <c r="E315" s="1"/>
      <c r="F315" s="1"/>
      <c r="G315" s="1"/>
      <c r="H315" s="101"/>
      <c r="I315" s="101"/>
      <c r="J315" s="101"/>
      <c r="K315" s="101"/>
      <c r="L315" s="101"/>
      <c r="M315" s="101"/>
      <c r="N315" s="101"/>
      <c r="O315" s="101"/>
      <c r="P315" s="101"/>
      <c r="Q315" s="101"/>
      <c r="R315" s="101"/>
      <c r="S315" s="101"/>
      <c r="T315" s="101"/>
      <c r="U315" s="101"/>
      <c r="V315" s="101"/>
      <c r="W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41"/>
      <c r="BK315" s="41"/>
      <c r="BL315" s="41"/>
    </row>
    <row r="316" spans="1:64" ht="12.75" customHeight="1" x14ac:dyDescent="0.2">
      <c r="A316" s="41"/>
      <c r="E316" s="1"/>
      <c r="F316" s="1"/>
      <c r="G316" s="1"/>
      <c r="H316" s="101"/>
      <c r="I316" s="101"/>
      <c r="J316" s="101"/>
      <c r="K316" s="101"/>
      <c r="L316" s="101"/>
      <c r="M316" s="101"/>
      <c r="N316" s="101"/>
      <c r="O316" s="101"/>
      <c r="P316" s="101"/>
      <c r="Q316" s="101"/>
      <c r="R316" s="101"/>
      <c r="S316" s="101"/>
      <c r="T316" s="101"/>
      <c r="U316" s="101"/>
      <c r="V316" s="101"/>
      <c r="W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41"/>
      <c r="BK316" s="41"/>
      <c r="BL316" s="41"/>
    </row>
    <row r="317" spans="1:64" ht="12.75" customHeight="1" x14ac:dyDescent="0.2">
      <c r="A317" s="41"/>
      <c r="E317" s="1"/>
      <c r="F317" s="1"/>
      <c r="G317" s="1"/>
      <c r="H317" s="101"/>
      <c r="I317" s="101"/>
      <c r="J317" s="101"/>
      <c r="K317" s="101"/>
      <c r="L317" s="101"/>
      <c r="M317" s="101"/>
      <c r="N317" s="101"/>
      <c r="O317" s="101"/>
      <c r="P317" s="101"/>
      <c r="Q317" s="101"/>
      <c r="R317" s="101"/>
      <c r="S317" s="101"/>
      <c r="T317" s="101"/>
      <c r="U317" s="101"/>
      <c r="V317" s="101"/>
      <c r="W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41"/>
      <c r="BK317" s="41"/>
      <c r="BL317" s="41"/>
    </row>
    <row r="318" spans="1:64" ht="12.75" customHeight="1" x14ac:dyDescent="0.2">
      <c r="A318" s="41"/>
      <c r="E318" s="1"/>
      <c r="F318" s="1"/>
      <c r="G318" s="1"/>
      <c r="H318" s="101"/>
      <c r="I318" s="101"/>
      <c r="J318" s="101"/>
      <c r="K318" s="101"/>
      <c r="L318" s="101"/>
      <c r="M318" s="101"/>
      <c r="N318" s="101"/>
      <c r="O318" s="101"/>
      <c r="P318" s="101"/>
      <c r="Q318" s="101"/>
      <c r="R318" s="101"/>
      <c r="S318" s="101"/>
      <c r="T318" s="101"/>
      <c r="U318" s="101"/>
      <c r="V318" s="101"/>
      <c r="W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41"/>
      <c r="BK318" s="41"/>
      <c r="BL318" s="41"/>
    </row>
    <row r="319" spans="1:64" ht="12.75" customHeight="1" x14ac:dyDescent="0.2">
      <c r="A319" s="41"/>
      <c r="E319" s="1"/>
      <c r="F319" s="1"/>
      <c r="G319" s="1"/>
      <c r="H319" s="101"/>
      <c r="I319" s="101"/>
      <c r="J319" s="101"/>
      <c r="K319" s="101"/>
      <c r="L319" s="101"/>
      <c r="M319" s="101"/>
      <c r="N319" s="101"/>
      <c r="O319" s="101"/>
      <c r="P319" s="101"/>
      <c r="Q319" s="101"/>
      <c r="R319" s="101"/>
      <c r="S319" s="101"/>
      <c r="T319" s="101"/>
      <c r="U319" s="101"/>
      <c r="V319" s="101"/>
      <c r="W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41"/>
      <c r="BK319" s="41"/>
      <c r="BL319" s="41"/>
    </row>
    <row r="320" spans="1:64" ht="12.75" customHeight="1" x14ac:dyDescent="0.2">
      <c r="A320" s="41"/>
      <c r="E320" s="1"/>
      <c r="F320" s="1"/>
      <c r="G320" s="1"/>
      <c r="H320" s="101"/>
      <c r="I320" s="101"/>
      <c r="J320" s="101"/>
      <c r="K320" s="101"/>
      <c r="L320" s="101"/>
      <c r="M320" s="101"/>
      <c r="N320" s="101"/>
      <c r="O320" s="101"/>
      <c r="P320" s="101"/>
      <c r="Q320" s="101"/>
      <c r="R320" s="101"/>
      <c r="S320" s="101"/>
      <c r="T320" s="101"/>
      <c r="U320" s="101"/>
      <c r="V320" s="101"/>
      <c r="W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41"/>
      <c r="BK320" s="41"/>
      <c r="BL320" s="41"/>
    </row>
    <row r="321" spans="1:64" ht="12.75" customHeight="1" x14ac:dyDescent="0.2">
      <c r="A321" s="41"/>
      <c r="E321" s="1"/>
      <c r="F321" s="1"/>
      <c r="G321" s="1"/>
      <c r="H321" s="101"/>
      <c r="I321" s="101"/>
      <c r="J321" s="101"/>
      <c r="K321" s="101"/>
      <c r="L321" s="101"/>
      <c r="M321" s="101"/>
      <c r="N321" s="101"/>
      <c r="O321" s="101"/>
      <c r="P321" s="101"/>
      <c r="Q321" s="101"/>
      <c r="R321" s="101"/>
      <c r="S321" s="101"/>
      <c r="T321" s="101"/>
      <c r="U321" s="101"/>
      <c r="V321" s="101"/>
      <c r="W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41"/>
      <c r="BK321" s="41"/>
      <c r="BL321" s="41"/>
    </row>
    <row r="322" spans="1:64" ht="12.75" customHeight="1" x14ac:dyDescent="0.2">
      <c r="A322" s="41"/>
      <c r="E322" s="1"/>
      <c r="F322" s="1"/>
      <c r="G322" s="1"/>
      <c r="H322" s="101"/>
      <c r="I322" s="101"/>
      <c r="J322" s="101"/>
      <c r="K322" s="101"/>
      <c r="L322" s="101"/>
      <c r="M322" s="101"/>
      <c r="N322" s="101"/>
      <c r="O322" s="101"/>
      <c r="P322" s="101"/>
      <c r="Q322" s="101"/>
      <c r="R322" s="101"/>
      <c r="S322" s="101"/>
      <c r="T322" s="101"/>
      <c r="U322" s="101"/>
      <c r="V322" s="101"/>
      <c r="W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41"/>
      <c r="BK322" s="41"/>
      <c r="BL322" s="41"/>
    </row>
    <row r="323" spans="1:64" ht="12.75" customHeight="1" x14ac:dyDescent="0.2">
      <c r="A323" s="41"/>
      <c r="E323" s="1"/>
      <c r="F323" s="1"/>
      <c r="G323" s="1"/>
      <c r="H323" s="101"/>
      <c r="I323" s="101"/>
      <c r="J323" s="101"/>
      <c r="K323" s="101"/>
      <c r="L323" s="101"/>
      <c r="M323" s="101"/>
      <c r="N323" s="101"/>
      <c r="O323" s="101"/>
      <c r="P323" s="101"/>
      <c r="Q323" s="101"/>
      <c r="R323" s="101"/>
      <c r="S323" s="101"/>
      <c r="T323" s="101"/>
      <c r="U323" s="101"/>
      <c r="V323" s="101"/>
      <c r="W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41"/>
      <c r="BK323" s="41"/>
      <c r="BL323" s="41"/>
    </row>
    <row r="324" spans="1:64" ht="12.75" customHeight="1" x14ac:dyDescent="0.2">
      <c r="A324" s="41"/>
      <c r="E324" s="1"/>
      <c r="F324" s="1"/>
      <c r="G324" s="1"/>
      <c r="H324" s="101"/>
      <c r="I324" s="101"/>
      <c r="J324" s="101"/>
      <c r="K324" s="101"/>
      <c r="L324" s="101"/>
      <c r="M324" s="101"/>
      <c r="N324" s="101"/>
      <c r="O324" s="101"/>
      <c r="P324" s="101"/>
      <c r="Q324" s="101"/>
      <c r="R324" s="101"/>
      <c r="S324" s="101"/>
      <c r="T324" s="101"/>
      <c r="U324" s="101"/>
      <c r="V324" s="101"/>
      <c r="W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41"/>
      <c r="BK324" s="41"/>
      <c r="BL324" s="41"/>
    </row>
    <row r="325" spans="1:64" ht="12.75" customHeight="1" x14ac:dyDescent="0.2">
      <c r="A325" s="41"/>
      <c r="E325" s="1"/>
      <c r="F325" s="1"/>
      <c r="G325" s="1"/>
      <c r="H325" s="101"/>
      <c r="I325" s="101"/>
      <c r="J325" s="101"/>
      <c r="K325" s="101"/>
      <c r="L325" s="101"/>
      <c r="M325" s="101"/>
      <c r="N325" s="101"/>
      <c r="O325" s="101"/>
      <c r="P325" s="101"/>
      <c r="Q325" s="101"/>
      <c r="R325" s="101"/>
      <c r="S325" s="101"/>
      <c r="T325" s="101"/>
      <c r="U325" s="101"/>
      <c r="V325" s="101"/>
      <c r="W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41"/>
      <c r="BK325" s="41"/>
      <c r="BL325" s="41"/>
    </row>
    <row r="326" spans="1:64" ht="12.75" customHeight="1" x14ac:dyDescent="0.2">
      <c r="A326" s="41"/>
      <c r="E326" s="1"/>
      <c r="F326" s="1"/>
      <c r="G326" s="1"/>
      <c r="H326" s="101"/>
      <c r="I326" s="101"/>
      <c r="J326" s="101"/>
      <c r="K326" s="101"/>
      <c r="L326" s="101"/>
      <c r="M326" s="101"/>
      <c r="N326" s="101"/>
      <c r="O326" s="101"/>
      <c r="P326" s="101"/>
      <c r="Q326" s="101"/>
      <c r="R326" s="101"/>
      <c r="S326" s="101"/>
      <c r="T326" s="101"/>
      <c r="U326" s="101"/>
      <c r="V326" s="101"/>
      <c r="W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41"/>
      <c r="BK326" s="41"/>
      <c r="BL326" s="41"/>
    </row>
    <row r="327" spans="1:64" ht="12.75" customHeight="1" x14ac:dyDescent="0.2">
      <c r="A327" s="41"/>
      <c r="E327" s="1"/>
      <c r="F327" s="1"/>
      <c r="G327" s="1"/>
      <c r="H327" s="101"/>
      <c r="I327" s="101"/>
      <c r="J327" s="101"/>
      <c r="K327" s="101"/>
      <c r="L327" s="101"/>
      <c r="M327" s="101"/>
      <c r="N327" s="101"/>
      <c r="O327" s="101"/>
      <c r="P327" s="101"/>
      <c r="Q327" s="101"/>
      <c r="R327" s="101"/>
      <c r="S327" s="101"/>
      <c r="T327" s="101"/>
      <c r="U327" s="101"/>
      <c r="V327" s="101"/>
      <c r="W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41"/>
      <c r="BK327" s="41"/>
      <c r="BL327" s="41"/>
    </row>
    <row r="328" spans="1:64" ht="12.75" customHeight="1" x14ac:dyDescent="0.2">
      <c r="A328" s="41"/>
      <c r="E328" s="1"/>
      <c r="F328" s="1"/>
      <c r="G328" s="1"/>
      <c r="H328" s="101"/>
      <c r="I328" s="101"/>
      <c r="J328" s="101"/>
      <c r="K328" s="101"/>
      <c r="L328" s="101"/>
      <c r="M328" s="101"/>
      <c r="N328" s="101"/>
      <c r="O328" s="101"/>
      <c r="P328" s="101"/>
      <c r="Q328" s="101"/>
      <c r="R328" s="101"/>
      <c r="S328" s="101"/>
      <c r="T328" s="101"/>
      <c r="U328" s="101"/>
      <c r="V328" s="101"/>
      <c r="W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41"/>
      <c r="BK328" s="41"/>
      <c r="BL328" s="41"/>
    </row>
    <row r="329" spans="1:64" ht="12.75" customHeight="1" x14ac:dyDescent="0.2">
      <c r="A329" s="41"/>
      <c r="E329" s="1"/>
      <c r="F329" s="1"/>
      <c r="G329" s="1"/>
      <c r="H329" s="101"/>
      <c r="I329" s="101"/>
      <c r="J329" s="101"/>
      <c r="K329" s="101"/>
      <c r="L329" s="101"/>
      <c r="M329" s="101"/>
      <c r="N329" s="101"/>
      <c r="O329" s="101"/>
      <c r="P329" s="101"/>
      <c r="Q329" s="101"/>
      <c r="R329" s="101"/>
      <c r="S329" s="101"/>
      <c r="T329" s="101"/>
      <c r="U329" s="101"/>
      <c r="V329" s="101"/>
      <c r="W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41"/>
      <c r="BK329" s="41"/>
      <c r="BL329" s="41"/>
    </row>
    <row r="330" spans="1:64" ht="12.75" customHeight="1" x14ac:dyDescent="0.2">
      <c r="A330" s="41"/>
      <c r="E330" s="1"/>
      <c r="F330" s="1"/>
      <c r="G330" s="1"/>
      <c r="H330" s="101"/>
      <c r="I330" s="101"/>
      <c r="J330" s="101"/>
      <c r="K330" s="101"/>
      <c r="L330" s="101"/>
      <c r="M330" s="101"/>
      <c r="N330" s="101"/>
      <c r="O330" s="101"/>
      <c r="P330" s="101"/>
      <c r="Q330" s="101"/>
      <c r="R330" s="101"/>
      <c r="S330" s="101"/>
      <c r="T330" s="101"/>
      <c r="U330" s="101"/>
      <c r="V330" s="101"/>
      <c r="W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41"/>
      <c r="BK330" s="41"/>
      <c r="BL330" s="41"/>
    </row>
    <row r="331" spans="1:64" ht="12.75" customHeight="1" x14ac:dyDescent="0.2">
      <c r="A331" s="41"/>
      <c r="E331" s="1"/>
      <c r="F331" s="1"/>
      <c r="G331" s="1"/>
      <c r="H331" s="101"/>
      <c r="I331" s="101"/>
      <c r="J331" s="101"/>
      <c r="K331" s="101"/>
      <c r="L331" s="101"/>
      <c r="M331" s="101"/>
      <c r="N331" s="101"/>
      <c r="O331" s="101"/>
      <c r="P331" s="101"/>
      <c r="Q331" s="101"/>
      <c r="R331" s="101"/>
      <c r="S331" s="101"/>
      <c r="T331" s="101"/>
      <c r="U331" s="101"/>
      <c r="V331" s="101"/>
      <c r="W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41"/>
      <c r="BK331" s="41"/>
      <c r="BL331" s="41"/>
    </row>
    <row r="332" spans="1:64" ht="12.75" customHeight="1" x14ac:dyDescent="0.2">
      <c r="A332" s="41"/>
      <c r="E332" s="1"/>
      <c r="F332" s="1"/>
      <c r="G332" s="1"/>
      <c r="H332" s="101"/>
      <c r="I332" s="101"/>
      <c r="J332" s="101"/>
      <c r="K332" s="101"/>
      <c r="L332" s="101"/>
      <c r="M332" s="101"/>
      <c r="N332" s="101"/>
      <c r="O332" s="101"/>
      <c r="P332" s="101"/>
      <c r="Q332" s="101"/>
      <c r="R332" s="101"/>
      <c r="S332" s="101"/>
      <c r="T332" s="101"/>
      <c r="U332" s="101"/>
      <c r="V332" s="101"/>
      <c r="W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41"/>
      <c r="BK332" s="41"/>
      <c r="BL332" s="41"/>
    </row>
    <row r="333" spans="1:64" ht="12.75" customHeight="1" x14ac:dyDescent="0.2">
      <c r="A333" s="41"/>
      <c r="E333" s="1"/>
      <c r="F333" s="1"/>
      <c r="G333" s="1"/>
      <c r="H333" s="101"/>
      <c r="I333" s="101"/>
      <c r="J333" s="101"/>
      <c r="K333" s="101"/>
      <c r="L333" s="101"/>
      <c r="M333" s="101"/>
      <c r="N333" s="101"/>
      <c r="O333" s="101"/>
      <c r="P333" s="101"/>
      <c r="Q333" s="101"/>
      <c r="R333" s="101"/>
      <c r="S333" s="101"/>
      <c r="T333" s="101"/>
      <c r="U333" s="101"/>
      <c r="V333" s="101"/>
      <c r="W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41"/>
      <c r="BK333" s="41"/>
      <c r="BL333" s="41"/>
    </row>
    <row r="334" spans="1:64" ht="12.75" customHeight="1" x14ac:dyDescent="0.2">
      <c r="A334" s="41"/>
      <c r="E334" s="1"/>
      <c r="F334" s="1"/>
      <c r="G334" s="1"/>
      <c r="H334" s="101"/>
      <c r="I334" s="101"/>
      <c r="J334" s="101"/>
      <c r="K334" s="101"/>
      <c r="L334" s="101"/>
      <c r="M334" s="101"/>
      <c r="N334" s="101"/>
      <c r="O334" s="101"/>
      <c r="P334" s="101"/>
      <c r="Q334" s="101"/>
      <c r="R334" s="101"/>
      <c r="S334" s="101"/>
      <c r="T334" s="101"/>
      <c r="U334" s="101"/>
      <c r="V334" s="101"/>
      <c r="W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41"/>
      <c r="BK334" s="41"/>
      <c r="BL334" s="41"/>
    </row>
    <row r="335" spans="1:64" ht="12.75" customHeight="1" x14ac:dyDescent="0.2">
      <c r="A335" s="41"/>
      <c r="E335" s="1"/>
      <c r="F335" s="1"/>
      <c r="G335" s="1"/>
      <c r="H335" s="101"/>
      <c r="I335" s="101"/>
      <c r="J335" s="101"/>
      <c r="K335" s="101"/>
      <c r="L335" s="101"/>
      <c r="M335" s="101"/>
      <c r="N335" s="101"/>
      <c r="O335" s="101"/>
      <c r="P335" s="101"/>
      <c r="Q335" s="101"/>
      <c r="R335" s="101"/>
      <c r="S335" s="101"/>
      <c r="T335" s="101"/>
      <c r="U335" s="101"/>
      <c r="V335" s="101"/>
      <c r="W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41"/>
      <c r="BK335" s="41"/>
      <c r="BL335" s="41"/>
    </row>
    <row r="336" spans="1:64" ht="12.75" customHeight="1" x14ac:dyDescent="0.2">
      <c r="A336" s="41"/>
      <c r="E336" s="1"/>
      <c r="F336" s="1"/>
      <c r="G336" s="1"/>
      <c r="H336" s="101"/>
      <c r="I336" s="101"/>
      <c r="J336" s="101"/>
      <c r="K336" s="101"/>
      <c r="L336" s="101"/>
      <c r="M336" s="101"/>
      <c r="N336" s="101"/>
      <c r="O336" s="101"/>
      <c r="P336" s="101"/>
      <c r="Q336" s="101"/>
      <c r="R336" s="101"/>
      <c r="S336" s="101"/>
      <c r="T336" s="101"/>
      <c r="U336" s="101"/>
      <c r="V336" s="101"/>
      <c r="W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41"/>
      <c r="BK336" s="41"/>
      <c r="BL336" s="41"/>
    </row>
    <row r="337" spans="1:64" ht="12.75" customHeight="1" x14ac:dyDescent="0.2">
      <c r="A337" s="41"/>
      <c r="E337" s="1"/>
      <c r="F337" s="1"/>
      <c r="G337" s="1"/>
      <c r="H337" s="101"/>
      <c r="I337" s="101"/>
      <c r="J337" s="101"/>
      <c r="K337" s="101"/>
      <c r="L337" s="101"/>
      <c r="M337" s="101"/>
      <c r="N337" s="101"/>
      <c r="O337" s="101"/>
      <c r="P337" s="101"/>
      <c r="Q337" s="101"/>
      <c r="R337" s="101"/>
      <c r="S337" s="101"/>
      <c r="T337" s="101"/>
      <c r="U337" s="101"/>
      <c r="V337" s="101"/>
      <c r="W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41"/>
      <c r="BK337" s="41"/>
      <c r="BL337" s="41"/>
    </row>
    <row r="338" spans="1:64" ht="12.75" customHeight="1" x14ac:dyDescent="0.2">
      <c r="A338" s="41"/>
      <c r="E338" s="1"/>
      <c r="F338" s="1"/>
      <c r="G338" s="1"/>
      <c r="H338" s="101"/>
      <c r="I338" s="101"/>
      <c r="J338" s="101"/>
      <c r="K338" s="101"/>
      <c r="L338" s="101"/>
      <c r="M338" s="101"/>
      <c r="N338" s="101"/>
      <c r="O338" s="101"/>
      <c r="P338" s="101"/>
      <c r="Q338" s="101"/>
      <c r="R338" s="101"/>
      <c r="S338" s="101"/>
      <c r="T338" s="101"/>
      <c r="U338" s="101"/>
      <c r="V338" s="101"/>
      <c r="W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41"/>
      <c r="BK338" s="41"/>
      <c r="BL338" s="41"/>
    </row>
    <row r="339" spans="1:64" ht="12.75" customHeight="1" x14ac:dyDescent="0.2">
      <c r="A339" s="41"/>
      <c r="E339" s="1"/>
      <c r="F339" s="1"/>
      <c r="G339" s="1"/>
      <c r="H339" s="101"/>
      <c r="I339" s="101"/>
      <c r="J339" s="101"/>
      <c r="K339" s="101"/>
      <c r="L339" s="101"/>
      <c r="M339" s="101"/>
      <c r="N339" s="101"/>
      <c r="O339" s="101"/>
      <c r="P339" s="101"/>
      <c r="Q339" s="101"/>
      <c r="R339" s="101"/>
      <c r="S339" s="101"/>
      <c r="T339" s="101"/>
      <c r="U339" s="101"/>
      <c r="V339" s="101"/>
      <c r="W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41"/>
      <c r="BK339" s="41"/>
      <c r="BL339" s="41"/>
    </row>
    <row r="340" spans="1:64" ht="12.75" customHeight="1" x14ac:dyDescent="0.2">
      <c r="A340" s="41"/>
      <c r="E340" s="1"/>
      <c r="F340" s="1"/>
      <c r="G340" s="1"/>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41"/>
      <c r="BK340" s="41"/>
      <c r="BL340" s="41"/>
    </row>
    <row r="341" spans="1:64" ht="12.75" customHeight="1" x14ac:dyDescent="0.2">
      <c r="A341" s="41"/>
      <c r="E341" s="1"/>
      <c r="F341" s="1"/>
      <c r="G341" s="1"/>
      <c r="H341" s="101"/>
      <c r="I341" s="101"/>
      <c r="J341" s="101"/>
      <c r="K341" s="101"/>
      <c r="L341" s="101"/>
      <c r="M341" s="101"/>
      <c r="N341" s="101"/>
      <c r="O341" s="101"/>
      <c r="P341" s="101"/>
      <c r="Q341" s="101"/>
      <c r="R341" s="101"/>
      <c r="S341" s="101"/>
      <c r="T341" s="101"/>
      <c r="U341" s="101"/>
      <c r="V341" s="101"/>
      <c r="W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41"/>
      <c r="BK341" s="41"/>
      <c r="BL341" s="41"/>
    </row>
    <row r="342" spans="1:64" ht="12.75" customHeight="1" x14ac:dyDescent="0.2">
      <c r="A342" s="41"/>
      <c r="E342" s="1"/>
      <c r="F342" s="1"/>
      <c r="G342" s="1"/>
      <c r="H342" s="101"/>
      <c r="I342" s="101"/>
      <c r="J342" s="101"/>
      <c r="K342" s="101"/>
      <c r="L342" s="101"/>
      <c r="M342" s="101"/>
      <c r="N342" s="101"/>
      <c r="O342" s="101"/>
      <c r="P342" s="101"/>
      <c r="Q342" s="101"/>
      <c r="R342" s="101"/>
      <c r="S342" s="101"/>
      <c r="T342" s="101"/>
      <c r="U342" s="101"/>
      <c r="V342" s="101"/>
      <c r="W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41"/>
      <c r="BK342" s="41"/>
      <c r="BL342" s="41"/>
    </row>
    <row r="343" spans="1:64" ht="12.75" customHeight="1" x14ac:dyDescent="0.2">
      <c r="A343" s="41"/>
      <c r="E343" s="1"/>
      <c r="F343" s="1"/>
      <c r="G343" s="1"/>
      <c r="H343" s="101"/>
      <c r="I343" s="101"/>
      <c r="J343" s="101"/>
      <c r="K343" s="101"/>
      <c r="L343" s="101"/>
      <c r="M343" s="101"/>
      <c r="N343" s="101"/>
      <c r="O343" s="101"/>
      <c r="P343" s="101"/>
      <c r="Q343" s="101"/>
      <c r="R343" s="101"/>
      <c r="S343" s="101"/>
      <c r="T343" s="101"/>
      <c r="U343" s="101"/>
      <c r="V343" s="101"/>
      <c r="W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41"/>
      <c r="BK343" s="41"/>
      <c r="BL343" s="41"/>
    </row>
    <row r="344" spans="1:64" ht="12.75" customHeight="1" x14ac:dyDescent="0.2">
      <c r="A344" s="41"/>
      <c r="E344" s="1"/>
      <c r="F344" s="1"/>
      <c r="G344" s="1"/>
      <c r="H344" s="101"/>
      <c r="I344" s="101"/>
      <c r="J344" s="101"/>
      <c r="K344" s="101"/>
      <c r="L344" s="101"/>
      <c r="M344" s="101"/>
      <c r="N344" s="101"/>
      <c r="O344" s="101"/>
      <c r="P344" s="101"/>
      <c r="Q344" s="101"/>
      <c r="R344" s="101"/>
      <c r="S344" s="101"/>
      <c r="T344" s="101"/>
      <c r="U344" s="101"/>
      <c r="V344" s="101"/>
      <c r="W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41"/>
      <c r="BK344" s="41"/>
      <c r="BL344" s="41"/>
    </row>
    <row r="345" spans="1:64" ht="12.75" customHeight="1" x14ac:dyDescent="0.2">
      <c r="A345" s="41"/>
      <c r="E345" s="1"/>
      <c r="F345" s="1"/>
      <c r="G345" s="1"/>
      <c r="H345" s="101"/>
      <c r="I345" s="101"/>
      <c r="J345" s="101"/>
      <c r="K345" s="101"/>
      <c r="L345" s="101"/>
      <c r="M345" s="101"/>
      <c r="N345" s="101"/>
      <c r="O345" s="101"/>
      <c r="P345" s="101"/>
      <c r="Q345" s="101"/>
      <c r="R345" s="101"/>
      <c r="S345" s="101"/>
      <c r="T345" s="101"/>
      <c r="U345" s="101"/>
      <c r="V345" s="101"/>
      <c r="W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41"/>
      <c r="BK345" s="41"/>
      <c r="BL345" s="41"/>
    </row>
    <row r="346" spans="1:64" ht="12.75" customHeight="1" x14ac:dyDescent="0.2">
      <c r="A346" s="41"/>
      <c r="E346" s="1"/>
      <c r="F346" s="1"/>
      <c r="G346" s="1"/>
      <c r="H346" s="101"/>
      <c r="I346" s="101"/>
      <c r="J346" s="101"/>
      <c r="K346" s="101"/>
      <c r="L346" s="101"/>
      <c r="M346" s="101"/>
      <c r="N346" s="101"/>
      <c r="O346" s="101"/>
      <c r="P346" s="101"/>
      <c r="Q346" s="101"/>
      <c r="R346" s="101"/>
      <c r="S346" s="101"/>
      <c r="T346" s="101"/>
      <c r="U346" s="101"/>
      <c r="V346" s="101"/>
      <c r="W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41"/>
      <c r="BK346" s="41"/>
      <c r="BL346" s="41"/>
    </row>
    <row r="347" spans="1:64" ht="12.75" customHeight="1" x14ac:dyDescent="0.2">
      <c r="A347" s="41"/>
      <c r="E347" s="1"/>
      <c r="F347" s="1"/>
      <c r="G347" s="1"/>
      <c r="H347" s="101"/>
      <c r="I347" s="101"/>
      <c r="J347" s="101"/>
      <c r="K347" s="101"/>
      <c r="L347" s="101"/>
      <c r="M347" s="101"/>
      <c r="N347" s="101"/>
      <c r="O347" s="101"/>
      <c r="P347" s="101"/>
      <c r="Q347" s="101"/>
      <c r="R347" s="101"/>
      <c r="S347" s="101"/>
      <c r="T347" s="101"/>
      <c r="U347" s="101"/>
      <c r="V347" s="101"/>
      <c r="W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41"/>
      <c r="BK347" s="41"/>
      <c r="BL347" s="41"/>
    </row>
    <row r="348" spans="1:64" ht="12.75" customHeight="1" x14ac:dyDescent="0.2">
      <c r="A348" s="41"/>
      <c r="E348" s="1"/>
      <c r="F348" s="1"/>
      <c r="G348" s="1"/>
      <c r="H348" s="101"/>
      <c r="I348" s="101"/>
      <c r="J348" s="101"/>
      <c r="K348" s="101"/>
      <c r="L348" s="101"/>
      <c r="M348" s="101"/>
      <c r="N348" s="101"/>
      <c r="O348" s="101"/>
      <c r="P348" s="101"/>
      <c r="Q348" s="101"/>
      <c r="R348" s="101"/>
      <c r="S348" s="101"/>
      <c r="T348" s="101"/>
      <c r="U348" s="101"/>
      <c r="V348" s="101"/>
      <c r="W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41"/>
      <c r="BK348" s="41"/>
      <c r="BL348" s="41"/>
    </row>
    <row r="349" spans="1:64" ht="12.75" customHeight="1" x14ac:dyDescent="0.2">
      <c r="A349" s="41"/>
      <c r="E349" s="1"/>
      <c r="F349" s="1"/>
      <c r="G349" s="1"/>
      <c r="H349" s="101"/>
      <c r="I349" s="101"/>
      <c r="J349" s="101"/>
      <c r="K349" s="101"/>
      <c r="L349" s="101"/>
      <c r="M349" s="101"/>
      <c r="N349" s="101"/>
      <c r="O349" s="101"/>
      <c r="P349" s="101"/>
      <c r="Q349" s="101"/>
      <c r="R349" s="101"/>
      <c r="S349" s="101"/>
      <c r="T349" s="101"/>
      <c r="U349" s="101"/>
      <c r="V349" s="101"/>
      <c r="W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41"/>
      <c r="BK349" s="41"/>
      <c r="BL349" s="41"/>
    </row>
    <row r="350" spans="1:64" ht="12.75" customHeight="1" x14ac:dyDescent="0.2">
      <c r="A350" s="41"/>
      <c r="E350" s="1"/>
      <c r="F350" s="1"/>
      <c r="G350" s="1"/>
      <c r="H350" s="101"/>
      <c r="I350" s="101"/>
      <c r="J350" s="101"/>
      <c r="K350" s="101"/>
      <c r="L350" s="101"/>
      <c r="M350" s="101"/>
      <c r="N350" s="101"/>
      <c r="O350" s="101"/>
      <c r="P350" s="101"/>
      <c r="Q350" s="101"/>
      <c r="R350" s="101"/>
      <c r="S350" s="101"/>
      <c r="T350" s="101"/>
      <c r="U350" s="101"/>
      <c r="V350" s="101"/>
      <c r="W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41"/>
      <c r="BK350" s="41"/>
      <c r="BL350" s="41"/>
    </row>
    <row r="351" spans="1:64" ht="12.75" customHeight="1" x14ac:dyDescent="0.2">
      <c r="A351" s="41"/>
      <c r="E351" s="1"/>
      <c r="F351" s="1"/>
      <c r="G351" s="1"/>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41"/>
      <c r="BK351" s="41"/>
      <c r="BL351" s="41"/>
    </row>
    <row r="352" spans="1:64" ht="12.75" customHeight="1" x14ac:dyDescent="0.2">
      <c r="A352" s="41"/>
      <c r="E352" s="1"/>
      <c r="F352" s="1"/>
      <c r="G352" s="1"/>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41"/>
      <c r="BK352" s="41"/>
      <c r="BL352" s="41"/>
    </row>
    <row r="353" spans="1:64" ht="12.75" customHeight="1" x14ac:dyDescent="0.2">
      <c r="A353" s="41"/>
      <c r="E353" s="1"/>
      <c r="F353" s="1"/>
      <c r="G353" s="1"/>
      <c r="H353" s="101"/>
      <c r="I353" s="101"/>
      <c r="J353" s="101"/>
      <c r="K353" s="101"/>
      <c r="L353" s="101"/>
      <c r="M353" s="101"/>
      <c r="N353" s="101"/>
      <c r="O353" s="101"/>
      <c r="P353" s="101"/>
      <c r="Q353" s="101"/>
      <c r="R353" s="101"/>
      <c r="S353" s="101"/>
      <c r="T353" s="101"/>
      <c r="U353" s="101"/>
      <c r="V353" s="101"/>
      <c r="W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41"/>
      <c r="BK353" s="41"/>
      <c r="BL353" s="41"/>
    </row>
    <row r="354" spans="1:64" ht="12.75" customHeight="1" x14ac:dyDescent="0.2">
      <c r="A354" s="41"/>
      <c r="E354" s="1"/>
      <c r="F354" s="1"/>
      <c r="G354" s="1"/>
      <c r="H354" s="101"/>
      <c r="I354" s="101"/>
      <c r="J354" s="101"/>
      <c r="K354" s="101"/>
      <c r="L354" s="101"/>
      <c r="M354" s="101"/>
      <c r="N354" s="101"/>
      <c r="O354" s="101"/>
      <c r="P354" s="101"/>
      <c r="Q354" s="101"/>
      <c r="R354" s="101"/>
      <c r="S354" s="101"/>
      <c r="T354" s="101"/>
      <c r="U354" s="101"/>
      <c r="V354" s="101"/>
      <c r="W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41"/>
      <c r="BK354" s="41"/>
      <c r="BL354" s="41"/>
    </row>
    <row r="355" spans="1:64" ht="12.75" customHeight="1" x14ac:dyDescent="0.2">
      <c r="A355" s="41"/>
      <c r="E355" s="1"/>
      <c r="F355" s="1"/>
      <c r="G355" s="1"/>
      <c r="H355" s="101"/>
      <c r="I355" s="101"/>
      <c r="J355" s="101"/>
      <c r="K355" s="101"/>
      <c r="L355" s="101"/>
      <c r="M355" s="101"/>
      <c r="N355" s="101"/>
      <c r="O355" s="101"/>
      <c r="P355" s="101"/>
      <c r="Q355" s="101"/>
      <c r="R355" s="101"/>
      <c r="S355" s="101"/>
      <c r="T355" s="101"/>
      <c r="U355" s="101"/>
      <c r="V355" s="101"/>
      <c r="W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41"/>
      <c r="BK355" s="41"/>
      <c r="BL355" s="41"/>
    </row>
    <row r="356" spans="1:64" ht="12.75" customHeight="1" x14ac:dyDescent="0.2">
      <c r="A356" s="41"/>
      <c r="E356" s="1"/>
      <c r="F356" s="1"/>
      <c r="G356" s="1"/>
      <c r="H356" s="101"/>
      <c r="I356" s="101"/>
      <c r="J356" s="101"/>
      <c r="K356" s="101"/>
      <c r="L356" s="101"/>
      <c r="M356" s="101"/>
      <c r="N356" s="101"/>
      <c r="O356" s="101"/>
      <c r="P356" s="101"/>
      <c r="Q356" s="101"/>
      <c r="R356" s="101"/>
      <c r="S356" s="101"/>
      <c r="T356" s="101"/>
      <c r="U356" s="101"/>
      <c r="V356" s="101"/>
      <c r="W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41"/>
      <c r="BK356" s="41"/>
      <c r="BL356" s="41"/>
    </row>
    <row r="357" spans="1:64" ht="12.75" customHeight="1" x14ac:dyDescent="0.2">
      <c r="A357" s="41"/>
      <c r="E357" s="1"/>
      <c r="F357" s="1"/>
      <c r="G357" s="1"/>
      <c r="H357" s="101"/>
      <c r="I357" s="101"/>
      <c r="J357" s="101"/>
      <c r="K357" s="101"/>
      <c r="L357" s="101"/>
      <c r="M357" s="101"/>
      <c r="N357" s="101"/>
      <c r="O357" s="101"/>
      <c r="P357" s="101"/>
      <c r="Q357" s="101"/>
      <c r="R357" s="101"/>
      <c r="S357" s="101"/>
      <c r="T357" s="101"/>
      <c r="U357" s="101"/>
      <c r="V357" s="101"/>
      <c r="W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41"/>
      <c r="BK357" s="41"/>
      <c r="BL357" s="41"/>
    </row>
    <row r="358" spans="1:64" ht="12.75" customHeight="1" x14ac:dyDescent="0.2">
      <c r="A358" s="41"/>
      <c r="E358" s="1"/>
      <c r="F358" s="1"/>
      <c r="G358" s="1"/>
      <c r="H358" s="101"/>
      <c r="I358" s="101"/>
      <c r="J358" s="101"/>
      <c r="K358" s="101"/>
      <c r="L358" s="101"/>
      <c r="M358" s="101"/>
      <c r="N358" s="101"/>
      <c r="O358" s="101"/>
      <c r="P358" s="101"/>
      <c r="Q358" s="101"/>
      <c r="R358" s="101"/>
      <c r="S358" s="101"/>
      <c r="T358" s="101"/>
      <c r="U358" s="101"/>
      <c r="V358" s="101"/>
      <c r="W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41"/>
      <c r="BK358" s="41"/>
      <c r="BL358" s="41"/>
    </row>
    <row r="359" spans="1:64" ht="12.75" customHeight="1" x14ac:dyDescent="0.2">
      <c r="A359" s="41"/>
      <c r="E359" s="1"/>
      <c r="F359" s="1"/>
      <c r="G359" s="1"/>
      <c r="H359" s="101"/>
      <c r="I359" s="101"/>
      <c r="J359" s="101"/>
      <c r="K359" s="101"/>
      <c r="L359" s="101"/>
      <c r="M359" s="101"/>
      <c r="N359" s="101"/>
      <c r="O359" s="101"/>
      <c r="P359" s="101"/>
      <c r="Q359" s="101"/>
      <c r="R359" s="101"/>
      <c r="S359" s="101"/>
      <c r="T359" s="101"/>
      <c r="U359" s="101"/>
      <c r="V359" s="101"/>
      <c r="W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41"/>
      <c r="BK359" s="41"/>
      <c r="BL359" s="41"/>
    </row>
    <row r="360" spans="1:64" ht="12.75" customHeight="1" x14ac:dyDescent="0.2">
      <c r="A360" s="41"/>
      <c r="E360" s="1"/>
      <c r="F360" s="1"/>
      <c r="G360" s="1"/>
      <c r="H360" s="101"/>
      <c r="I360" s="101"/>
      <c r="J360" s="101"/>
      <c r="K360" s="101"/>
      <c r="L360" s="101"/>
      <c r="M360" s="101"/>
      <c r="N360" s="101"/>
      <c r="O360" s="101"/>
      <c r="P360" s="101"/>
      <c r="Q360" s="101"/>
      <c r="R360" s="101"/>
      <c r="S360" s="101"/>
      <c r="T360" s="101"/>
      <c r="U360" s="101"/>
      <c r="V360" s="101"/>
      <c r="W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41"/>
      <c r="BK360" s="41"/>
      <c r="BL360" s="41"/>
    </row>
    <row r="361" spans="1:64" ht="12.75" customHeight="1" x14ac:dyDescent="0.2">
      <c r="A361" s="41"/>
      <c r="E361" s="1"/>
      <c r="F361" s="1"/>
      <c r="G361" s="1"/>
      <c r="H361" s="101"/>
      <c r="I361" s="101"/>
      <c r="J361" s="101"/>
      <c r="K361" s="101"/>
      <c r="L361" s="101"/>
      <c r="M361" s="101"/>
      <c r="N361" s="101"/>
      <c r="O361" s="101"/>
      <c r="P361" s="101"/>
      <c r="Q361" s="101"/>
      <c r="R361" s="101"/>
      <c r="S361" s="101"/>
      <c r="T361" s="101"/>
      <c r="U361" s="101"/>
      <c r="V361" s="101"/>
      <c r="W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41"/>
      <c r="BK361" s="41"/>
      <c r="BL361" s="41"/>
    </row>
    <row r="362" spans="1:64" ht="12.75" customHeight="1" x14ac:dyDescent="0.2">
      <c r="A362" s="41"/>
      <c r="E362" s="1"/>
      <c r="F362" s="1"/>
      <c r="G362" s="1"/>
      <c r="H362" s="101"/>
      <c r="I362" s="101"/>
      <c r="J362" s="101"/>
      <c r="K362" s="101"/>
      <c r="L362" s="101"/>
      <c r="M362" s="101"/>
      <c r="N362" s="101"/>
      <c r="O362" s="101"/>
      <c r="P362" s="101"/>
      <c r="Q362" s="101"/>
      <c r="R362" s="101"/>
      <c r="S362" s="101"/>
      <c r="T362" s="101"/>
      <c r="U362" s="101"/>
      <c r="V362" s="101"/>
      <c r="W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41"/>
      <c r="BK362" s="41"/>
      <c r="BL362" s="41"/>
    </row>
    <row r="363" spans="1:64" ht="12.75" customHeight="1" x14ac:dyDescent="0.2">
      <c r="A363" s="41"/>
      <c r="E363" s="1"/>
      <c r="F363" s="1"/>
      <c r="G363" s="1"/>
      <c r="H363" s="101"/>
      <c r="I363" s="101"/>
      <c r="J363" s="101"/>
      <c r="K363" s="101"/>
      <c r="L363" s="101"/>
      <c r="M363" s="101"/>
      <c r="N363" s="101"/>
      <c r="O363" s="101"/>
      <c r="P363" s="101"/>
      <c r="Q363" s="101"/>
      <c r="R363" s="101"/>
      <c r="S363" s="101"/>
      <c r="T363" s="101"/>
      <c r="U363" s="101"/>
      <c r="V363" s="101"/>
      <c r="W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41"/>
      <c r="BK363" s="41"/>
      <c r="BL363" s="41"/>
    </row>
    <row r="364" spans="1:64" ht="12.75" customHeight="1" x14ac:dyDescent="0.2">
      <c r="A364" s="41"/>
      <c r="E364" s="1"/>
      <c r="F364" s="1"/>
      <c r="G364" s="1"/>
      <c r="H364" s="101"/>
      <c r="I364" s="101"/>
      <c r="J364" s="101"/>
      <c r="K364" s="101"/>
      <c r="L364" s="101"/>
      <c r="M364" s="101"/>
      <c r="N364" s="101"/>
      <c r="O364" s="101"/>
      <c r="P364" s="101"/>
      <c r="Q364" s="101"/>
      <c r="R364" s="101"/>
      <c r="S364" s="101"/>
      <c r="T364" s="101"/>
      <c r="U364" s="101"/>
      <c r="V364" s="101"/>
      <c r="W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41"/>
      <c r="BK364" s="41"/>
      <c r="BL364" s="41"/>
    </row>
    <row r="365" spans="1:64" ht="12.75" customHeight="1" x14ac:dyDescent="0.2">
      <c r="A365" s="41"/>
      <c r="E365" s="1"/>
      <c r="F365" s="1"/>
      <c r="G365" s="1"/>
      <c r="H365" s="101"/>
      <c r="I365" s="101"/>
      <c r="J365" s="101"/>
      <c r="K365" s="101"/>
      <c r="L365" s="101"/>
      <c r="M365" s="101"/>
      <c r="N365" s="101"/>
      <c r="O365" s="101"/>
      <c r="P365" s="101"/>
      <c r="Q365" s="101"/>
      <c r="R365" s="101"/>
      <c r="S365" s="101"/>
      <c r="T365" s="101"/>
      <c r="U365" s="101"/>
      <c r="V365" s="101"/>
      <c r="W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41"/>
      <c r="BK365" s="41"/>
      <c r="BL365" s="41"/>
    </row>
    <row r="366" spans="1:64" ht="12.75" customHeight="1" x14ac:dyDescent="0.2">
      <c r="A366" s="41"/>
      <c r="E366" s="1"/>
      <c r="F366" s="1"/>
      <c r="G366" s="1"/>
      <c r="H366" s="101"/>
      <c r="I366" s="101"/>
      <c r="J366" s="101"/>
      <c r="K366" s="101"/>
      <c r="L366" s="101"/>
      <c r="M366" s="101"/>
      <c r="N366" s="101"/>
      <c r="O366" s="101"/>
      <c r="P366" s="101"/>
      <c r="Q366" s="101"/>
      <c r="R366" s="101"/>
      <c r="S366" s="101"/>
      <c r="T366" s="101"/>
      <c r="U366" s="101"/>
      <c r="V366" s="101"/>
      <c r="W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41"/>
      <c r="BK366" s="41"/>
      <c r="BL366" s="41"/>
    </row>
    <row r="367" spans="1:64" ht="12.75" customHeight="1" x14ac:dyDescent="0.2">
      <c r="A367" s="41"/>
      <c r="E367" s="1"/>
      <c r="F367" s="1"/>
      <c r="G367" s="1"/>
      <c r="H367" s="101"/>
      <c r="I367" s="101"/>
      <c r="J367" s="101"/>
      <c r="K367" s="101"/>
      <c r="L367" s="101"/>
      <c r="M367" s="101"/>
      <c r="N367" s="101"/>
      <c r="O367" s="101"/>
      <c r="P367" s="101"/>
      <c r="Q367" s="101"/>
      <c r="R367" s="101"/>
      <c r="S367" s="101"/>
      <c r="T367" s="101"/>
      <c r="U367" s="101"/>
      <c r="V367" s="101"/>
      <c r="W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41"/>
      <c r="BK367" s="41"/>
      <c r="BL367" s="41"/>
    </row>
    <row r="368" spans="1:64" ht="12.75" customHeight="1" x14ac:dyDescent="0.2">
      <c r="A368" s="41"/>
      <c r="E368" s="1"/>
      <c r="F368" s="1"/>
      <c r="G368" s="1"/>
      <c r="H368" s="101"/>
      <c r="I368" s="101"/>
      <c r="J368" s="101"/>
      <c r="K368" s="101"/>
      <c r="L368" s="101"/>
      <c r="M368" s="101"/>
      <c r="N368" s="101"/>
      <c r="O368" s="101"/>
      <c r="P368" s="101"/>
      <c r="Q368" s="101"/>
      <c r="R368" s="101"/>
      <c r="S368" s="101"/>
      <c r="T368" s="101"/>
      <c r="U368" s="101"/>
      <c r="V368" s="101"/>
      <c r="W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41"/>
      <c r="BK368" s="41"/>
      <c r="BL368" s="41"/>
    </row>
    <row r="369" spans="1:64" ht="12.75" customHeight="1" x14ac:dyDescent="0.2">
      <c r="A369" s="41"/>
      <c r="E369" s="1"/>
      <c r="F369" s="1"/>
      <c r="G369" s="1"/>
      <c r="H369" s="101"/>
      <c r="I369" s="101"/>
      <c r="J369" s="101"/>
      <c r="K369" s="101"/>
      <c r="L369" s="101"/>
      <c r="M369" s="101"/>
      <c r="N369" s="101"/>
      <c r="O369" s="101"/>
      <c r="P369" s="101"/>
      <c r="Q369" s="101"/>
      <c r="R369" s="101"/>
      <c r="S369" s="101"/>
      <c r="T369" s="101"/>
      <c r="U369" s="101"/>
      <c r="V369" s="101"/>
      <c r="W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41"/>
      <c r="BK369" s="41"/>
      <c r="BL369" s="41"/>
    </row>
    <row r="370" spans="1:64" ht="12.75" customHeight="1" x14ac:dyDescent="0.2">
      <c r="A370" s="41"/>
      <c r="E370" s="1"/>
      <c r="F370" s="1"/>
      <c r="G370" s="1"/>
      <c r="H370" s="101"/>
      <c r="I370" s="101"/>
      <c r="J370" s="101"/>
      <c r="K370" s="101"/>
      <c r="L370" s="101"/>
      <c r="M370" s="101"/>
      <c r="N370" s="101"/>
      <c r="O370" s="101"/>
      <c r="P370" s="101"/>
      <c r="Q370" s="101"/>
      <c r="R370" s="101"/>
      <c r="S370" s="101"/>
      <c r="T370" s="101"/>
      <c r="U370" s="101"/>
      <c r="V370" s="101"/>
      <c r="W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41"/>
      <c r="BK370" s="41"/>
      <c r="BL370" s="41"/>
    </row>
    <row r="371" spans="1:64" ht="12.75" customHeight="1" x14ac:dyDescent="0.2">
      <c r="A371" s="41"/>
      <c r="E371" s="1"/>
      <c r="F371" s="1"/>
      <c r="G371" s="1"/>
      <c r="H371" s="101"/>
      <c r="I371" s="101"/>
      <c r="J371" s="101"/>
      <c r="K371" s="101"/>
      <c r="L371" s="101"/>
      <c r="M371" s="101"/>
      <c r="N371" s="101"/>
      <c r="O371" s="101"/>
      <c r="P371" s="101"/>
      <c r="Q371" s="101"/>
      <c r="R371" s="101"/>
      <c r="S371" s="101"/>
      <c r="T371" s="101"/>
      <c r="U371" s="101"/>
      <c r="V371" s="101"/>
      <c r="W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41"/>
      <c r="BK371" s="41"/>
      <c r="BL371" s="41"/>
    </row>
    <row r="372" spans="1:64" ht="12.75" customHeight="1" x14ac:dyDescent="0.2">
      <c r="A372" s="41"/>
      <c r="E372" s="1"/>
      <c r="F372" s="1"/>
      <c r="G372" s="1"/>
      <c r="H372" s="101"/>
      <c r="I372" s="101"/>
      <c r="J372" s="101"/>
      <c r="K372" s="101"/>
      <c r="L372" s="101"/>
      <c r="M372" s="101"/>
      <c r="N372" s="101"/>
      <c r="O372" s="101"/>
      <c r="P372" s="101"/>
      <c r="Q372" s="101"/>
      <c r="R372" s="101"/>
      <c r="S372" s="101"/>
      <c r="T372" s="101"/>
      <c r="U372" s="101"/>
      <c r="V372" s="101"/>
      <c r="W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41"/>
      <c r="BK372" s="41"/>
      <c r="BL372" s="41"/>
    </row>
    <row r="373" spans="1:64" ht="12.75" customHeight="1" x14ac:dyDescent="0.2">
      <c r="A373" s="41"/>
      <c r="E373" s="1"/>
      <c r="F373" s="1"/>
      <c r="G373" s="1"/>
      <c r="H373" s="101"/>
      <c r="I373" s="101"/>
      <c r="J373" s="101"/>
      <c r="K373" s="101"/>
      <c r="L373" s="101"/>
      <c r="M373" s="101"/>
      <c r="N373" s="101"/>
      <c r="O373" s="101"/>
      <c r="P373" s="101"/>
      <c r="Q373" s="101"/>
      <c r="R373" s="101"/>
      <c r="S373" s="101"/>
      <c r="T373" s="101"/>
      <c r="U373" s="101"/>
      <c r="V373" s="101"/>
      <c r="W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41"/>
      <c r="BK373" s="41"/>
      <c r="BL373" s="41"/>
    </row>
    <row r="374" spans="1:64" ht="12.75" customHeight="1" x14ac:dyDescent="0.2">
      <c r="A374" s="41"/>
      <c r="E374" s="1"/>
      <c r="F374" s="1"/>
      <c r="G374" s="1"/>
      <c r="H374" s="101"/>
      <c r="I374" s="101"/>
      <c r="J374" s="101"/>
      <c r="K374" s="101"/>
      <c r="L374" s="101"/>
      <c r="M374" s="101"/>
      <c r="N374" s="101"/>
      <c r="O374" s="101"/>
      <c r="P374" s="101"/>
      <c r="Q374" s="101"/>
      <c r="R374" s="101"/>
      <c r="S374" s="101"/>
      <c r="T374" s="101"/>
      <c r="U374" s="101"/>
      <c r="V374" s="101"/>
      <c r="W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41"/>
      <c r="BK374" s="41"/>
      <c r="BL374" s="41"/>
    </row>
    <row r="375" spans="1:64" ht="12.75" customHeight="1" x14ac:dyDescent="0.2">
      <c r="A375" s="41"/>
      <c r="E375" s="1"/>
      <c r="F375" s="1"/>
      <c r="G375" s="1"/>
      <c r="H375" s="101"/>
      <c r="I375" s="101"/>
      <c r="J375" s="101"/>
      <c r="K375" s="101"/>
      <c r="L375" s="101"/>
      <c r="M375" s="101"/>
      <c r="N375" s="101"/>
      <c r="O375" s="101"/>
      <c r="P375" s="101"/>
      <c r="Q375" s="101"/>
      <c r="R375" s="101"/>
      <c r="S375" s="101"/>
      <c r="T375" s="101"/>
      <c r="U375" s="101"/>
      <c r="V375" s="101"/>
      <c r="W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41"/>
      <c r="BK375" s="41"/>
      <c r="BL375" s="41"/>
    </row>
    <row r="376" spans="1:64" ht="12.75" customHeight="1" x14ac:dyDescent="0.2">
      <c r="A376" s="41"/>
      <c r="E376" s="1"/>
      <c r="F376" s="1"/>
      <c r="G376" s="1"/>
      <c r="H376" s="101"/>
      <c r="I376" s="101"/>
      <c r="J376" s="101"/>
      <c r="K376" s="101"/>
      <c r="L376" s="101"/>
      <c r="M376" s="101"/>
      <c r="N376" s="101"/>
      <c r="O376" s="101"/>
      <c r="P376" s="101"/>
      <c r="Q376" s="101"/>
      <c r="R376" s="101"/>
      <c r="S376" s="101"/>
      <c r="T376" s="101"/>
      <c r="U376" s="101"/>
      <c r="V376" s="101"/>
      <c r="W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41"/>
      <c r="BK376" s="41"/>
      <c r="BL376" s="41"/>
    </row>
    <row r="377" spans="1:64" ht="12.75" customHeight="1" x14ac:dyDescent="0.2">
      <c r="A377" s="41"/>
      <c r="E377" s="1"/>
      <c r="F377" s="1"/>
      <c r="G377" s="1"/>
      <c r="H377" s="101"/>
      <c r="I377" s="101"/>
      <c r="J377" s="101"/>
      <c r="K377" s="101"/>
      <c r="L377" s="101"/>
      <c r="M377" s="101"/>
      <c r="N377" s="101"/>
      <c r="O377" s="101"/>
      <c r="P377" s="101"/>
      <c r="Q377" s="101"/>
      <c r="R377" s="101"/>
      <c r="S377" s="101"/>
      <c r="T377" s="101"/>
      <c r="U377" s="101"/>
      <c r="V377" s="101"/>
      <c r="W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41"/>
      <c r="BK377" s="41"/>
      <c r="BL377" s="41"/>
    </row>
    <row r="378" spans="1:64" ht="12.75" customHeight="1" x14ac:dyDescent="0.2">
      <c r="A378" s="41"/>
      <c r="E378" s="1"/>
      <c r="F378" s="1"/>
      <c r="G378" s="1"/>
      <c r="H378" s="101"/>
      <c r="I378" s="101"/>
      <c r="J378" s="101"/>
      <c r="K378" s="101"/>
      <c r="L378" s="101"/>
      <c r="M378" s="101"/>
      <c r="N378" s="101"/>
      <c r="O378" s="101"/>
      <c r="P378" s="101"/>
      <c r="Q378" s="101"/>
      <c r="R378" s="101"/>
      <c r="S378" s="101"/>
      <c r="T378" s="101"/>
      <c r="U378" s="101"/>
      <c r="V378" s="101"/>
      <c r="W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41"/>
      <c r="BK378" s="41"/>
      <c r="BL378" s="41"/>
    </row>
    <row r="379" spans="1:64" ht="12.75" customHeight="1" x14ac:dyDescent="0.2">
      <c r="A379" s="41"/>
      <c r="E379" s="1"/>
      <c r="F379" s="1"/>
      <c r="G379" s="1"/>
      <c r="H379" s="101"/>
      <c r="I379" s="101"/>
      <c r="J379" s="101"/>
      <c r="K379" s="101"/>
      <c r="L379" s="101"/>
      <c r="M379" s="101"/>
      <c r="N379" s="101"/>
      <c r="O379" s="101"/>
      <c r="P379" s="101"/>
      <c r="Q379" s="101"/>
      <c r="R379" s="101"/>
      <c r="S379" s="101"/>
      <c r="T379" s="101"/>
      <c r="U379" s="101"/>
      <c r="V379" s="101"/>
      <c r="W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41"/>
      <c r="BK379" s="41"/>
      <c r="BL379" s="41"/>
    </row>
    <row r="380" spans="1:64" ht="12.75" customHeight="1" x14ac:dyDescent="0.2">
      <c r="A380" s="41"/>
      <c r="E380" s="1"/>
      <c r="F380" s="1"/>
      <c r="G380" s="1"/>
      <c r="H380" s="101"/>
      <c r="I380" s="101"/>
      <c r="J380" s="101"/>
      <c r="K380" s="101"/>
      <c r="L380" s="101"/>
      <c r="M380" s="101"/>
      <c r="N380" s="101"/>
      <c r="O380" s="101"/>
      <c r="P380" s="101"/>
      <c r="Q380" s="101"/>
      <c r="R380" s="101"/>
      <c r="S380" s="101"/>
      <c r="T380" s="101"/>
      <c r="U380" s="101"/>
      <c r="V380" s="101"/>
      <c r="W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41"/>
      <c r="BK380" s="41"/>
      <c r="BL380" s="41"/>
    </row>
    <row r="381" spans="1:64" ht="12.75" customHeight="1" x14ac:dyDescent="0.2">
      <c r="A381" s="41"/>
      <c r="E381" s="1"/>
      <c r="F381" s="1"/>
      <c r="G381" s="1"/>
      <c r="H381" s="101"/>
      <c r="I381" s="101"/>
      <c r="J381" s="101"/>
      <c r="K381" s="101"/>
      <c r="L381" s="101"/>
      <c r="M381" s="101"/>
      <c r="N381" s="101"/>
      <c r="O381" s="101"/>
      <c r="P381" s="101"/>
      <c r="Q381" s="101"/>
      <c r="R381" s="101"/>
      <c r="S381" s="101"/>
      <c r="T381" s="101"/>
      <c r="U381" s="101"/>
      <c r="V381" s="101"/>
      <c r="W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41"/>
      <c r="BK381" s="41"/>
      <c r="BL381" s="41"/>
    </row>
    <row r="382" spans="1:64" ht="12.75" customHeight="1" x14ac:dyDescent="0.2">
      <c r="A382" s="41"/>
      <c r="E382" s="1"/>
      <c r="F382" s="1"/>
      <c r="G382" s="1"/>
      <c r="H382" s="101"/>
      <c r="I382" s="101"/>
      <c r="J382" s="101"/>
      <c r="K382" s="101"/>
      <c r="L382" s="101"/>
      <c r="M382" s="101"/>
      <c r="N382" s="101"/>
      <c r="O382" s="101"/>
      <c r="P382" s="101"/>
      <c r="Q382" s="101"/>
      <c r="R382" s="101"/>
      <c r="S382" s="101"/>
      <c r="T382" s="101"/>
      <c r="U382" s="101"/>
      <c r="V382" s="101"/>
      <c r="W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41"/>
      <c r="BK382" s="41"/>
      <c r="BL382" s="41"/>
    </row>
    <row r="383" spans="1:64" ht="12.75" customHeight="1" x14ac:dyDescent="0.2">
      <c r="A383" s="41"/>
      <c r="E383" s="1"/>
      <c r="F383" s="1"/>
      <c r="G383" s="1"/>
      <c r="H383" s="101"/>
      <c r="I383" s="101"/>
      <c r="J383" s="101"/>
      <c r="K383" s="101"/>
      <c r="L383" s="101"/>
      <c r="M383" s="101"/>
      <c r="N383" s="101"/>
      <c r="O383" s="101"/>
      <c r="P383" s="101"/>
      <c r="Q383" s="101"/>
      <c r="R383" s="101"/>
      <c r="S383" s="101"/>
      <c r="T383" s="101"/>
      <c r="U383" s="101"/>
      <c r="V383" s="101"/>
      <c r="W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41"/>
      <c r="BK383" s="41"/>
      <c r="BL383" s="41"/>
    </row>
    <row r="384" spans="1:64" ht="12.75" customHeight="1" x14ac:dyDescent="0.2">
      <c r="A384" s="41"/>
      <c r="E384" s="1"/>
      <c r="F384" s="1"/>
      <c r="G384" s="1"/>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41"/>
      <c r="BK384" s="41"/>
      <c r="BL384" s="41"/>
    </row>
    <row r="385" spans="1:64" ht="12.75" customHeight="1" x14ac:dyDescent="0.2">
      <c r="A385" s="41"/>
      <c r="E385" s="1"/>
      <c r="F385" s="1"/>
      <c r="G385" s="1"/>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41"/>
      <c r="BK385" s="41"/>
      <c r="BL385" s="41"/>
    </row>
    <row r="386" spans="1:64" ht="12.75" customHeight="1" x14ac:dyDescent="0.2">
      <c r="A386" s="41"/>
      <c r="E386" s="1"/>
      <c r="F386" s="1"/>
      <c r="G386" s="1"/>
      <c r="H386" s="101"/>
      <c r="I386" s="101"/>
      <c r="J386" s="101"/>
      <c r="K386" s="101"/>
      <c r="L386" s="101"/>
      <c r="M386" s="101"/>
      <c r="N386" s="101"/>
      <c r="O386" s="101"/>
      <c r="P386" s="101"/>
      <c r="Q386" s="101"/>
      <c r="R386" s="101"/>
      <c r="S386" s="101"/>
      <c r="T386" s="101"/>
      <c r="U386" s="101"/>
      <c r="V386" s="101"/>
      <c r="W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41"/>
      <c r="BK386" s="41"/>
      <c r="BL386" s="41"/>
    </row>
    <row r="387" spans="1:64" ht="12.75" customHeight="1" x14ac:dyDescent="0.2">
      <c r="A387" s="41"/>
      <c r="E387" s="1"/>
      <c r="F387" s="1"/>
      <c r="G387" s="1"/>
      <c r="H387" s="101"/>
      <c r="I387" s="101"/>
      <c r="J387" s="101"/>
      <c r="K387" s="101"/>
      <c r="L387" s="101"/>
      <c r="M387" s="101"/>
      <c r="N387" s="101"/>
      <c r="O387" s="101"/>
      <c r="P387" s="101"/>
      <c r="Q387" s="101"/>
      <c r="R387" s="101"/>
      <c r="S387" s="101"/>
      <c r="T387" s="101"/>
      <c r="U387" s="101"/>
      <c r="V387" s="101"/>
      <c r="W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41"/>
      <c r="BK387" s="41"/>
      <c r="BL387" s="41"/>
    </row>
    <row r="388" spans="1:64" ht="12.75" customHeight="1" x14ac:dyDescent="0.2">
      <c r="A388" s="41"/>
      <c r="E388" s="1"/>
      <c r="F388" s="1"/>
      <c r="G388" s="1"/>
      <c r="H388" s="101"/>
      <c r="I388" s="101"/>
      <c r="J388" s="101"/>
      <c r="K388" s="101"/>
      <c r="L388" s="101"/>
      <c r="M388" s="101"/>
      <c r="N388" s="101"/>
      <c r="O388" s="101"/>
      <c r="P388" s="101"/>
      <c r="Q388" s="101"/>
      <c r="R388" s="101"/>
      <c r="S388" s="101"/>
      <c r="T388" s="101"/>
      <c r="U388" s="101"/>
      <c r="V388" s="101"/>
      <c r="W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41"/>
      <c r="BK388" s="41"/>
      <c r="BL388" s="41"/>
    </row>
    <row r="389" spans="1:64" ht="12.75" customHeight="1" x14ac:dyDescent="0.2">
      <c r="A389" s="41"/>
      <c r="E389" s="1"/>
      <c r="F389" s="1"/>
      <c r="G389" s="1"/>
      <c r="H389" s="101"/>
      <c r="I389" s="101"/>
      <c r="J389" s="101"/>
      <c r="K389" s="101"/>
      <c r="L389" s="101"/>
      <c r="M389" s="101"/>
      <c r="N389" s="101"/>
      <c r="O389" s="101"/>
      <c r="P389" s="101"/>
      <c r="Q389" s="101"/>
      <c r="R389" s="101"/>
      <c r="S389" s="101"/>
      <c r="T389" s="101"/>
      <c r="U389" s="101"/>
      <c r="V389" s="101"/>
      <c r="W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41"/>
      <c r="BK389" s="41"/>
      <c r="BL389" s="41"/>
    </row>
    <row r="390" spans="1:64" ht="12.75" customHeight="1" x14ac:dyDescent="0.2">
      <c r="A390" s="41"/>
      <c r="E390" s="1"/>
      <c r="F390" s="1"/>
      <c r="G390" s="1"/>
      <c r="H390" s="101"/>
      <c r="I390" s="101"/>
      <c r="J390" s="101"/>
      <c r="K390" s="101"/>
      <c r="L390" s="101"/>
      <c r="M390" s="101"/>
      <c r="N390" s="101"/>
      <c r="O390" s="101"/>
      <c r="P390" s="101"/>
      <c r="Q390" s="101"/>
      <c r="R390" s="101"/>
      <c r="S390" s="101"/>
      <c r="T390" s="101"/>
      <c r="U390" s="101"/>
      <c r="V390" s="101"/>
      <c r="W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41"/>
      <c r="BK390" s="41"/>
      <c r="BL390" s="41"/>
    </row>
    <row r="391" spans="1:64" ht="12.75" customHeight="1" x14ac:dyDescent="0.2">
      <c r="A391" s="41"/>
      <c r="E391" s="1"/>
      <c r="F391" s="1"/>
      <c r="G391" s="1"/>
      <c r="H391" s="101"/>
      <c r="I391" s="101"/>
      <c r="J391" s="101"/>
      <c r="K391" s="101"/>
      <c r="L391" s="101"/>
      <c r="M391" s="101"/>
      <c r="N391" s="101"/>
      <c r="O391" s="101"/>
      <c r="P391" s="101"/>
      <c r="Q391" s="101"/>
      <c r="R391" s="101"/>
      <c r="S391" s="101"/>
      <c r="T391" s="101"/>
      <c r="U391" s="101"/>
      <c r="V391" s="101"/>
      <c r="W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41"/>
      <c r="BK391" s="41"/>
      <c r="BL391" s="41"/>
    </row>
    <row r="392" spans="1:64" ht="12.75" customHeight="1" x14ac:dyDescent="0.2">
      <c r="A392" s="41"/>
      <c r="E392" s="1"/>
      <c r="F392" s="1"/>
      <c r="G392" s="1"/>
      <c r="H392" s="101"/>
      <c r="I392" s="101"/>
      <c r="J392" s="101"/>
      <c r="K392" s="101"/>
      <c r="L392" s="101"/>
      <c r="M392" s="101"/>
      <c r="N392" s="101"/>
      <c r="O392" s="101"/>
      <c r="P392" s="101"/>
      <c r="Q392" s="101"/>
      <c r="R392" s="101"/>
      <c r="S392" s="101"/>
      <c r="T392" s="101"/>
      <c r="U392" s="101"/>
      <c r="V392" s="101"/>
      <c r="W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41"/>
      <c r="BK392" s="41"/>
      <c r="BL392" s="41"/>
    </row>
    <row r="393" spans="1:64" ht="12.75" customHeight="1" x14ac:dyDescent="0.2">
      <c r="A393" s="41"/>
      <c r="E393" s="1"/>
      <c r="F393" s="1"/>
      <c r="G393" s="1"/>
      <c r="H393" s="101"/>
      <c r="I393" s="101"/>
      <c r="J393" s="101"/>
      <c r="K393" s="101"/>
      <c r="L393" s="101"/>
      <c r="M393" s="101"/>
      <c r="N393" s="101"/>
      <c r="O393" s="101"/>
      <c r="P393" s="101"/>
      <c r="Q393" s="101"/>
      <c r="R393" s="101"/>
      <c r="S393" s="101"/>
      <c r="T393" s="101"/>
      <c r="U393" s="101"/>
      <c r="V393" s="101"/>
      <c r="W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41"/>
      <c r="BK393" s="41"/>
      <c r="BL393" s="41"/>
    </row>
    <row r="394" spans="1:64" ht="12.75" customHeight="1" x14ac:dyDescent="0.2">
      <c r="A394" s="41"/>
      <c r="E394" s="1"/>
      <c r="F394" s="1"/>
      <c r="G394" s="1"/>
      <c r="H394" s="101"/>
      <c r="I394" s="101"/>
      <c r="J394" s="101"/>
      <c r="K394" s="101"/>
      <c r="L394" s="101"/>
      <c r="M394" s="101"/>
      <c r="N394" s="101"/>
      <c r="O394" s="101"/>
      <c r="P394" s="101"/>
      <c r="Q394" s="101"/>
      <c r="R394" s="101"/>
      <c r="S394" s="101"/>
      <c r="T394" s="101"/>
      <c r="U394" s="101"/>
      <c r="V394" s="101"/>
      <c r="W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41"/>
      <c r="BK394" s="41"/>
      <c r="BL394" s="41"/>
    </row>
    <row r="395" spans="1:64" ht="12.75" customHeight="1" x14ac:dyDescent="0.2">
      <c r="A395" s="41"/>
      <c r="E395" s="1"/>
      <c r="F395" s="1"/>
      <c r="G395" s="1"/>
      <c r="H395" s="101"/>
      <c r="I395" s="101"/>
      <c r="J395" s="101"/>
      <c r="K395" s="101"/>
      <c r="L395" s="101"/>
      <c r="M395" s="101"/>
      <c r="N395" s="101"/>
      <c r="O395" s="101"/>
      <c r="P395" s="101"/>
      <c r="Q395" s="101"/>
      <c r="R395" s="101"/>
      <c r="S395" s="101"/>
      <c r="T395" s="101"/>
      <c r="U395" s="101"/>
      <c r="V395" s="101"/>
      <c r="W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41"/>
      <c r="BK395" s="41"/>
      <c r="BL395" s="41"/>
    </row>
    <row r="396" spans="1:64" ht="12.75" customHeight="1" x14ac:dyDescent="0.2">
      <c r="A396" s="41"/>
      <c r="E396" s="1"/>
      <c r="F396" s="1"/>
      <c r="G396" s="1"/>
      <c r="H396" s="101"/>
      <c r="I396" s="101"/>
      <c r="J396" s="101"/>
      <c r="K396" s="101"/>
      <c r="L396" s="101"/>
      <c r="M396" s="101"/>
      <c r="N396" s="101"/>
      <c r="O396" s="101"/>
      <c r="P396" s="101"/>
      <c r="Q396" s="101"/>
      <c r="R396" s="101"/>
      <c r="S396" s="101"/>
      <c r="T396" s="101"/>
      <c r="U396" s="101"/>
      <c r="V396" s="101"/>
      <c r="W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41"/>
      <c r="BK396" s="41"/>
      <c r="BL396" s="41"/>
    </row>
    <row r="397" spans="1:64" ht="12.75" customHeight="1" x14ac:dyDescent="0.2">
      <c r="A397" s="41"/>
      <c r="E397" s="1"/>
      <c r="F397" s="1"/>
      <c r="G397" s="1"/>
      <c r="H397" s="101"/>
      <c r="I397" s="101"/>
      <c r="J397" s="101"/>
      <c r="K397" s="101"/>
      <c r="L397" s="101"/>
      <c r="M397" s="101"/>
      <c r="N397" s="101"/>
      <c r="O397" s="101"/>
      <c r="P397" s="101"/>
      <c r="Q397" s="101"/>
      <c r="R397" s="101"/>
      <c r="S397" s="101"/>
      <c r="T397" s="101"/>
      <c r="U397" s="101"/>
      <c r="V397" s="101"/>
      <c r="W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41"/>
      <c r="BK397" s="41"/>
      <c r="BL397" s="41"/>
    </row>
    <row r="398" spans="1:64" ht="12.75" customHeight="1" x14ac:dyDescent="0.2">
      <c r="A398" s="41"/>
      <c r="E398" s="1"/>
      <c r="F398" s="1"/>
      <c r="G398" s="1"/>
      <c r="H398" s="101"/>
      <c r="I398" s="101"/>
      <c r="J398" s="101"/>
      <c r="K398" s="101"/>
      <c r="L398" s="101"/>
      <c r="M398" s="101"/>
      <c r="N398" s="101"/>
      <c r="O398" s="101"/>
      <c r="P398" s="101"/>
      <c r="Q398" s="101"/>
      <c r="R398" s="101"/>
      <c r="S398" s="101"/>
      <c r="T398" s="101"/>
      <c r="U398" s="101"/>
      <c r="V398" s="101"/>
      <c r="W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41"/>
      <c r="BK398" s="41"/>
      <c r="BL398" s="41"/>
    </row>
    <row r="399" spans="1:64" ht="12.75" customHeight="1" x14ac:dyDescent="0.2">
      <c r="A399" s="41"/>
      <c r="E399" s="1"/>
      <c r="F399" s="1"/>
      <c r="G399" s="1"/>
      <c r="H399" s="101"/>
      <c r="I399" s="101"/>
      <c r="J399" s="101"/>
      <c r="K399" s="101"/>
      <c r="L399" s="101"/>
      <c r="M399" s="101"/>
      <c r="N399" s="101"/>
      <c r="O399" s="101"/>
      <c r="P399" s="101"/>
      <c r="Q399" s="101"/>
      <c r="R399" s="101"/>
      <c r="S399" s="101"/>
      <c r="T399" s="101"/>
      <c r="U399" s="101"/>
      <c r="V399" s="101"/>
      <c r="W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41"/>
      <c r="BK399" s="41"/>
      <c r="BL399" s="41"/>
    </row>
    <row r="400" spans="1:64" ht="12.75" customHeight="1" x14ac:dyDescent="0.2">
      <c r="A400" s="41"/>
      <c r="E400" s="1"/>
      <c r="F400" s="1"/>
      <c r="G400" s="1"/>
      <c r="H400" s="101"/>
      <c r="I400" s="101"/>
      <c r="J400" s="101"/>
      <c r="K400" s="101"/>
      <c r="L400" s="101"/>
      <c r="M400" s="101"/>
      <c r="N400" s="101"/>
      <c r="O400" s="101"/>
      <c r="P400" s="101"/>
      <c r="Q400" s="101"/>
      <c r="R400" s="101"/>
      <c r="S400" s="101"/>
      <c r="T400" s="101"/>
      <c r="U400" s="101"/>
      <c r="V400" s="101"/>
      <c r="W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41"/>
      <c r="BK400" s="41"/>
      <c r="BL400" s="41"/>
    </row>
    <row r="401" spans="1:64" ht="12.75" customHeight="1" x14ac:dyDescent="0.2">
      <c r="A401" s="41"/>
      <c r="E401" s="1"/>
      <c r="F401" s="1"/>
      <c r="G401" s="1"/>
      <c r="H401" s="101"/>
      <c r="I401" s="101"/>
      <c r="J401" s="101"/>
      <c r="K401" s="101"/>
      <c r="L401" s="101"/>
      <c r="M401" s="101"/>
      <c r="N401" s="101"/>
      <c r="O401" s="101"/>
      <c r="P401" s="101"/>
      <c r="Q401" s="101"/>
      <c r="R401" s="101"/>
      <c r="S401" s="101"/>
      <c r="T401" s="101"/>
      <c r="U401" s="101"/>
      <c r="V401" s="101"/>
      <c r="W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41"/>
      <c r="BK401" s="41"/>
      <c r="BL401" s="41"/>
    </row>
    <row r="402" spans="1:64" ht="12.75" customHeight="1" x14ac:dyDescent="0.2">
      <c r="A402" s="41"/>
      <c r="E402" s="1"/>
      <c r="F402" s="1"/>
      <c r="G402" s="1"/>
      <c r="H402" s="101"/>
      <c r="I402" s="101"/>
      <c r="J402" s="101"/>
      <c r="K402" s="101"/>
      <c r="L402" s="101"/>
      <c r="M402" s="101"/>
      <c r="N402" s="101"/>
      <c r="O402" s="101"/>
      <c r="P402" s="101"/>
      <c r="Q402" s="101"/>
      <c r="R402" s="101"/>
      <c r="S402" s="101"/>
      <c r="T402" s="101"/>
      <c r="U402" s="101"/>
      <c r="V402" s="101"/>
      <c r="W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41"/>
      <c r="BK402" s="41"/>
      <c r="BL402" s="41"/>
    </row>
    <row r="403" spans="1:64" ht="12.75" customHeight="1" x14ac:dyDescent="0.2">
      <c r="A403" s="41"/>
      <c r="E403" s="1"/>
      <c r="F403" s="1"/>
      <c r="G403" s="1"/>
      <c r="H403" s="101"/>
      <c r="I403" s="101"/>
      <c r="J403" s="101"/>
      <c r="K403" s="101"/>
      <c r="L403" s="101"/>
      <c r="M403" s="101"/>
      <c r="N403" s="101"/>
      <c r="O403" s="101"/>
      <c r="P403" s="101"/>
      <c r="Q403" s="101"/>
      <c r="R403" s="101"/>
      <c r="S403" s="101"/>
      <c r="T403" s="101"/>
      <c r="U403" s="101"/>
      <c r="V403" s="101"/>
      <c r="W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41"/>
      <c r="BK403" s="41"/>
      <c r="BL403" s="41"/>
    </row>
    <row r="404" spans="1:64" ht="12.75" customHeight="1" x14ac:dyDescent="0.2">
      <c r="A404" s="41"/>
      <c r="E404" s="1"/>
      <c r="F404" s="1"/>
      <c r="G404" s="1"/>
      <c r="H404" s="101"/>
      <c r="I404" s="101"/>
      <c r="J404" s="101"/>
      <c r="K404" s="101"/>
      <c r="L404" s="101"/>
      <c r="M404" s="101"/>
      <c r="N404" s="101"/>
      <c r="O404" s="101"/>
      <c r="P404" s="101"/>
      <c r="Q404" s="101"/>
      <c r="R404" s="101"/>
      <c r="S404" s="101"/>
      <c r="T404" s="101"/>
      <c r="U404" s="101"/>
      <c r="V404" s="101"/>
      <c r="W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41"/>
      <c r="BK404" s="41"/>
      <c r="BL404" s="41"/>
    </row>
    <row r="405" spans="1:64" ht="12.75" customHeight="1" x14ac:dyDescent="0.2">
      <c r="A405" s="41"/>
      <c r="E405" s="1"/>
      <c r="F405" s="1"/>
      <c r="G405" s="1"/>
      <c r="H405" s="101"/>
      <c r="I405" s="101"/>
      <c r="J405" s="101"/>
      <c r="K405" s="101"/>
      <c r="L405" s="101"/>
      <c r="M405" s="101"/>
      <c r="N405" s="101"/>
      <c r="O405" s="101"/>
      <c r="P405" s="101"/>
      <c r="Q405" s="101"/>
      <c r="R405" s="101"/>
      <c r="S405" s="101"/>
      <c r="T405" s="101"/>
      <c r="U405" s="101"/>
      <c r="V405" s="101"/>
      <c r="W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41"/>
      <c r="BK405" s="41"/>
      <c r="BL405" s="41"/>
    </row>
    <row r="406" spans="1:64" ht="12.75" customHeight="1" x14ac:dyDescent="0.2">
      <c r="A406" s="41"/>
      <c r="E406" s="1"/>
      <c r="F406" s="1"/>
      <c r="G406" s="1"/>
      <c r="H406" s="101"/>
      <c r="I406" s="101"/>
      <c r="J406" s="101"/>
      <c r="K406" s="101"/>
      <c r="L406" s="101"/>
      <c r="M406" s="101"/>
      <c r="N406" s="101"/>
      <c r="O406" s="101"/>
      <c r="P406" s="101"/>
      <c r="Q406" s="101"/>
      <c r="R406" s="101"/>
      <c r="S406" s="101"/>
      <c r="T406" s="101"/>
      <c r="U406" s="101"/>
      <c r="V406" s="101"/>
      <c r="W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41"/>
      <c r="BK406" s="41"/>
      <c r="BL406" s="41"/>
    </row>
    <row r="407" spans="1:64" ht="12.75" customHeight="1" x14ac:dyDescent="0.2">
      <c r="A407" s="41"/>
      <c r="E407" s="1"/>
      <c r="F407" s="1"/>
      <c r="G407" s="1"/>
      <c r="H407" s="101"/>
      <c r="I407" s="101"/>
      <c r="J407" s="101"/>
      <c r="K407" s="101"/>
      <c r="L407" s="101"/>
      <c r="M407" s="101"/>
      <c r="N407" s="101"/>
      <c r="O407" s="101"/>
      <c r="P407" s="101"/>
      <c r="Q407" s="101"/>
      <c r="R407" s="101"/>
      <c r="S407" s="101"/>
      <c r="T407" s="101"/>
      <c r="U407" s="101"/>
      <c r="V407" s="101"/>
      <c r="W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41"/>
      <c r="BK407" s="41"/>
      <c r="BL407" s="41"/>
    </row>
    <row r="408" spans="1:64" ht="12.75" customHeight="1" x14ac:dyDescent="0.2">
      <c r="A408" s="41"/>
      <c r="E408" s="1"/>
      <c r="F408" s="1"/>
      <c r="G408" s="1"/>
      <c r="H408" s="101"/>
      <c r="I408" s="101"/>
      <c r="J408" s="101"/>
      <c r="K408" s="101"/>
      <c r="L408" s="101"/>
      <c r="M408" s="101"/>
      <c r="N408" s="101"/>
      <c r="O408" s="101"/>
      <c r="P408" s="101"/>
      <c r="Q408" s="101"/>
      <c r="R408" s="101"/>
      <c r="S408" s="101"/>
      <c r="T408" s="101"/>
      <c r="U408" s="101"/>
      <c r="V408" s="101"/>
      <c r="W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41"/>
      <c r="BK408" s="41"/>
      <c r="BL408" s="41"/>
    </row>
    <row r="409" spans="1:64" ht="12.75" customHeight="1" x14ac:dyDescent="0.2">
      <c r="A409" s="41"/>
      <c r="E409" s="1"/>
      <c r="F409" s="1"/>
      <c r="G409" s="1"/>
      <c r="H409" s="101"/>
      <c r="I409" s="101"/>
      <c r="J409" s="101"/>
      <c r="K409" s="101"/>
      <c r="L409" s="101"/>
      <c r="M409" s="101"/>
      <c r="N409" s="101"/>
      <c r="O409" s="101"/>
      <c r="P409" s="101"/>
      <c r="Q409" s="101"/>
      <c r="R409" s="101"/>
      <c r="S409" s="101"/>
      <c r="T409" s="101"/>
      <c r="U409" s="101"/>
      <c r="V409" s="101"/>
      <c r="W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41"/>
      <c r="BK409" s="41"/>
      <c r="BL409" s="41"/>
    </row>
    <row r="410" spans="1:64" ht="12.75" customHeight="1" x14ac:dyDescent="0.2">
      <c r="A410" s="41"/>
      <c r="E410" s="1"/>
      <c r="F410" s="1"/>
      <c r="G410" s="1"/>
      <c r="H410" s="101"/>
      <c r="I410" s="101"/>
      <c r="J410" s="101"/>
      <c r="K410" s="101"/>
      <c r="L410" s="101"/>
      <c r="M410" s="101"/>
      <c r="N410" s="101"/>
      <c r="O410" s="101"/>
      <c r="P410" s="101"/>
      <c r="Q410" s="101"/>
      <c r="R410" s="101"/>
      <c r="S410" s="101"/>
      <c r="T410" s="101"/>
      <c r="U410" s="101"/>
      <c r="V410" s="101"/>
      <c r="W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41"/>
      <c r="BK410" s="41"/>
      <c r="BL410" s="41"/>
    </row>
    <row r="411" spans="1:64" ht="12.75" customHeight="1" x14ac:dyDescent="0.2">
      <c r="A411" s="41"/>
      <c r="E411" s="1"/>
      <c r="F411" s="1"/>
      <c r="G411" s="1"/>
      <c r="H411" s="101"/>
      <c r="I411" s="101"/>
      <c r="J411" s="101"/>
      <c r="K411" s="101"/>
      <c r="L411" s="101"/>
      <c r="M411" s="101"/>
      <c r="N411" s="101"/>
      <c r="O411" s="101"/>
      <c r="P411" s="101"/>
      <c r="Q411" s="101"/>
      <c r="R411" s="101"/>
      <c r="S411" s="101"/>
      <c r="T411" s="101"/>
      <c r="U411" s="101"/>
      <c r="V411" s="101"/>
      <c r="W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41"/>
      <c r="BK411" s="41"/>
      <c r="BL411" s="41"/>
    </row>
    <row r="412" spans="1:64" ht="12.75" customHeight="1" x14ac:dyDescent="0.2">
      <c r="A412" s="41"/>
      <c r="E412" s="1"/>
      <c r="F412" s="1"/>
      <c r="G412" s="1"/>
      <c r="H412" s="101"/>
      <c r="I412" s="101"/>
      <c r="J412" s="101"/>
      <c r="K412" s="101"/>
      <c r="L412" s="101"/>
      <c r="M412" s="101"/>
      <c r="N412" s="101"/>
      <c r="O412" s="101"/>
      <c r="P412" s="101"/>
      <c r="Q412" s="101"/>
      <c r="R412" s="101"/>
      <c r="S412" s="101"/>
      <c r="T412" s="101"/>
      <c r="U412" s="101"/>
      <c r="V412" s="101"/>
      <c r="W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41"/>
      <c r="BK412" s="41"/>
      <c r="BL412" s="41"/>
    </row>
    <row r="413" spans="1:64" ht="12.75" customHeight="1" x14ac:dyDescent="0.2">
      <c r="A413" s="41"/>
      <c r="E413" s="1"/>
      <c r="F413" s="1"/>
      <c r="G413" s="1"/>
      <c r="H413" s="101"/>
      <c r="I413" s="101"/>
      <c r="J413" s="101"/>
      <c r="K413" s="101"/>
      <c r="L413" s="101"/>
      <c r="M413" s="101"/>
      <c r="N413" s="101"/>
      <c r="O413" s="101"/>
      <c r="P413" s="101"/>
      <c r="Q413" s="101"/>
      <c r="R413" s="101"/>
      <c r="S413" s="101"/>
      <c r="T413" s="101"/>
      <c r="U413" s="101"/>
      <c r="V413" s="101"/>
      <c r="W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41"/>
      <c r="BK413" s="41"/>
      <c r="BL413" s="41"/>
    </row>
    <row r="414" spans="1:64" ht="12.75" customHeight="1" x14ac:dyDescent="0.2">
      <c r="A414" s="41"/>
      <c r="E414" s="1"/>
      <c r="F414" s="1"/>
      <c r="G414" s="1"/>
      <c r="H414" s="101"/>
      <c r="I414" s="101"/>
      <c r="J414" s="101"/>
      <c r="K414" s="101"/>
      <c r="L414" s="101"/>
      <c r="M414" s="101"/>
      <c r="N414" s="101"/>
      <c r="O414" s="101"/>
      <c r="P414" s="101"/>
      <c r="Q414" s="101"/>
      <c r="R414" s="101"/>
      <c r="S414" s="101"/>
      <c r="T414" s="101"/>
      <c r="U414" s="101"/>
      <c r="V414" s="101"/>
      <c r="W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41"/>
      <c r="BK414" s="41"/>
      <c r="BL414" s="41"/>
    </row>
    <row r="415" spans="1:64" ht="12.75" customHeight="1" x14ac:dyDescent="0.2">
      <c r="A415" s="41"/>
      <c r="E415" s="1"/>
      <c r="F415" s="1"/>
      <c r="G415" s="1"/>
      <c r="H415" s="101"/>
      <c r="I415" s="101"/>
      <c r="J415" s="101"/>
      <c r="K415" s="101"/>
      <c r="L415" s="101"/>
      <c r="M415" s="101"/>
      <c r="N415" s="101"/>
      <c r="O415" s="101"/>
      <c r="P415" s="101"/>
      <c r="Q415" s="101"/>
      <c r="R415" s="101"/>
      <c r="S415" s="101"/>
      <c r="T415" s="101"/>
      <c r="U415" s="101"/>
      <c r="V415" s="101"/>
      <c r="W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41"/>
      <c r="BK415" s="41"/>
      <c r="BL415" s="41"/>
    </row>
    <row r="416" spans="1:64" ht="12.75" customHeight="1" x14ac:dyDescent="0.2">
      <c r="A416" s="41"/>
      <c r="E416" s="1"/>
      <c r="F416" s="1"/>
      <c r="G416" s="1"/>
      <c r="H416" s="101"/>
      <c r="I416" s="101"/>
      <c r="J416" s="101"/>
      <c r="K416" s="101"/>
      <c r="L416" s="101"/>
      <c r="M416" s="101"/>
      <c r="N416" s="101"/>
      <c r="O416" s="101"/>
      <c r="P416" s="101"/>
      <c r="Q416" s="101"/>
      <c r="R416" s="101"/>
      <c r="S416" s="101"/>
      <c r="T416" s="101"/>
      <c r="U416" s="101"/>
      <c r="V416" s="101"/>
      <c r="W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41"/>
      <c r="BK416" s="41"/>
      <c r="BL416" s="41"/>
    </row>
    <row r="417" spans="1:64" ht="12.75" customHeight="1" x14ac:dyDescent="0.2">
      <c r="A417" s="41"/>
      <c r="E417" s="1"/>
      <c r="F417" s="1"/>
      <c r="G417" s="1"/>
      <c r="H417" s="101"/>
      <c r="I417" s="101"/>
      <c r="J417" s="101"/>
      <c r="K417" s="101"/>
      <c r="L417" s="101"/>
      <c r="M417" s="101"/>
      <c r="N417" s="101"/>
      <c r="O417" s="101"/>
      <c r="P417" s="101"/>
      <c r="Q417" s="101"/>
      <c r="R417" s="101"/>
      <c r="S417" s="101"/>
      <c r="T417" s="101"/>
      <c r="U417" s="101"/>
      <c r="V417" s="101"/>
      <c r="W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41"/>
      <c r="BK417" s="41"/>
      <c r="BL417" s="41"/>
    </row>
    <row r="418" spans="1:64" ht="12.75" customHeight="1" x14ac:dyDescent="0.2">
      <c r="A418" s="41"/>
      <c r="E418" s="1"/>
      <c r="F418" s="1"/>
      <c r="G418" s="1"/>
      <c r="H418" s="101"/>
      <c r="I418" s="101"/>
      <c r="J418" s="101"/>
      <c r="K418" s="101"/>
      <c r="L418" s="101"/>
      <c r="M418" s="101"/>
      <c r="N418" s="101"/>
      <c r="O418" s="101"/>
      <c r="P418" s="101"/>
      <c r="Q418" s="101"/>
      <c r="R418" s="101"/>
      <c r="S418" s="101"/>
      <c r="T418" s="101"/>
      <c r="U418" s="101"/>
      <c r="V418" s="101"/>
      <c r="W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41"/>
      <c r="BK418" s="41"/>
      <c r="BL418" s="41"/>
    </row>
    <row r="419" spans="1:64" ht="12.75" customHeight="1" x14ac:dyDescent="0.2">
      <c r="A419" s="41"/>
      <c r="E419" s="1"/>
      <c r="F419" s="1"/>
      <c r="G419" s="1"/>
      <c r="H419" s="101"/>
      <c r="I419" s="101"/>
      <c r="J419" s="101"/>
      <c r="K419" s="101"/>
      <c r="L419" s="101"/>
      <c r="M419" s="101"/>
      <c r="N419" s="101"/>
      <c r="O419" s="101"/>
      <c r="P419" s="101"/>
      <c r="Q419" s="101"/>
      <c r="R419" s="101"/>
      <c r="S419" s="101"/>
      <c r="T419" s="101"/>
      <c r="U419" s="101"/>
      <c r="V419" s="101"/>
      <c r="W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41"/>
      <c r="BK419" s="41"/>
      <c r="BL419" s="41"/>
    </row>
    <row r="420" spans="1:64" ht="12.75" customHeight="1" x14ac:dyDescent="0.2">
      <c r="A420" s="41"/>
      <c r="E420" s="1"/>
      <c r="F420" s="1"/>
      <c r="G420" s="1"/>
      <c r="H420" s="101"/>
      <c r="I420" s="101"/>
      <c r="J420" s="101"/>
      <c r="K420" s="101"/>
      <c r="L420" s="101"/>
      <c r="M420" s="101"/>
      <c r="N420" s="101"/>
      <c r="O420" s="101"/>
      <c r="P420" s="101"/>
      <c r="Q420" s="101"/>
      <c r="R420" s="101"/>
      <c r="S420" s="101"/>
      <c r="T420" s="101"/>
      <c r="U420" s="101"/>
      <c r="V420" s="101"/>
      <c r="W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41"/>
      <c r="BK420" s="41"/>
      <c r="BL420" s="41"/>
    </row>
    <row r="421" spans="1:64" ht="12.75" customHeight="1" x14ac:dyDescent="0.2">
      <c r="A421" s="41"/>
      <c r="E421" s="1"/>
      <c r="F421" s="1"/>
      <c r="G421" s="1"/>
      <c r="H421" s="101"/>
      <c r="I421" s="101"/>
      <c r="J421" s="101"/>
      <c r="K421" s="101"/>
      <c r="L421" s="101"/>
      <c r="M421" s="101"/>
      <c r="N421" s="101"/>
      <c r="O421" s="101"/>
      <c r="P421" s="101"/>
      <c r="Q421" s="101"/>
      <c r="R421" s="101"/>
      <c r="S421" s="101"/>
      <c r="T421" s="101"/>
      <c r="U421" s="101"/>
      <c r="V421" s="101"/>
      <c r="W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41"/>
      <c r="BK421" s="41"/>
      <c r="BL421" s="41"/>
    </row>
    <row r="422" spans="1:64" ht="12.75" customHeight="1" x14ac:dyDescent="0.2">
      <c r="A422" s="41"/>
      <c r="E422" s="1"/>
      <c r="F422" s="1"/>
      <c r="G422" s="1"/>
      <c r="H422" s="101"/>
      <c r="I422" s="101"/>
      <c r="J422" s="101"/>
      <c r="K422" s="101"/>
      <c r="L422" s="101"/>
      <c r="M422" s="101"/>
      <c r="N422" s="101"/>
      <c r="O422" s="101"/>
      <c r="P422" s="101"/>
      <c r="Q422" s="101"/>
      <c r="R422" s="101"/>
      <c r="S422" s="101"/>
      <c r="T422" s="101"/>
      <c r="U422" s="101"/>
      <c r="V422" s="101"/>
      <c r="W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41"/>
      <c r="BK422" s="41"/>
      <c r="BL422" s="41"/>
    </row>
    <row r="423" spans="1:64" ht="12.75" customHeight="1" x14ac:dyDescent="0.2">
      <c r="A423" s="41"/>
      <c r="E423" s="1"/>
      <c r="F423" s="1"/>
      <c r="G423" s="1"/>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41"/>
      <c r="BK423" s="41"/>
      <c r="BL423" s="41"/>
    </row>
    <row r="424" spans="1:64" ht="12.75" customHeight="1" x14ac:dyDescent="0.2">
      <c r="A424" s="41"/>
      <c r="E424" s="1"/>
      <c r="F424" s="1"/>
      <c r="G424" s="1"/>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41"/>
      <c r="BK424" s="41"/>
      <c r="BL424" s="41"/>
    </row>
    <row r="425" spans="1:64" ht="12.75" customHeight="1" x14ac:dyDescent="0.2">
      <c r="A425" s="41"/>
      <c r="E425" s="1"/>
      <c r="F425" s="1"/>
      <c r="G425" s="1"/>
      <c r="H425" s="101"/>
      <c r="I425" s="101"/>
      <c r="J425" s="101"/>
      <c r="K425" s="101"/>
      <c r="L425" s="101"/>
      <c r="M425" s="101"/>
      <c r="N425" s="101"/>
      <c r="O425" s="101"/>
      <c r="P425" s="101"/>
      <c r="Q425" s="101"/>
      <c r="R425" s="101"/>
      <c r="S425" s="101"/>
      <c r="T425" s="101"/>
      <c r="U425" s="101"/>
      <c r="V425" s="101"/>
      <c r="W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41"/>
      <c r="BK425" s="41"/>
      <c r="BL425" s="41"/>
    </row>
    <row r="426" spans="1:64" ht="12.75" customHeight="1" x14ac:dyDescent="0.2">
      <c r="A426" s="41"/>
      <c r="E426" s="1"/>
      <c r="F426" s="1"/>
      <c r="G426" s="1"/>
      <c r="H426" s="101"/>
      <c r="I426" s="101"/>
      <c r="J426" s="101"/>
      <c r="K426" s="101"/>
      <c r="L426" s="101"/>
      <c r="M426" s="101"/>
      <c r="N426" s="101"/>
      <c r="O426" s="101"/>
      <c r="P426" s="101"/>
      <c r="Q426" s="101"/>
      <c r="R426" s="101"/>
      <c r="S426" s="101"/>
      <c r="T426" s="101"/>
      <c r="U426" s="101"/>
      <c r="V426" s="101"/>
      <c r="W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41"/>
      <c r="BK426" s="41"/>
      <c r="BL426" s="41"/>
    </row>
    <row r="427" spans="1:64" ht="12.75" customHeight="1" x14ac:dyDescent="0.2">
      <c r="A427" s="41"/>
      <c r="E427" s="1"/>
      <c r="F427" s="1"/>
      <c r="G427" s="1"/>
      <c r="H427" s="101"/>
      <c r="I427" s="101"/>
      <c r="J427" s="101"/>
      <c r="K427" s="101"/>
      <c r="L427" s="101"/>
      <c r="M427" s="101"/>
      <c r="N427" s="101"/>
      <c r="O427" s="101"/>
      <c r="P427" s="101"/>
      <c r="Q427" s="101"/>
      <c r="R427" s="101"/>
      <c r="S427" s="101"/>
      <c r="T427" s="101"/>
      <c r="U427" s="101"/>
      <c r="V427" s="101"/>
      <c r="W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41"/>
      <c r="BK427" s="41"/>
      <c r="BL427" s="41"/>
    </row>
    <row r="428" spans="1:64" ht="12.75" customHeight="1" x14ac:dyDescent="0.2">
      <c r="A428" s="41"/>
      <c r="E428" s="1"/>
      <c r="F428" s="1"/>
      <c r="G428" s="1"/>
      <c r="H428" s="101"/>
      <c r="I428" s="101"/>
      <c r="J428" s="101"/>
      <c r="K428" s="101"/>
      <c r="L428" s="101"/>
      <c r="M428" s="101"/>
      <c r="N428" s="101"/>
      <c r="O428" s="101"/>
      <c r="P428" s="101"/>
      <c r="Q428" s="101"/>
      <c r="R428" s="101"/>
      <c r="S428" s="101"/>
      <c r="T428" s="101"/>
      <c r="U428" s="101"/>
      <c r="V428" s="101"/>
      <c r="W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41"/>
      <c r="BK428" s="41"/>
      <c r="BL428" s="41"/>
    </row>
    <row r="429" spans="1:64" ht="12.75" customHeight="1" x14ac:dyDescent="0.2">
      <c r="A429" s="41"/>
      <c r="E429" s="1"/>
      <c r="F429" s="1"/>
      <c r="G429" s="1"/>
      <c r="H429" s="101"/>
      <c r="I429" s="101"/>
      <c r="J429" s="101"/>
      <c r="K429" s="101"/>
      <c r="L429" s="101"/>
      <c r="M429" s="101"/>
      <c r="N429" s="101"/>
      <c r="O429" s="101"/>
      <c r="P429" s="101"/>
      <c r="Q429" s="101"/>
      <c r="R429" s="101"/>
      <c r="S429" s="101"/>
      <c r="T429" s="101"/>
      <c r="U429" s="101"/>
      <c r="V429" s="101"/>
      <c r="W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41"/>
      <c r="BK429" s="41"/>
      <c r="BL429" s="41"/>
    </row>
    <row r="430" spans="1:64" ht="12.75" customHeight="1" x14ac:dyDescent="0.2">
      <c r="A430" s="41"/>
      <c r="E430" s="1"/>
      <c r="F430" s="1"/>
      <c r="G430" s="1"/>
      <c r="H430" s="101"/>
      <c r="I430" s="101"/>
      <c r="J430" s="101"/>
      <c r="K430" s="101"/>
      <c r="L430" s="101"/>
      <c r="M430" s="101"/>
      <c r="N430" s="101"/>
      <c r="O430" s="101"/>
      <c r="P430" s="101"/>
      <c r="Q430" s="101"/>
      <c r="R430" s="101"/>
      <c r="S430" s="101"/>
      <c r="T430" s="101"/>
      <c r="U430" s="101"/>
      <c r="V430" s="101"/>
      <c r="W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41"/>
      <c r="BK430" s="41"/>
      <c r="BL430" s="41"/>
    </row>
    <row r="431" spans="1:64" ht="12.75" customHeight="1" x14ac:dyDescent="0.2">
      <c r="A431" s="41"/>
      <c r="E431" s="1"/>
      <c r="F431" s="1"/>
      <c r="G431" s="1"/>
      <c r="H431" s="101"/>
      <c r="I431" s="101"/>
      <c r="J431" s="101"/>
      <c r="K431" s="101"/>
      <c r="L431" s="101"/>
      <c r="M431" s="101"/>
      <c r="N431" s="101"/>
      <c r="O431" s="101"/>
      <c r="P431" s="101"/>
      <c r="Q431" s="101"/>
      <c r="R431" s="101"/>
      <c r="S431" s="101"/>
      <c r="T431" s="101"/>
      <c r="U431" s="101"/>
      <c r="V431" s="101"/>
      <c r="W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41"/>
      <c r="BK431" s="41"/>
      <c r="BL431" s="41"/>
    </row>
    <row r="432" spans="1:64" ht="12.75" customHeight="1" x14ac:dyDescent="0.2">
      <c r="A432" s="41"/>
      <c r="E432" s="1"/>
      <c r="F432" s="1"/>
      <c r="G432" s="1"/>
      <c r="H432" s="101"/>
      <c r="I432" s="101"/>
      <c r="J432" s="101"/>
      <c r="K432" s="101"/>
      <c r="L432" s="101"/>
      <c r="M432" s="101"/>
      <c r="N432" s="101"/>
      <c r="O432" s="101"/>
      <c r="P432" s="101"/>
      <c r="Q432" s="101"/>
      <c r="R432" s="101"/>
      <c r="S432" s="101"/>
      <c r="T432" s="101"/>
      <c r="U432" s="101"/>
      <c r="V432" s="101"/>
      <c r="W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41"/>
      <c r="BK432" s="41"/>
      <c r="BL432" s="41"/>
    </row>
    <row r="433" spans="1:64" ht="12.75" customHeight="1" x14ac:dyDescent="0.2">
      <c r="A433" s="41"/>
      <c r="E433" s="1"/>
      <c r="F433" s="1"/>
      <c r="G433" s="1"/>
      <c r="H433" s="101"/>
      <c r="I433" s="101"/>
      <c r="J433" s="101"/>
      <c r="K433" s="101"/>
      <c r="L433" s="101"/>
      <c r="M433" s="101"/>
      <c r="N433" s="101"/>
      <c r="O433" s="101"/>
      <c r="P433" s="101"/>
      <c r="Q433" s="101"/>
      <c r="R433" s="101"/>
      <c r="S433" s="101"/>
      <c r="T433" s="101"/>
      <c r="U433" s="101"/>
      <c r="V433" s="101"/>
      <c r="W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41"/>
      <c r="BK433" s="41"/>
      <c r="BL433" s="41"/>
    </row>
    <row r="434" spans="1:64" ht="12.75" customHeight="1" x14ac:dyDescent="0.2">
      <c r="A434" s="41"/>
      <c r="E434" s="1"/>
      <c r="F434" s="1"/>
      <c r="G434" s="1"/>
      <c r="H434" s="101"/>
      <c r="I434" s="101"/>
      <c r="J434" s="101"/>
      <c r="K434" s="101"/>
      <c r="L434" s="101"/>
      <c r="M434" s="101"/>
      <c r="N434" s="101"/>
      <c r="O434" s="101"/>
      <c r="P434" s="101"/>
      <c r="Q434" s="101"/>
      <c r="R434" s="101"/>
      <c r="S434" s="101"/>
      <c r="T434" s="101"/>
      <c r="U434" s="101"/>
      <c r="V434" s="101"/>
      <c r="W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41"/>
      <c r="BK434" s="41"/>
      <c r="BL434" s="41"/>
    </row>
    <row r="435" spans="1:64" ht="12.75" customHeight="1" x14ac:dyDescent="0.2">
      <c r="A435" s="41"/>
      <c r="E435" s="1"/>
      <c r="F435" s="1"/>
      <c r="G435" s="1"/>
      <c r="H435" s="101"/>
      <c r="I435" s="101"/>
      <c r="J435" s="101"/>
      <c r="K435" s="101"/>
      <c r="L435" s="101"/>
      <c r="M435" s="101"/>
      <c r="N435" s="101"/>
      <c r="O435" s="101"/>
      <c r="P435" s="101"/>
      <c r="Q435" s="101"/>
      <c r="R435" s="101"/>
      <c r="S435" s="101"/>
      <c r="T435" s="101"/>
      <c r="U435" s="101"/>
      <c r="V435" s="101"/>
      <c r="W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41"/>
      <c r="BK435" s="41"/>
      <c r="BL435" s="41"/>
    </row>
    <row r="436" spans="1:64" ht="12.75" customHeight="1" x14ac:dyDescent="0.2">
      <c r="A436" s="41"/>
      <c r="E436" s="1"/>
      <c r="F436" s="1"/>
      <c r="G436" s="1"/>
      <c r="H436" s="101"/>
      <c r="I436" s="101"/>
      <c r="J436" s="101"/>
      <c r="K436" s="101"/>
      <c r="L436" s="101"/>
      <c r="M436" s="101"/>
      <c r="N436" s="101"/>
      <c r="O436" s="101"/>
      <c r="P436" s="101"/>
      <c r="Q436" s="101"/>
      <c r="R436" s="101"/>
      <c r="S436" s="101"/>
      <c r="T436" s="101"/>
      <c r="U436" s="101"/>
      <c r="V436" s="101"/>
      <c r="W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41"/>
      <c r="BK436" s="41"/>
      <c r="BL436" s="41"/>
    </row>
    <row r="437" spans="1:64" ht="12.75" customHeight="1" x14ac:dyDescent="0.2">
      <c r="A437" s="41"/>
      <c r="E437" s="1"/>
      <c r="F437" s="1"/>
      <c r="G437" s="1"/>
      <c r="H437" s="101"/>
      <c r="I437" s="101"/>
      <c r="J437" s="101"/>
      <c r="K437" s="101"/>
      <c r="L437" s="101"/>
      <c r="M437" s="101"/>
      <c r="N437" s="101"/>
      <c r="O437" s="101"/>
      <c r="P437" s="101"/>
      <c r="Q437" s="101"/>
      <c r="R437" s="101"/>
      <c r="S437" s="101"/>
      <c r="T437" s="101"/>
      <c r="U437" s="101"/>
      <c r="V437" s="101"/>
      <c r="W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41"/>
      <c r="BK437" s="41"/>
      <c r="BL437" s="41"/>
    </row>
    <row r="438" spans="1:64" ht="12.75" customHeight="1" x14ac:dyDescent="0.2">
      <c r="A438" s="41"/>
      <c r="E438" s="1"/>
      <c r="F438" s="1"/>
      <c r="G438" s="1"/>
      <c r="H438" s="101"/>
      <c r="I438" s="101"/>
      <c r="J438" s="101"/>
      <c r="K438" s="101"/>
      <c r="L438" s="101"/>
      <c r="M438" s="101"/>
      <c r="N438" s="101"/>
      <c r="O438" s="101"/>
      <c r="P438" s="101"/>
      <c r="Q438" s="101"/>
      <c r="R438" s="101"/>
      <c r="S438" s="101"/>
      <c r="T438" s="101"/>
      <c r="U438" s="101"/>
      <c r="V438" s="101"/>
      <c r="W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41"/>
      <c r="BK438" s="41"/>
      <c r="BL438" s="41"/>
    </row>
    <row r="439" spans="1:64" ht="12.75" customHeight="1" x14ac:dyDescent="0.2">
      <c r="A439" s="41"/>
      <c r="E439" s="1"/>
      <c r="F439" s="1"/>
      <c r="G439" s="1"/>
      <c r="H439" s="101"/>
      <c r="I439" s="101"/>
      <c r="J439" s="101"/>
      <c r="K439" s="101"/>
      <c r="L439" s="101"/>
      <c r="M439" s="101"/>
      <c r="N439" s="101"/>
      <c r="O439" s="101"/>
      <c r="P439" s="101"/>
      <c r="Q439" s="101"/>
      <c r="R439" s="101"/>
      <c r="S439" s="101"/>
      <c r="T439" s="101"/>
      <c r="U439" s="101"/>
      <c r="V439" s="101"/>
      <c r="W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41"/>
      <c r="BK439" s="41"/>
      <c r="BL439" s="41"/>
    </row>
    <row r="440" spans="1:64" ht="12.75" customHeight="1" x14ac:dyDescent="0.2">
      <c r="A440" s="41"/>
      <c r="E440" s="1"/>
      <c r="F440" s="1"/>
      <c r="G440" s="1"/>
      <c r="H440" s="101"/>
      <c r="I440" s="101"/>
      <c r="J440" s="101"/>
      <c r="K440" s="101"/>
      <c r="L440" s="101"/>
      <c r="M440" s="101"/>
      <c r="N440" s="101"/>
      <c r="O440" s="101"/>
      <c r="P440" s="101"/>
      <c r="Q440" s="101"/>
      <c r="R440" s="101"/>
      <c r="S440" s="101"/>
      <c r="T440" s="101"/>
      <c r="U440" s="101"/>
      <c r="V440" s="101"/>
      <c r="W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41"/>
      <c r="BK440" s="41"/>
      <c r="BL440" s="41"/>
    </row>
    <row r="441" spans="1:64" ht="12.75" customHeight="1" x14ac:dyDescent="0.2">
      <c r="A441" s="41"/>
      <c r="E441" s="1"/>
      <c r="F441" s="1"/>
      <c r="G441" s="1"/>
      <c r="H441" s="101"/>
      <c r="I441" s="101"/>
      <c r="J441" s="101"/>
      <c r="K441" s="101"/>
      <c r="L441" s="101"/>
      <c r="M441" s="101"/>
      <c r="N441" s="101"/>
      <c r="O441" s="101"/>
      <c r="P441" s="101"/>
      <c r="Q441" s="101"/>
      <c r="R441" s="101"/>
      <c r="S441" s="101"/>
      <c r="T441" s="101"/>
      <c r="U441" s="101"/>
      <c r="V441" s="101"/>
      <c r="W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41"/>
      <c r="BK441" s="41"/>
      <c r="BL441" s="41"/>
    </row>
    <row r="442" spans="1:64" ht="12.75" customHeight="1" x14ac:dyDescent="0.2">
      <c r="A442" s="41"/>
      <c r="E442" s="1"/>
      <c r="F442" s="1"/>
      <c r="G442" s="1"/>
      <c r="H442" s="101"/>
      <c r="I442" s="101"/>
      <c r="J442" s="101"/>
      <c r="K442" s="101"/>
      <c r="L442" s="101"/>
      <c r="M442" s="101"/>
      <c r="N442" s="101"/>
      <c r="O442" s="101"/>
      <c r="P442" s="101"/>
      <c r="Q442" s="101"/>
      <c r="R442" s="101"/>
      <c r="S442" s="101"/>
      <c r="T442" s="101"/>
      <c r="U442" s="101"/>
      <c r="V442" s="101"/>
      <c r="W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41"/>
      <c r="BK442" s="41"/>
      <c r="BL442" s="41"/>
    </row>
    <row r="443" spans="1:64" ht="12.75" customHeight="1" x14ac:dyDescent="0.2">
      <c r="A443" s="41"/>
      <c r="E443" s="1"/>
      <c r="F443" s="1"/>
      <c r="G443" s="1"/>
      <c r="H443" s="101"/>
      <c r="I443" s="101"/>
      <c r="J443" s="101"/>
      <c r="K443" s="101"/>
      <c r="L443" s="101"/>
      <c r="M443" s="101"/>
      <c r="N443" s="101"/>
      <c r="O443" s="101"/>
      <c r="P443" s="101"/>
      <c r="Q443" s="101"/>
      <c r="R443" s="101"/>
      <c r="S443" s="101"/>
      <c r="T443" s="101"/>
      <c r="U443" s="101"/>
      <c r="V443" s="101"/>
      <c r="W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41"/>
      <c r="BK443" s="41"/>
      <c r="BL443" s="41"/>
    </row>
    <row r="444" spans="1:64" ht="12.75" customHeight="1" x14ac:dyDescent="0.2">
      <c r="A444" s="41"/>
      <c r="E444" s="1"/>
      <c r="F444" s="1"/>
      <c r="G444" s="1"/>
      <c r="H444" s="101"/>
      <c r="I444" s="101"/>
      <c r="J444" s="101"/>
      <c r="K444" s="101"/>
      <c r="L444" s="101"/>
      <c r="M444" s="101"/>
      <c r="N444" s="101"/>
      <c r="O444" s="101"/>
      <c r="P444" s="101"/>
      <c r="Q444" s="101"/>
      <c r="R444" s="101"/>
      <c r="S444" s="101"/>
      <c r="T444" s="101"/>
      <c r="U444" s="101"/>
      <c r="V444" s="101"/>
      <c r="W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41"/>
      <c r="BK444" s="41"/>
      <c r="BL444" s="41"/>
    </row>
    <row r="445" spans="1:64" ht="12.75" customHeight="1" x14ac:dyDescent="0.2">
      <c r="A445" s="41"/>
      <c r="E445" s="1"/>
      <c r="F445" s="1"/>
      <c r="G445" s="1"/>
      <c r="H445" s="101"/>
      <c r="I445" s="101"/>
      <c r="J445" s="101"/>
      <c r="K445" s="101"/>
      <c r="L445" s="101"/>
      <c r="M445" s="101"/>
      <c r="N445" s="101"/>
      <c r="O445" s="101"/>
      <c r="P445" s="101"/>
      <c r="Q445" s="101"/>
      <c r="R445" s="101"/>
      <c r="S445" s="101"/>
      <c r="T445" s="101"/>
      <c r="U445" s="101"/>
      <c r="V445" s="101"/>
      <c r="W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41"/>
      <c r="BK445" s="41"/>
      <c r="BL445" s="41"/>
    </row>
    <row r="446" spans="1:64" ht="12.75" customHeight="1" x14ac:dyDescent="0.2">
      <c r="A446" s="41"/>
      <c r="E446" s="1"/>
      <c r="F446" s="1"/>
      <c r="G446" s="1"/>
      <c r="H446" s="101"/>
      <c r="I446" s="101"/>
      <c r="J446" s="101"/>
      <c r="K446" s="101"/>
      <c r="L446" s="101"/>
      <c r="M446" s="101"/>
      <c r="N446" s="101"/>
      <c r="O446" s="101"/>
      <c r="P446" s="101"/>
      <c r="Q446" s="101"/>
      <c r="R446" s="101"/>
      <c r="S446" s="101"/>
      <c r="T446" s="101"/>
      <c r="U446" s="101"/>
      <c r="V446" s="101"/>
      <c r="W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41"/>
      <c r="BK446" s="41"/>
      <c r="BL446" s="41"/>
    </row>
    <row r="447" spans="1:64" ht="12.75" customHeight="1" x14ac:dyDescent="0.2">
      <c r="A447" s="41"/>
      <c r="E447" s="1"/>
      <c r="F447" s="1"/>
      <c r="G447" s="1"/>
      <c r="H447" s="101"/>
      <c r="I447" s="101"/>
      <c r="J447" s="101"/>
      <c r="K447" s="101"/>
      <c r="L447" s="101"/>
      <c r="M447" s="101"/>
      <c r="N447" s="101"/>
      <c r="O447" s="101"/>
      <c r="P447" s="101"/>
      <c r="Q447" s="101"/>
      <c r="R447" s="101"/>
      <c r="S447" s="101"/>
      <c r="T447" s="101"/>
      <c r="U447" s="101"/>
      <c r="V447" s="101"/>
      <c r="W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41"/>
      <c r="BK447" s="41"/>
      <c r="BL447" s="41"/>
    </row>
    <row r="448" spans="1:64" ht="12.75" customHeight="1" x14ac:dyDescent="0.2">
      <c r="A448" s="41"/>
      <c r="E448" s="1"/>
      <c r="F448" s="1"/>
      <c r="G448" s="1"/>
      <c r="H448" s="101"/>
      <c r="I448" s="101"/>
      <c r="J448" s="101"/>
      <c r="K448" s="101"/>
      <c r="L448" s="101"/>
      <c r="M448" s="101"/>
      <c r="N448" s="101"/>
      <c r="O448" s="101"/>
      <c r="P448" s="101"/>
      <c r="Q448" s="101"/>
      <c r="R448" s="101"/>
      <c r="S448" s="101"/>
      <c r="T448" s="101"/>
      <c r="U448" s="101"/>
      <c r="V448" s="101"/>
      <c r="W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41"/>
      <c r="BK448" s="41"/>
      <c r="BL448" s="41"/>
    </row>
    <row r="449" spans="1:64" ht="12.75" customHeight="1" x14ac:dyDescent="0.2">
      <c r="A449" s="41"/>
      <c r="E449" s="1"/>
      <c r="F449" s="1"/>
      <c r="G449" s="1"/>
      <c r="H449" s="101"/>
      <c r="I449" s="101"/>
      <c r="J449" s="101"/>
      <c r="K449" s="101"/>
      <c r="L449" s="101"/>
      <c r="M449" s="101"/>
      <c r="N449" s="101"/>
      <c r="O449" s="101"/>
      <c r="P449" s="101"/>
      <c r="Q449" s="101"/>
      <c r="R449" s="101"/>
      <c r="S449" s="101"/>
      <c r="T449" s="101"/>
      <c r="U449" s="101"/>
      <c r="V449" s="101"/>
      <c r="W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41"/>
      <c r="BK449" s="41"/>
      <c r="BL449" s="41"/>
    </row>
    <row r="450" spans="1:64" ht="12.75" customHeight="1" x14ac:dyDescent="0.2">
      <c r="A450" s="41"/>
      <c r="E450" s="1"/>
      <c r="F450" s="1"/>
      <c r="G450" s="1"/>
      <c r="H450" s="101"/>
      <c r="I450" s="101"/>
      <c r="J450" s="101"/>
      <c r="K450" s="101"/>
      <c r="L450" s="101"/>
      <c r="M450" s="101"/>
      <c r="N450" s="101"/>
      <c r="O450" s="101"/>
      <c r="P450" s="101"/>
      <c r="Q450" s="101"/>
      <c r="R450" s="101"/>
      <c r="S450" s="101"/>
      <c r="T450" s="101"/>
      <c r="U450" s="101"/>
      <c r="V450" s="101"/>
      <c r="W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41"/>
      <c r="BK450" s="41"/>
      <c r="BL450" s="41"/>
    </row>
    <row r="451" spans="1:64" ht="12.75" customHeight="1" x14ac:dyDescent="0.2">
      <c r="A451" s="41"/>
      <c r="E451" s="1"/>
      <c r="F451" s="1"/>
      <c r="G451" s="1"/>
      <c r="H451" s="101"/>
      <c r="I451" s="101"/>
      <c r="J451" s="101"/>
      <c r="K451" s="101"/>
      <c r="L451" s="101"/>
      <c r="M451" s="101"/>
      <c r="N451" s="101"/>
      <c r="O451" s="101"/>
      <c r="P451" s="101"/>
      <c r="Q451" s="101"/>
      <c r="R451" s="101"/>
      <c r="S451" s="101"/>
      <c r="T451" s="101"/>
      <c r="U451" s="101"/>
      <c r="V451" s="101"/>
      <c r="W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41"/>
      <c r="BK451" s="41"/>
      <c r="BL451" s="41"/>
    </row>
    <row r="452" spans="1:64" ht="12.75" customHeight="1" x14ac:dyDescent="0.2">
      <c r="A452" s="41"/>
      <c r="E452" s="1"/>
      <c r="F452" s="1"/>
      <c r="G452" s="1"/>
      <c r="H452" s="101"/>
      <c r="I452" s="101"/>
      <c r="J452" s="101"/>
      <c r="K452" s="101"/>
      <c r="L452" s="101"/>
      <c r="M452" s="101"/>
      <c r="N452" s="101"/>
      <c r="O452" s="101"/>
      <c r="P452" s="101"/>
      <c r="Q452" s="101"/>
      <c r="R452" s="101"/>
      <c r="S452" s="101"/>
      <c r="T452" s="101"/>
      <c r="U452" s="101"/>
      <c r="V452" s="101"/>
      <c r="W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41"/>
      <c r="BK452" s="41"/>
      <c r="BL452" s="41"/>
    </row>
    <row r="453" spans="1:64" ht="12.75" customHeight="1" x14ac:dyDescent="0.2">
      <c r="A453" s="41"/>
      <c r="E453" s="1"/>
      <c r="F453" s="1"/>
      <c r="G453" s="1"/>
      <c r="H453" s="101"/>
      <c r="I453" s="101"/>
      <c r="J453" s="101"/>
      <c r="K453" s="101"/>
      <c r="L453" s="101"/>
      <c r="M453" s="101"/>
      <c r="N453" s="101"/>
      <c r="O453" s="101"/>
      <c r="P453" s="101"/>
      <c r="Q453" s="101"/>
      <c r="R453" s="101"/>
      <c r="S453" s="101"/>
      <c r="T453" s="101"/>
      <c r="U453" s="101"/>
      <c r="V453" s="101"/>
      <c r="W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41"/>
      <c r="BK453" s="41"/>
      <c r="BL453" s="41"/>
    </row>
    <row r="454" spans="1:64" ht="12.75" customHeight="1" x14ac:dyDescent="0.2">
      <c r="A454" s="41"/>
      <c r="E454" s="1"/>
      <c r="F454" s="1"/>
      <c r="G454" s="1"/>
      <c r="H454" s="101"/>
      <c r="I454" s="101"/>
      <c r="J454" s="101"/>
      <c r="K454" s="101"/>
      <c r="L454" s="101"/>
      <c r="M454" s="101"/>
      <c r="N454" s="101"/>
      <c r="O454" s="101"/>
      <c r="P454" s="101"/>
      <c r="Q454" s="101"/>
      <c r="R454" s="101"/>
      <c r="S454" s="101"/>
      <c r="T454" s="101"/>
      <c r="U454" s="101"/>
      <c r="V454" s="101"/>
      <c r="W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41"/>
      <c r="BK454" s="41"/>
      <c r="BL454" s="41"/>
    </row>
    <row r="455" spans="1:64" ht="12.75" customHeight="1" x14ac:dyDescent="0.2">
      <c r="A455" s="41"/>
      <c r="E455" s="1"/>
      <c r="F455" s="1"/>
      <c r="G455" s="1"/>
      <c r="H455" s="101"/>
      <c r="I455" s="101"/>
      <c r="J455" s="101"/>
      <c r="K455" s="101"/>
      <c r="L455" s="101"/>
      <c r="M455" s="101"/>
      <c r="N455" s="101"/>
      <c r="O455" s="101"/>
      <c r="P455" s="101"/>
      <c r="Q455" s="101"/>
      <c r="R455" s="101"/>
      <c r="S455" s="101"/>
      <c r="T455" s="101"/>
      <c r="U455" s="101"/>
      <c r="V455" s="101"/>
      <c r="W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41"/>
      <c r="BK455" s="41"/>
      <c r="BL455" s="41"/>
    </row>
    <row r="456" spans="1:64" ht="12.75" customHeight="1" x14ac:dyDescent="0.2">
      <c r="A456" s="41"/>
      <c r="E456" s="1"/>
      <c r="F456" s="1"/>
      <c r="G456" s="1"/>
      <c r="H456" s="101"/>
      <c r="I456" s="101"/>
      <c r="J456" s="101"/>
      <c r="K456" s="101"/>
      <c r="L456" s="101"/>
      <c r="M456" s="101"/>
      <c r="N456" s="101"/>
      <c r="O456" s="101"/>
      <c r="P456" s="101"/>
      <c r="Q456" s="101"/>
      <c r="R456" s="101"/>
      <c r="S456" s="101"/>
      <c r="T456" s="101"/>
      <c r="U456" s="101"/>
      <c r="V456" s="101"/>
      <c r="W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41"/>
      <c r="BK456" s="41"/>
      <c r="BL456" s="41"/>
    </row>
    <row r="457" spans="1:64" ht="12.75" customHeight="1" x14ac:dyDescent="0.2">
      <c r="A457" s="41"/>
      <c r="E457" s="1"/>
      <c r="F457" s="1"/>
      <c r="G457" s="1"/>
      <c r="H457" s="101"/>
      <c r="I457" s="101"/>
      <c r="J457" s="101"/>
      <c r="K457" s="101"/>
      <c r="L457" s="101"/>
      <c r="M457" s="101"/>
      <c r="N457" s="101"/>
      <c r="O457" s="101"/>
      <c r="P457" s="101"/>
      <c r="Q457" s="101"/>
      <c r="R457" s="101"/>
      <c r="S457" s="101"/>
      <c r="T457" s="101"/>
      <c r="U457" s="101"/>
      <c r="V457" s="101"/>
      <c r="W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41"/>
      <c r="BK457" s="41"/>
      <c r="BL457" s="41"/>
    </row>
    <row r="458" spans="1:64" ht="12.75" customHeight="1" x14ac:dyDescent="0.2">
      <c r="A458" s="41"/>
      <c r="E458" s="1"/>
      <c r="F458" s="1"/>
      <c r="G458" s="1"/>
      <c r="H458" s="101"/>
      <c r="I458" s="101"/>
      <c r="J458" s="101"/>
      <c r="K458" s="101"/>
      <c r="L458" s="101"/>
      <c r="M458" s="101"/>
      <c r="N458" s="101"/>
      <c r="O458" s="101"/>
      <c r="P458" s="101"/>
      <c r="Q458" s="101"/>
      <c r="R458" s="101"/>
      <c r="S458" s="101"/>
      <c r="T458" s="101"/>
      <c r="U458" s="101"/>
      <c r="V458" s="101"/>
      <c r="W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41"/>
      <c r="BK458" s="41"/>
      <c r="BL458" s="41"/>
    </row>
    <row r="459" spans="1:64" ht="12.75" customHeight="1" x14ac:dyDescent="0.2">
      <c r="A459" s="41"/>
      <c r="E459" s="1"/>
      <c r="F459" s="1"/>
      <c r="G459" s="1"/>
      <c r="H459" s="101"/>
      <c r="I459" s="101"/>
      <c r="J459" s="101"/>
      <c r="K459" s="101"/>
      <c r="L459" s="101"/>
      <c r="M459" s="101"/>
      <c r="N459" s="101"/>
      <c r="O459" s="101"/>
      <c r="P459" s="101"/>
      <c r="Q459" s="101"/>
      <c r="R459" s="101"/>
      <c r="S459" s="101"/>
      <c r="T459" s="101"/>
      <c r="U459" s="101"/>
      <c r="V459" s="101"/>
      <c r="W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41"/>
      <c r="BK459" s="41"/>
      <c r="BL459" s="41"/>
    </row>
    <row r="460" spans="1:64" ht="12.75" customHeight="1" x14ac:dyDescent="0.2">
      <c r="A460" s="41"/>
      <c r="E460" s="1"/>
      <c r="F460" s="1"/>
      <c r="G460" s="1"/>
      <c r="H460" s="101"/>
      <c r="I460" s="101"/>
      <c r="J460" s="101"/>
      <c r="K460" s="101"/>
      <c r="L460" s="101"/>
      <c r="M460" s="101"/>
      <c r="N460" s="101"/>
      <c r="O460" s="101"/>
      <c r="P460" s="101"/>
      <c r="Q460" s="101"/>
      <c r="R460" s="101"/>
      <c r="S460" s="101"/>
      <c r="T460" s="101"/>
      <c r="U460" s="101"/>
      <c r="V460" s="101"/>
      <c r="W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41"/>
      <c r="BK460" s="41"/>
      <c r="BL460" s="41"/>
    </row>
    <row r="461" spans="1:64" ht="12.75" customHeight="1" x14ac:dyDescent="0.2">
      <c r="A461" s="41"/>
      <c r="E461" s="1"/>
      <c r="F461" s="1"/>
      <c r="G461" s="1"/>
      <c r="H461" s="101"/>
      <c r="I461" s="101"/>
      <c r="J461" s="101"/>
      <c r="K461" s="101"/>
      <c r="L461" s="101"/>
      <c r="M461" s="101"/>
      <c r="N461" s="101"/>
      <c r="O461" s="101"/>
      <c r="P461" s="101"/>
      <c r="Q461" s="101"/>
      <c r="R461" s="101"/>
      <c r="S461" s="101"/>
      <c r="T461" s="101"/>
      <c r="U461" s="101"/>
      <c r="V461" s="101"/>
      <c r="W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41"/>
      <c r="BK461" s="41"/>
      <c r="BL461" s="41"/>
    </row>
    <row r="462" spans="1:64" ht="12.75" customHeight="1" x14ac:dyDescent="0.2">
      <c r="A462" s="41"/>
      <c r="E462" s="1"/>
      <c r="F462" s="1"/>
      <c r="G462" s="1"/>
      <c r="H462" s="101"/>
      <c r="I462" s="101"/>
      <c r="J462" s="101"/>
      <c r="K462" s="101"/>
      <c r="L462" s="101"/>
      <c r="M462" s="101"/>
      <c r="N462" s="101"/>
      <c r="O462" s="101"/>
      <c r="P462" s="101"/>
      <c r="Q462" s="101"/>
      <c r="R462" s="101"/>
      <c r="S462" s="101"/>
      <c r="T462" s="101"/>
      <c r="U462" s="101"/>
      <c r="V462" s="101"/>
      <c r="W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41"/>
      <c r="BK462" s="41"/>
      <c r="BL462" s="41"/>
    </row>
    <row r="463" spans="1:64" ht="12.75" customHeight="1" x14ac:dyDescent="0.2">
      <c r="A463" s="41"/>
      <c r="E463" s="1"/>
      <c r="F463" s="1"/>
      <c r="G463" s="1"/>
      <c r="H463" s="101"/>
      <c r="I463" s="101"/>
      <c r="J463" s="101"/>
      <c r="K463" s="101"/>
      <c r="L463" s="101"/>
      <c r="M463" s="101"/>
      <c r="N463" s="101"/>
      <c r="O463" s="101"/>
      <c r="P463" s="101"/>
      <c r="Q463" s="101"/>
      <c r="R463" s="101"/>
      <c r="S463" s="101"/>
      <c r="T463" s="101"/>
      <c r="U463" s="101"/>
      <c r="V463" s="101"/>
      <c r="W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41"/>
      <c r="BK463" s="41"/>
      <c r="BL463" s="41"/>
    </row>
    <row r="464" spans="1:64" ht="12.75" customHeight="1" x14ac:dyDescent="0.2">
      <c r="A464" s="41"/>
      <c r="E464" s="1"/>
      <c r="F464" s="1"/>
      <c r="G464" s="1"/>
      <c r="H464" s="101"/>
      <c r="I464" s="101"/>
      <c r="J464" s="101"/>
      <c r="K464" s="101"/>
      <c r="L464" s="101"/>
      <c r="M464" s="101"/>
      <c r="N464" s="101"/>
      <c r="O464" s="101"/>
      <c r="P464" s="101"/>
      <c r="Q464" s="101"/>
      <c r="R464" s="101"/>
      <c r="S464" s="101"/>
      <c r="T464" s="101"/>
      <c r="U464" s="101"/>
      <c r="V464" s="101"/>
      <c r="W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41"/>
      <c r="BK464" s="41"/>
      <c r="BL464" s="41"/>
    </row>
    <row r="465" spans="1:64" ht="12.75" customHeight="1" x14ac:dyDescent="0.2">
      <c r="A465" s="41"/>
      <c r="E465" s="1"/>
      <c r="F465" s="1"/>
      <c r="G465" s="1"/>
      <c r="H465" s="101"/>
      <c r="I465" s="101"/>
      <c r="J465" s="101"/>
      <c r="K465" s="101"/>
      <c r="L465" s="101"/>
      <c r="M465" s="101"/>
      <c r="N465" s="101"/>
      <c r="O465" s="101"/>
      <c r="P465" s="101"/>
      <c r="Q465" s="101"/>
      <c r="R465" s="101"/>
      <c r="S465" s="101"/>
      <c r="T465" s="101"/>
      <c r="U465" s="101"/>
      <c r="V465" s="101"/>
      <c r="W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41"/>
      <c r="BK465" s="41"/>
      <c r="BL465" s="41"/>
    </row>
    <row r="466" spans="1:64" ht="12.75" customHeight="1" x14ac:dyDescent="0.2">
      <c r="A466" s="41"/>
      <c r="E466" s="1"/>
      <c r="F466" s="1"/>
      <c r="G466" s="1"/>
      <c r="H466" s="101"/>
      <c r="I466" s="101"/>
      <c r="J466" s="101"/>
      <c r="K466" s="101"/>
      <c r="L466" s="101"/>
      <c r="M466" s="101"/>
      <c r="N466" s="101"/>
      <c r="O466" s="101"/>
      <c r="P466" s="101"/>
      <c r="Q466" s="101"/>
      <c r="R466" s="101"/>
      <c r="S466" s="101"/>
      <c r="T466" s="101"/>
      <c r="U466" s="101"/>
      <c r="V466" s="101"/>
      <c r="W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41"/>
      <c r="BK466" s="41"/>
      <c r="BL466" s="41"/>
    </row>
    <row r="467" spans="1:64" ht="12.75" customHeight="1" x14ac:dyDescent="0.2">
      <c r="A467" s="41"/>
      <c r="E467" s="1"/>
      <c r="F467" s="1"/>
      <c r="G467" s="1"/>
      <c r="H467" s="101"/>
      <c r="I467" s="101"/>
      <c r="J467" s="101"/>
      <c r="K467" s="101"/>
      <c r="L467" s="101"/>
      <c r="M467" s="101"/>
      <c r="N467" s="101"/>
      <c r="O467" s="101"/>
      <c r="P467" s="101"/>
      <c r="Q467" s="101"/>
      <c r="R467" s="101"/>
      <c r="S467" s="101"/>
      <c r="T467" s="101"/>
      <c r="U467" s="101"/>
      <c r="V467" s="101"/>
      <c r="W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41"/>
      <c r="BK467" s="41"/>
      <c r="BL467" s="41"/>
    </row>
    <row r="468" spans="1:64" ht="12.75" customHeight="1" x14ac:dyDescent="0.2">
      <c r="A468" s="41"/>
      <c r="E468" s="1"/>
      <c r="F468" s="1"/>
      <c r="G468" s="1"/>
      <c r="H468" s="101"/>
      <c r="I468" s="101"/>
      <c r="J468" s="101"/>
      <c r="K468" s="101"/>
      <c r="L468" s="101"/>
      <c r="M468" s="101"/>
      <c r="N468" s="101"/>
      <c r="O468" s="101"/>
      <c r="P468" s="101"/>
      <c r="Q468" s="101"/>
      <c r="R468" s="101"/>
      <c r="S468" s="101"/>
      <c r="T468" s="101"/>
      <c r="U468" s="101"/>
      <c r="V468" s="101"/>
      <c r="W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41"/>
      <c r="BK468" s="41"/>
      <c r="BL468" s="41"/>
    </row>
    <row r="469" spans="1:64" ht="12.75" customHeight="1" x14ac:dyDescent="0.2">
      <c r="A469" s="41"/>
      <c r="E469" s="1"/>
      <c r="F469" s="1"/>
      <c r="G469" s="1"/>
      <c r="H469" s="101"/>
      <c r="I469" s="101"/>
      <c r="J469" s="101"/>
      <c r="K469" s="101"/>
      <c r="L469" s="101"/>
      <c r="M469" s="101"/>
      <c r="N469" s="101"/>
      <c r="O469" s="101"/>
      <c r="P469" s="101"/>
      <c r="Q469" s="101"/>
      <c r="R469" s="101"/>
      <c r="S469" s="101"/>
      <c r="T469" s="101"/>
      <c r="U469" s="101"/>
      <c r="V469" s="101"/>
      <c r="W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41"/>
      <c r="BK469" s="41"/>
      <c r="BL469" s="41"/>
    </row>
    <row r="470" spans="1:64" ht="12.75" customHeight="1" x14ac:dyDescent="0.2">
      <c r="A470" s="41"/>
      <c r="E470" s="1"/>
      <c r="F470" s="1"/>
      <c r="G470" s="1"/>
      <c r="H470" s="101"/>
      <c r="I470" s="101"/>
      <c r="J470" s="101"/>
      <c r="K470" s="101"/>
      <c r="L470" s="101"/>
      <c r="M470" s="101"/>
      <c r="N470" s="101"/>
      <c r="O470" s="101"/>
      <c r="P470" s="101"/>
      <c r="Q470" s="101"/>
      <c r="R470" s="101"/>
      <c r="S470" s="101"/>
      <c r="T470" s="101"/>
      <c r="U470" s="101"/>
      <c r="V470" s="101"/>
      <c r="W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41"/>
      <c r="BK470" s="41"/>
      <c r="BL470" s="41"/>
    </row>
    <row r="471" spans="1:64" ht="12.75" customHeight="1" x14ac:dyDescent="0.2">
      <c r="A471" s="41"/>
      <c r="E471" s="1"/>
      <c r="F471" s="1"/>
      <c r="G471" s="1"/>
      <c r="H471" s="101"/>
      <c r="I471" s="101"/>
      <c r="J471" s="101"/>
      <c r="K471" s="101"/>
      <c r="L471" s="101"/>
      <c r="M471" s="101"/>
      <c r="N471" s="101"/>
      <c r="O471" s="101"/>
      <c r="P471" s="101"/>
      <c r="Q471" s="101"/>
      <c r="R471" s="101"/>
      <c r="S471" s="101"/>
      <c r="T471" s="101"/>
      <c r="U471" s="101"/>
      <c r="V471" s="101"/>
      <c r="W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41"/>
      <c r="BK471" s="41"/>
      <c r="BL471" s="41"/>
    </row>
    <row r="472" spans="1:64" ht="12.75" customHeight="1" x14ac:dyDescent="0.2">
      <c r="A472" s="41"/>
      <c r="E472" s="1"/>
      <c r="F472" s="1"/>
      <c r="G472" s="1"/>
      <c r="H472" s="101"/>
      <c r="I472" s="101"/>
      <c r="J472" s="101"/>
      <c r="K472" s="101"/>
      <c r="L472" s="101"/>
      <c r="M472" s="101"/>
      <c r="N472" s="101"/>
      <c r="O472" s="101"/>
      <c r="P472" s="101"/>
      <c r="Q472" s="101"/>
      <c r="R472" s="101"/>
      <c r="S472" s="101"/>
      <c r="T472" s="101"/>
      <c r="U472" s="101"/>
      <c r="V472" s="101"/>
      <c r="W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41"/>
      <c r="BK472" s="41"/>
      <c r="BL472" s="41"/>
    </row>
    <row r="473" spans="1:64" ht="12.75" customHeight="1" x14ac:dyDescent="0.2">
      <c r="A473" s="41"/>
      <c r="E473" s="1"/>
      <c r="F473" s="1"/>
      <c r="G473" s="1"/>
      <c r="H473" s="101"/>
      <c r="I473" s="101"/>
      <c r="J473" s="101"/>
      <c r="K473" s="101"/>
      <c r="L473" s="101"/>
      <c r="M473" s="101"/>
      <c r="N473" s="101"/>
      <c r="O473" s="101"/>
      <c r="P473" s="101"/>
      <c r="Q473" s="101"/>
      <c r="R473" s="101"/>
      <c r="S473" s="101"/>
      <c r="T473" s="101"/>
      <c r="U473" s="101"/>
      <c r="V473" s="101"/>
      <c r="W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41"/>
      <c r="BK473" s="41"/>
      <c r="BL473" s="41"/>
    </row>
    <row r="474" spans="1:64" ht="12.75" customHeight="1" x14ac:dyDescent="0.2">
      <c r="A474" s="41"/>
      <c r="E474" s="1"/>
      <c r="F474" s="1"/>
      <c r="G474" s="1"/>
      <c r="H474" s="101"/>
      <c r="I474" s="101"/>
      <c r="J474" s="101"/>
      <c r="K474" s="101"/>
      <c r="L474" s="101"/>
      <c r="M474" s="101"/>
      <c r="N474" s="101"/>
      <c r="O474" s="101"/>
      <c r="P474" s="101"/>
      <c r="Q474" s="101"/>
      <c r="R474" s="101"/>
      <c r="S474" s="101"/>
      <c r="T474" s="101"/>
      <c r="U474" s="101"/>
      <c r="V474" s="101"/>
      <c r="W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41"/>
      <c r="BK474" s="41"/>
      <c r="BL474" s="41"/>
    </row>
    <row r="475" spans="1:64" ht="12.75" customHeight="1" x14ac:dyDescent="0.2">
      <c r="A475" s="41"/>
      <c r="E475" s="1"/>
      <c r="F475" s="1"/>
      <c r="G475" s="1"/>
      <c r="H475" s="101"/>
      <c r="I475" s="101"/>
      <c r="J475" s="101"/>
      <c r="K475" s="101"/>
      <c r="L475" s="101"/>
      <c r="M475" s="101"/>
      <c r="N475" s="101"/>
      <c r="O475" s="101"/>
      <c r="P475" s="101"/>
      <c r="Q475" s="101"/>
      <c r="R475" s="101"/>
      <c r="S475" s="101"/>
      <c r="T475" s="101"/>
      <c r="U475" s="101"/>
      <c r="V475" s="101"/>
      <c r="W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41"/>
      <c r="BK475" s="41"/>
      <c r="BL475" s="41"/>
    </row>
    <row r="476" spans="1:64" ht="12.75" customHeight="1" x14ac:dyDescent="0.2">
      <c r="A476" s="41"/>
      <c r="E476" s="1"/>
      <c r="F476" s="1"/>
      <c r="G476" s="1"/>
      <c r="H476" s="101"/>
      <c r="I476" s="101"/>
      <c r="J476" s="101"/>
      <c r="K476" s="101"/>
      <c r="L476" s="101"/>
      <c r="M476" s="101"/>
      <c r="N476" s="101"/>
      <c r="O476" s="101"/>
      <c r="P476" s="101"/>
      <c r="Q476" s="101"/>
      <c r="R476" s="101"/>
      <c r="S476" s="101"/>
      <c r="T476" s="101"/>
      <c r="U476" s="101"/>
      <c r="V476" s="101"/>
      <c r="W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41"/>
      <c r="BK476" s="41"/>
      <c r="BL476" s="41"/>
    </row>
    <row r="477" spans="1:64" ht="12.75" customHeight="1" x14ac:dyDescent="0.2">
      <c r="A477" s="41"/>
      <c r="E477" s="1"/>
      <c r="F477" s="1"/>
      <c r="G477" s="1"/>
      <c r="H477" s="101"/>
      <c r="I477" s="101"/>
      <c r="J477" s="101"/>
      <c r="K477" s="101"/>
      <c r="L477" s="101"/>
      <c r="M477" s="101"/>
      <c r="N477" s="101"/>
      <c r="O477" s="101"/>
      <c r="P477" s="101"/>
      <c r="Q477" s="101"/>
      <c r="R477" s="101"/>
      <c r="S477" s="101"/>
      <c r="T477" s="101"/>
      <c r="U477" s="101"/>
      <c r="V477" s="101"/>
      <c r="W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41"/>
      <c r="BK477" s="41"/>
      <c r="BL477" s="41"/>
    </row>
    <row r="478" spans="1:64" ht="12.75" customHeight="1" x14ac:dyDescent="0.2">
      <c r="A478" s="41"/>
      <c r="E478" s="1"/>
      <c r="F478" s="1"/>
      <c r="G478" s="1"/>
      <c r="H478" s="101"/>
      <c r="I478" s="101"/>
      <c r="J478" s="101"/>
      <c r="K478" s="101"/>
      <c r="L478" s="101"/>
      <c r="M478" s="101"/>
      <c r="N478" s="101"/>
      <c r="O478" s="101"/>
      <c r="P478" s="101"/>
      <c r="Q478" s="101"/>
      <c r="R478" s="101"/>
      <c r="S478" s="101"/>
      <c r="T478" s="101"/>
      <c r="U478" s="101"/>
      <c r="V478" s="101"/>
      <c r="W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41"/>
      <c r="BK478" s="41"/>
      <c r="BL478" s="41"/>
    </row>
    <row r="479" spans="1:64" ht="12.75" customHeight="1" x14ac:dyDescent="0.2">
      <c r="A479" s="41"/>
      <c r="E479" s="1"/>
      <c r="F479" s="1"/>
      <c r="G479" s="1"/>
      <c r="H479" s="101"/>
      <c r="I479" s="101"/>
      <c r="J479" s="101"/>
      <c r="K479" s="101"/>
      <c r="L479" s="101"/>
      <c r="M479" s="101"/>
      <c r="N479" s="101"/>
      <c r="O479" s="101"/>
      <c r="P479" s="101"/>
      <c r="Q479" s="101"/>
      <c r="R479" s="101"/>
      <c r="S479" s="101"/>
      <c r="T479" s="101"/>
      <c r="U479" s="101"/>
      <c r="V479" s="101"/>
      <c r="W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41"/>
      <c r="BK479" s="41"/>
      <c r="BL479" s="41"/>
    </row>
    <row r="480" spans="1:64" ht="12.75" customHeight="1" x14ac:dyDescent="0.2">
      <c r="A480" s="41"/>
      <c r="E480" s="1"/>
      <c r="F480" s="1"/>
      <c r="G480" s="1"/>
      <c r="H480" s="101"/>
      <c r="I480" s="101"/>
      <c r="J480" s="101"/>
      <c r="K480" s="101"/>
      <c r="L480" s="101"/>
      <c r="M480" s="101"/>
      <c r="N480" s="101"/>
      <c r="O480" s="101"/>
      <c r="P480" s="101"/>
      <c r="Q480" s="101"/>
      <c r="R480" s="101"/>
      <c r="S480" s="101"/>
      <c r="T480" s="101"/>
      <c r="U480" s="101"/>
      <c r="V480" s="101"/>
      <c r="W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41"/>
      <c r="BK480" s="41"/>
      <c r="BL480" s="41"/>
    </row>
    <row r="481" spans="1:64" ht="12.75" customHeight="1" x14ac:dyDescent="0.2">
      <c r="A481" s="41"/>
      <c r="E481" s="1"/>
      <c r="F481" s="1"/>
      <c r="G481" s="1"/>
      <c r="H481" s="101"/>
      <c r="I481" s="101"/>
      <c r="J481" s="101"/>
      <c r="K481" s="101"/>
      <c r="L481" s="101"/>
      <c r="M481" s="101"/>
      <c r="N481" s="101"/>
      <c r="O481" s="101"/>
      <c r="P481" s="101"/>
      <c r="Q481" s="101"/>
      <c r="R481" s="101"/>
      <c r="S481" s="101"/>
      <c r="T481" s="101"/>
      <c r="U481" s="101"/>
      <c r="V481" s="101"/>
      <c r="W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41"/>
      <c r="BK481" s="41"/>
      <c r="BL481" s="41"/>
    </row>
    <row r="482" spans="1:64" ht="12.75" customHeight="1" x14ac:dyDescent="0.2">
      <c r="A482" s="41"/>
      <c r="E482" s="1"/>
      <c r="F482" s="1"/>
      <c r="G482" s="1"/>
      <c r="H482" s="101"/>
      <c r="I482" s="101"/>
      <c r="J482" s="101"/>
      <c r="K482" s="101"/>
      <c r="L482" s="101"/>
      <c r="M482" s="101"/>
      <c r="N482" s="101"/>
      <c r="O482" s="101"/>
      <c r="P482" s="101"/>
      <c r="Q482" s="101"/>
      <c r="R482" s="101"/>
      <c r="S482" s="101"/>
      <c r="T482" s="101"/>
      <c r="U482" s="101"/>
      <c r="V482" s="101"/>
      <c r="W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41"/>
      <c r="BK482" s="41"/>
      <c r="BL482" s="41"/>
    </row>
    <row r="483" spans="1:64" ht="12.75" customHeight="1" x14ac:dyDescent="0.2">
      <c r="A483" s="41"/>
      <c r="E483" s="1"/>
      <c r="F483" s="1"/>
      <c r="G483" s="1"/>
      <c r="H483" s="101"/>
      <c r="I483" s="101"/>
      <c r="J483" s="101"/>
      <c r="K483" s="101"/>
      <c r="L483" s="101"/>
      <c r="M483" s="101"/>
      <c r="N483" s="101"/>
      <c r="O483" s="101"/>
      <c r="P483" s="101"/>
      <c r="Q483" s="101"/>
      <c r="R483" s="101"/>
      <c r="S483" s="101"/>
      <c r="T483" s="101"/>
      <c r="U483" s="101"/>
      <c r="V483" s="101"/>
      <c r="W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41"/>
      <c r="BK483" s="41"/>
      <c r="BL483" s="41"/>
    </row>
    <row r="484" spans="1:64" ht="12.75" customHeight="1" x14ac:dyDescent="0.2">
      <c r="A484" s="41"/>
      <c r="E484" s="1"/>
      <c r="F484" s="1"/>
      <c r="G484" s="1"/>
      <c r="H484" s="101"/>
      <c r="I484" s="101"/>
      <c r="J484" s="101"/>
      <c r="K484" s="101"/>
      <c r="L484" s="101"/>
      <c r="M484" s="101"/>
      <c r="N484" s="101"/>
      <c r="O484" s="101"/>
      <c r="P484" s="101"/>
      <c r="Q484" s="101"/>
      <c r="R484" s="101"/>
      <c r="S484" s="101"/>
      <c r="T484" s="101"/>
      <c r="U484" s="101"/>
      <c r="V484" s="101"/>
      <c r="W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41"/>
      <c r="BK484" s="41"/>
      <c r="BL484" s="41"/>
    </row>
    <row r="485" spans="1:64" ht="12.75" customHeight="1" x14ac:dyDescent="0.2">
      <c r="A485" s="41"/>
      <c r="E485" s="1"/>
      <c r="F485" s="1"/>
      <c r="G485" s="1"/>
      <c r="H485" s="101"/>
      <c r="I485" s="101"/>
      <c r="J485" s="101"/>
      <c r="K485" s="101"/>
      <c r="L485" s="101"/>
      <c r="M485" s="101"/>
      <c r="N485" s="101"/>
      <c r="O485" s="101"/>
      <c r="P485" s="101"/>
      <c r="Q485" s="101"/>
      <c r="R485" s="101"/>
      <c r="S485" s="101"/>
      <c r="T485" s="101"/>
      <c r="U485" s="101"/>
      <c r="V485" s="101"/>
      <c r="W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41"/>
      <c r="BK485" s="41"/>
      <c r="BL485" s="41"/>
    </row>
    <row r="486" spans="1:64" ht="12.75" customHeight="1" x14ac:dyDescent="0.2">
      <c r="A486" s="41"/>
      <c r="E486" s="1"/>
      <c r="F486" s="1"/>
      <c r="G486" s="1"/>
      <c r="H486" s="101"/>
      <c r="I486" s="101"/>
      <c r="J486" s="101"/>
      <c r="K486" s="101"/>
      <c r="L486" s="101"/>
      <c r="M486" s="101"/>
      <c r="N486" s="101"/>
      <c r="O486" s="101"/>
      <c r="P486" s="101"/>
      <c r="Q486" s="101"/>
      <c r="R486" s="101"/>
      <c r="S486" s="101"/>
      <c r="T486" s="101"/>
      <c r="U486" s="101"/>
      <c r="V486" s="101"/>
      <c r="W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41"/>
      <c r="BK486" s="41"/>
      <c r="BL486" s="41"/>
    </row>
    <row r="487" spans="1:64" ht="12.75" customHeight="1" x14ac:dyDescent="0.2">
      <c r="A487" s="41"/>
      <c r="E487" s="1"/>
      <c r="F487" s="1"/>
      <c r="G487" s="1"/>
      <c r="H487" s="101"/>
      <c r="I487" s="101"/>
      <c r="J487" s="101"/>
      <c r="K487" s="101"/>
      <c r="L487" s="101"/>
      <c r="M487" s="101"/>
      <c r="N487" s="101"/>
      <c r="O487" s="101"/>
      <c r="P487" s="101"/>
      <c r="Q487" s="101"/>
      <c r="R487" s="101"/>
      <c r="S487" s="101"/>
      <c r="T487" s="101"/>
      <c r="U487" s="101"/>
      <c r="V487" s="101"/>
      <c r="W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41"/>
      <c r="BK487" s="41"/>
      <c r="BL487" s="41"/>
    </row>
    <row r="488" spans="1:64" ht="12.75" customHeight="1" x14ac:dyDescent="0.2">
      <c r="A488" s="41"/>
      <c r="E488" s="1"/>
      <c r="F488" s="1"/>
      <c r="G488" s="1"/>
      <c r="H488" s="101"/>
      <c r="I488" s="101"/>
      <c r="J488" s="101"/>
      <c r="K488" s="101"/>
      <c r="L488" s="101"/>
      <c r="M488" s="101"/>
      <c r="N488" s="101"/>
      <c r="O488" s="101"/>
      <c r="P488" s="101"/>
      <c r="Q488" s="101"/>
      <c r="R488" s="101"/>
      <c r="S488" s="101"/>
      <c r="T488" s="101"/>
      <c r="U488" s="101"/>
      <c r="V488" s="101"/>
      <c r="W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41"/>
      <c r="BK488" s="41"/>
      <c r="BL488" s="41"/>
    </row>
    <row r="489" spans="1:64" ht="12.75" customHeight="1" x14ac:dyDescent="0.2">
      <c r="A489" s="41"/>
      <c r="E489" s="1"/>
      <c r="F489" s="1"/>
      <c r="G489" s="1"/>
      <c r="H489" s="101"/>
      <c r="I489" s="101"/>
      <c r="J489" s="101"/>
      <c r="K489" s="101"/>
      <c r="L489" s="101"/>
      <c r="M489" s="101"/>
      <c r="N489" s="101"/>
      <c r="O489" s="101"/>
      <c r="P489" s="101"/>
      <c r="Q489" s="101"/>
      <c r="R489" s="101"/>
      <c r="S489" s="101"/>
      <c r="T489" s="101"/>
      <c r="U489" s="101"/>
      <c r="V489" s="101"/>
      <c r="W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41"/>
      <c r="BK489" s="41"/>
      <c r="BL489" s="41"/>
    </row>
    <row r="490" spans="1:64" ht="12.75" customHeight="1" x14ac:dyDescent="0.2">
      <c r="A490" s="41"/>
      <c r="E490" s="1"/>
      <c r="F490" s="1"/>
      <c r="G490" s="1"/>
      <c r="H490" s="101"/>
      <c r="I490" s="101"/>
      <c r="J490" s="101"/>
      <c r="K490" s="101"/>
      <c r="L490" s="101"/>
      <c r="M490" s="101"/>
      <c r="N490" s="101"/>
      <c r="O490" s="101"/>
      <c r="P490" s="101"/>
      <c r="Q490" s="101"/>
      <c r="R490" s="101"/>
      <c r="S490" s="101"/>
      <c r="T490" s="101"/>
      <c r="U490" s="101"/>
      <c r="V490" s="101"/>
      <c r="W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41"/>
      <c r="BK490" s="41"/>
      <c r="BL490" s="41"/>
    </row>
    <row r="491" spans="1:64" ht="12.75" customHeight="1" x14ac:dyDescent="0.2">
      <c r="A491" s="41"/>
      <c r="E491" s="1"/>
      <c r="F491" s="1"/>
      <c r="G491" s="1"/>
      <c r="H491" s="101"/>
      <c r="I491" s="101"/>
      <c r="J491" s="101"/>
      <c r="K491" s="101"/>
      <c r="L491" s="101"/>
      <c r="M491" s="101"/>
      <c r="N491" s="101"/>
      <c r="O491" s="101"/>
      <c r="P491" s="101"/>
      <c r="Q491" s="101"/>
      <c r="R491" s="101"/>
      <c r="S491" s="101"/>
      <c r="T491" s="101"/>
      <c r="U491" s="101"/>
      <c r="V491" s="101"/>
      <c r="W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41"/>
      <c r="BK491" s="41"/>
      <c r="BL491" s="41"/>
    </row>
    <row r="492" spans="1:64" ht="12.75" customHeight="1" x14ac:dyDescent="0.2">
      <c r="A492" s="41"/>
      <c r="E492" s="1"/>
      <c r="F492" s="1"/>
      <c r="G492" s="1"/>
      <c r="H492" s="101"/>
      <c r="I492" s="101"/>
      <c r="J492" s="101"/>
      <c r="K492" s="101"/>
      <c r="L492" s="101"/>
      <c r="M492" s="101"/>
      <c r="N492" s="101"/>
      <c r="O492" s="101"/>
      <c r="P492" s="101"/>
      <c r="Q492" s="101"/>
      <c r="R492" s="101"/>
      <c r="S492" s="101"/>
      <c r="T492" s="101"/>
      <c r="U492" s="101"/>
      <c r="V492" s="101"/>
      <c r="W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41"/>
      <c r="BK492" s="41"/>
      <c r="BL492" s="41"/>
    </row>
    <row r="493" spans="1:64" ht="12.75" customHeight="1" x14ac:dyDescent="0.2">
      <c r="A493" s="41"/>
      <c r="E493" s="1"/>
      <c r="F493" s="1"/>
      <c r="G493" s="1"/>
      <c r="H493" s="101"/>
      <c r="I493" s="101"/>
      <c r="J493" s="101"/>
      <c r="K493" s="101"/>
      <c r="L493" s="101"/>
      <c r="M493" s="101"/>
      <c r="N493" s="101"/>
      <c r="O493" s="101"/>
      <c r="P493" s="101"/>
      <c r="Q493" s="101"/>
      <c r="R493" s="101"/>
      <c r="S493" s="101"/>
      <c r="T493" s="101"/>
      <c r="U493" s="101"/>
      <c r="V493" s="101"/>
      <c r="W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41"/>
      <c r="BK493" s="41"/>
      <c r="BL493" s="41"/>
    </row>
    <row r="494" spans="1:64" ht="12.75" customHeight="1" x14ac:dyDescent="0.2">
      <c r="A494" s="41"/>
      <c r="E494" s="1"/>
      <c r="F494" s="1"/>
      <c r="G494" s="1"/>
      <c r="H494" s="101"/>
      <c r="I494" s="101"/>
      <c r="J494" s="101"/>
      <c r="K494" s="101"/>
      <c r="L494" s="101"/>
      <c r="M494" s="101"/>
      <c r="N494" s="101"/>
      <c r="O494" s="101"/>
      <c r="P494" s="101"/>
      <c r="Q494" s="101"/>
      <c r="R494" s="101"/>
      <c r="S494" s="101"/>
      <c r="T494" s="101"/>
      <c r="U494" s="101"/>
      <c r="V494" s="101"/>
      <c r="W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41"/>
      <c r="BK494" s="41"/>
      <c r="BL494" s="41"/>
    </row>
    <row r="495" spans="1:64" ht="12.75" customHeight="1" x14ac:dyDescent="0.2">
      <c r="A495" s="41"/>
      <c r="E495" s="1"/>
      <c r="F495" s="1"/>
      <c r="G495" s="1"/>
      <c r="H495" s="101"/>
      <c r="I495" s="101"/>
      <c r="J495" s="101"/>
      <c r="K495" s="101"/>
      <c r="L495" s="101"/>
      <c r="M495" s="101"/>
      <c r="N495" s="101"/>
      <c r="O495" s="101"/>
      <c r="P495" s="101"/>
      <c r="Q495" s="101"/>
      <c r="R495" s="101"/>
      <c r="S495" s="101"/>
      <c r="T495" s="101"/>
      <c r="U495" s="101"/>
      <c r="V495" s="101"/>
      <c r="W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41"/>
      <c r="BK495" s="41"/>
      <c r="BL495" s="41"/>
    </row>
    <row r="496" spans="1:64" ht="12.75" customHeight="1" x14ac:dyDescent="0.2">
      <c r="A496" s="41"/>
      <c r="E496" s="1"/>
      <c r="F496" s="1"/>
      <c r="G496" s="1"/>
      <c r="H496" s="101"/>
      <c r="I496" s="101"/>
      <c r="J496" s="101"/>
      <c r="K496" s="101"/>
      <c r="L496" s="101"/>
      <c r="M496" s="101"/>
      <c r="N496" s="101"/>
      <c r="O496" s="101"/>
      <c r="P496" s="101"/>
      <c r="Q496" s="101"/>
      <c r="R496" s="101"/>
      <c r="S496" s="101"/>
      <c r="T496" s="101"/>
      <c r="U496" s="101"/>
      <c r="V496" s="101"/>
      <c r="W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41"/>
      <c r="BK496" s="41"/>
      <c r="BL496" s="41"/>
    </row>
    <row r="497" spans="1:64" ht="12.75" customHeight="1" x14ac:dyDescent="0.2">
      <c r="A497" s="41"/>
      <c r="E497" s="1"/>
      <c r="F497" s="1"/>
      <c r="G497" s="1"/>
      <c r="H497" s="101"/>
      <c r="I497" s="101"/>
      <c r="J497" s="101"/>
      <c r="K497" s="101"/>
      <c r="L497" s="101"/>
      <c r="M497" s="101"/>
      <c r="N497" s="101"/>
      <c r="O497" s="101"/>
      <c r="P497" s="101"/>
      <c r="Q497" s="101"/>
      <c r="R497" s="101"/>
      <c r="S497" s="101"/>
      <c r="T497" s="101"/>
      <c r="U497" s="101"/>
      <c r="V497" s="101"/>
      <c r="W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41"/>
      <c r="BK497" s="41"/>
      <c r="BL497" s="41"/>
    </row>
    <row r="498" spans="1:64" ht="12.75" customHeight="1" x14ac:dyDescent="0.2">
      <c r="A498" s="41"/>
      <c r="E498" s="1"/>
      <c r="F498" s="1"/>
      <c r="G498" s="1"/>
      <c r="H498" s="101"/>
      <c r="I498" s="101"/>
      <c r="J498" s="101"/>
      <c r="K498" s="101"/>
      <c r="L498" s="101"/>
      <c r="M498" s="101"/>
      <c r="N498" s="101"/>
      <c r="O498" s="101"/>
      <c r="P498" s="101"/>
      <c r="Q498" s="101"/>
      <c r="R498" s="101"/>
      <c r="S498" s="101"/>
      <c r="T498" s="101"/>
      <c r="U498" s="101"/>
      <c r="V498" s="101"/>
      <c r="W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41"/>
      <c r="BK498" s="41"/>
      <c r="BL498" s="41"/>
    </row>
    <row r="499" spans="1:64" ht="12.75" customHeight="1" x14ac:dyDescent="0.2">
      <c r="A499" s="41"/>
      <c r="E499" s="1"/>
      <c r="F499" s="1"/>
      <c r="G499" s="1"/>
      <c r="H499" s="101"/>
      <c r="I499" s="101"/>
      <c r="J499" s="101"/>
      <c r="K499" s="101"/>
      <c r="L499" s="101"/>
      <c r="M499" s="101"/>
      <c r="N499" s="101"/>
      <c r="O499" s="101"/>
      <c r="P499" s="101"/>
      <c r="Q499" s="101"/>
      <c r="R499" s="101"/>
      <c r="S499" s="101"/>
      <c r="T499" s="101"/>
      <c r="U499" s="101"/>
      <c r="V499" s="101"/>
      <c r="W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41"/>
      <c r="BK499" s="41"/>
      <c r="BL499" s="41"/>
    </row>
    <row r="500" spans="1:64" ht="12.75" customHeight="1" x14ac:dyDescent="0.2">
      <c r="A500" s="41"/>
      <c r="E500" s="1"/>
      <c r="F500" s="1"/>
      <c r="G500" s="1"/>
      <c r="H500" s="101"/>
      <c r="I500" s="101"/>
      <c r="J500" s="101"/>
      <c r="K500" s="101"/>
      <c r="L500" s="101"/>
      <c r="M500" s="101"/>
      <c r="N500" s="101"/>
      <c r="O500" s="101"/>
      <c r="P500" s="101"/>
      <c r="Q500" s="101"/>
      <c r="R500" s="101"/>
      <c r="S500" s="101"/>
      <c r="T500" s="101"/>
      <c r="U500" s="101"/>
      <c r="V500" s="101"/>
      <c r="W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41"/>
      <c r="BK500" s="41"/>
      <c r="BL500" s="41"/>
    </row>
    <row r="501" spans="1:64" ht="12.75" customHeight="1" x14ac:dyDescent="0.2">
      <c r="A501" s="41"/>
      <c r="E501" s="1"/>
      <c r="F501" s="1"/>
      <c r="G501" s="1"/>
      <c r="H501" s="101"/>
      <c r="I501" s="101"/>
      <c r="J501" s="101"/>
      <c r="K501" s="101"/>
      <c r="L501" s="101"/>
      <c r="M501" s="101"/>
      <c r="N501" s="101"/>
      <c r="O501" s="101"/>
      <c r="P501" s="101"/>
      <c r="Q501" s="101"/>
      <c r="R501" s="101"/>
      <c r="S501" s="101"/>
      <c r="T501" s="101"/>
      <c r="U501" s="101"/>
      <c r="V501" s="101"/>
      <c r="W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41"/>
      <c r="BK501" s="41"/>
      <c r="BL501" s="41"/>
    </row>
    <row r="502" spans="1:64" ht="12.75" customHeight="1" x14ac:dyDescent="0.2">
      <c r="A502" s="41"/>
      <c r="E502" s="1"/>
      <c r="F502" s="1"/>
      <c r="G502" s="1"/>
      <c r="H502" s="101"/>
      <c r="I502" s="101"/>
      <c r="J502" s="101"/>
      <c r="K502" s="101"/>
      <c r="L502" s="101"/>
      <c r="M502" s="101"/>
      <c r="N502" s="101"/>
      <c r="O502" s="101"/>
      <c r="P502" s="101"/>
      <c r="Q502" s="101"/>
      <c r="R502" s="101"/>
      <c r="S502" s="101"/>
      <c r="T502" s="101"/>
      <c r="U502" s="101"/>
      <c r="V502" s="101"/>
      <c r="W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41"/>
      <c r="BK502" s="41"/>
      <c r="BL502" s="41"/>
    </row>
    <row r="503" spans="1:64" ht="12.75" customHeight="1" x14ac:dyDescent="0.2">
      <c r="A503" s="41"/>
      <c r="E503" s="1"/>
      <c r="F503" s="1"/>
      <c r="G503" s="1"/>
      <c r="H503" s="101"/>
      <c r="I503" s="101"/>
      <c r="J503" s="101"/>
      <c r="K503" s="101"/>
      <c r="L503" s="101"/>
      <c r="M503" s="101"/>
      <c r="N503" s="101"/>
      <c r="O503" s="101"/>
      <c r="P503" s="101"/>
      <c r="Q503" s="101"/>
      <c r="R503" s="101"/>
      <c r="S503" s="101"/>
      <c r="T503" s="101"/>
      <c r="U503" s="101"/>
      <c r="V503" s="101"/>
      <c r="W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41"/>
      <c r="BK503" s="41"/>
      <c r="BL503" s="41"/>
    </row>
    <row r="504" spans="1:64" ht="12.75" customHeight="1" x14ac:dyDescent="0.2">
      <c r="A504" s="41"/>
      <c r="E504" s="1"/>
      <c r="F504" s="1"/>
      <c r="G504" s="1"/>
      <c r="H504" s="101"/>
      <c r="I504" s="101"/>
      <c r="J504" s="101"/>
      <c r="K504" s="101"/>
      <c r="L504" s="101"/>
      <c r="M504" s="101"/>
      <c r="N504" s="101"/>
      <c r="O504" s="101"/>
      <c r="P504" s="101"/>
      <c r="Q504" s="101"/>
      <c r="R504" s="101"/>
      <c r="S504" s="101"/>
      <c r="T504" s="101"/>
      <c r="U504" s="101"/>
      <c r="V504" s="101"/>
      <c r="W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41"/>
      <c r="BK504" s="41"/>
      <c r="BL504" s="41"/>
    </row>
    <row r="505" spans="1:64" ht="12.75" customHeight="1" x14ac:dyDescent="0.2">
      <c r="A505" s="41"/>
      <c r="E505" s="1"/>
      <c r="F505" s="1"/>
      <c r="G505" s="1"/>
      <c r="H505" s="101"/>
      <c r="I505" s="101"/>
      <c r="J505" s="101"/>
      <c r="K505" s="101"/>
      <c r="L505" s="101"/>
      <c r="M505" s="101"/>
      <c r="N505" s="101"/>
      <c r="O505" s="101"/>
      <c r="P505" s="101"/>
      <c r="Q505" s="101"/>
      <c r="R505" s="101"/>
      <c r="S505" s="101"/>
      <c r="T505" s="101"/>
      <c r="U505" s="101"/>
      <c r="V505" s="101"/>
      <c r="W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41"/>
      <c r="BK505" s="41"/>
      <c r="BL505" s="41"/>
    </row>
    <row r="506" spans="1:64" ht="12.75" customHeight="1" x14ac:dyDescent="0.2">
      <c r="A506" s="41"/>
      <c r="E506" s="1"/>
      <c r="F506" s="1"/>
      <c r="G506" s="1"/>
      <c r="H506" s="101"/>
      <c r="I506" s="101"/>
      <c r="J506" s="101"/>
      <c r="K506" s="101"/>
      <c r="L506" s="101"/>
      <c r="M506" s="101"/>
      <c r="N506" s="101"/>
      <c r="O506" s="101"/>
      <c r="P506" s="101"/>
      <c r="Q506" s="101"/>
      <c r="R506" s="101"/>
      <c r="S506" s="101"/>
      <c r="T506" s="101"/>
      <c r="U506" s="101"/>
      <c r="V506" s="101"/>
      <c r="W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41"/>
      <c r="BK506" s="41"/>
      <c r="BL506" s="41"/>
    </row>
    <row r="507" spans="1:64" ht="12.75" customHeight="1" x14ac:dyDescent="0.2">
      <c r="A507" s="41"/>
      <c r="E507" s="1"/>
      <c r="F507" s="1"/>
      <c r="G507" s="1"/>
      <c r="H507" s="101"/>
      <c r="I507" s="101"/>
      <c r="J507" s="101"/>
      <c r="K507" s="101"/>
      <c r="L507" s="101"/>
      <c r="M507" s="101"/>
      <c r="N507" s="101"/>
      <c r="O507" s="101"/>
      <c r="P507" s="101"/>
      <c r="Q507" s="101"/>
      <c r="R507" s="101"/>
      <c r="S507" s="101"/>
      <c r="T507" s="101"/>
      <c r="U507" s="101"/>
      <c r="V507" s="101"/>
      <c r="W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41"/>
      <c r="BK507" s="41"/>
      <c r="BL507" s="41"/>
    </row>
    <row r="508" spans="1:64" ht="12.75" customHeight="1" x14ac:dyDescent="0.2">
      <c r="A508" s="41"/>
      <c r="E508" s="1"/>
      <c r="F508" s="1"/>
      <c r="G508" s="1"/>
      <c r="H508" s="101"/>
      <c r="I508" s="101"/>
      <c r="J508" s="101"/>
      <c r="K508" s="101"/>
      <c r="L508" s="101"/>
      <c r="M508" s="101"/>
      <c r="N508" s="101"/>
      <c r="O508" s="101"/>
      <c r="P508" s="101"/>
      <c r="Q508" s="101"/>
      <c r="R508" s="101"/>
      <c r="S508" s="101"/>
      <c r="T508" s="101"/>
      <c r="U508" s="101"/>
      <c r="V508" s="101"/>
      <c r="W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41"/>
      <c r="BK508" s="41"/>
      <c r="BL508" s="41"/>
    </row>
    <row r="509" spans="1:64" ht="12.75" customHeight="1" x14ac:dyDescent="0.2">
      <c r="A509" s="41"/>
      <c r="E509" s="1"/>
      <c r="F509" s="1"/>
      <c r="G509" s="1"/>
      <c r="H509" s="101"/>
      <c r="I509" s="101"/>
      <c r="J509" s="101"/>
      <c r="K509" s="101"/>
      <c r="L509" s="101"/>
      <c r="M509" s="101"/>
      <c r="N509" s="101"/>
      <c r="O509" s="101"/>
      <c r="P509" s="101"/>
      <c r="Q509" s="101"/>
      <c r="R509" s="101"/>
      <c r="S509" s="101"/>
      <c r="T509" s="101"/>
      <c r="U509" s="101"/>
      <c r="V509" s="101"/>
      <c r="W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41"/>
      <c r="BK509" s="41"/>
      <c r="BL509" s="41"/>
    </row>
    <row r="510" spans="1:64" ht="12.75" customHeight="1" x14ac:dyDescent="0.2">
      <c r="A510" s="41"/>
      <c r="E510" s="1"/>
      <c r="F510" s="1"/>
      <c r="G510" s="1"/>
      <c r="H510" s="101"/>
      <c r="I510" s="101"/>
      <c r="J510" s="101"/>
      <c r="K510" s="101"/>
      <c r="L510" s="101"/>
      <c r="M510" s="101"/>
      <c r="N510" s="101"/>
      <c r="O510" s="101"/>
      <c r="P510" s="101"/>
      <c r="Q510" s="101"/>
      <c r="R510" s="101"/>
      <c r="S510" s="101"/>
      <c r="T510" s="101"/>
      <c r="U510" s="101"/>
      <c r="V510" s="101"/>
      <c r="W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41"/>
      <c r="BK510" s="41"/>
      <c r="BL510" s="41"/>
    </row>
    <row r="511" spans="1:64" ht="12.75" customHeight="1" x14ac:dyDescent="0.2">
      <c r="A511" s="41"/>
      <c r="E511" s="1"/>
      <c r="F511" s="1"/>
      <c r="G511" s="1"/>
      <c r="H511" s="101"/>
      <c r="I511" s="101"/>
      <c r="J511" s="101"/>
      <c r="K511" s="101"/>
      <c r="L511" s="101"/>
      <c r="M511" s="101"/>
      <c r="N511" s="101"/>
      <c r="O511" s="101"/>
      <c r="P511" s="101"/>
      <c r="Q511" s="101"/>
      <c r="R511" s="101"/>
      <c r="S511" s="101"/>
      <c r="T511" s="101"/>
      <c r="U511" s="101"/>
      <c r="V511" s="101"/>
      <c r="W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41"/>
      <c r="BK511" s="41"/>
      <c r="BL511" s="41"/>
    </row>
    <row r="512" spans="1:64" ht="12.75" customHeight="1" x14ac:dyDescent="0.2">
      <c r="A512" s="41"/>
      <c r="E512" s="1"/>
      <c r="F512" s="1"/>
      <c r="G512" s="1"/>
      <c r="H512" s="101"/>
      <c r="I512" s="101"/>
      <c r="J512" s="101"/>
      <c r="K512" s="101"/>
      <c r="L512" s="101"/>
      <c r="M512" s="101"/>
      <c r="N512" s="101"/>
      <c r="O512" s="101"/>
      <c r="P512" s="101"/>
      <c r="Q512" s="101"/>
      <c r="R512" s="101"/>
      <c r="S512" s="101"/>
      <c r="T512" s="101"/>
      <c r="U512" s="101"/>
      <c r="V512" s="101"/>
      <c r="W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41"/>
      <c r="BK512" s="41"/>
      <c r="BL512" s="41"/>
    </row>
    <row r="513" spans="1:64" ht="12.75" customHeight="1" x14ac:dyDescent="0.2">
      <c r="A513" s="41"/>
      <c r="E513" s="1"/>
      <c r="F513" s="1"/>
      <c r="G513" s="1"/>
      <c r="H513" s="101"/>
      <c r="I513" s="101"/>
      <c r="J513" s="101"/>
      <c r="K513" s="101"/>
      <c r="L513" s="101"/>
      <c r="M513" s="101"/>
      <c r="N513" s="101"/>
      <c r="O513" s="101"/>
      <c r="P513" s="101"/>
      <c r="Q513" s="101"/>
      <c r="R513" s="101"/>
      <c r="S513" s="101"/>
      <c r="T513" s="101"/>
      <c r="U513" s="101"/>
      <c r="V513" s="101"/>
      <c r="W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41"/>
      <c r="BK513" s="41"/>
      <c r="BL513" s="41"/>
    </row>
    <row r="514" spans="1:64" ht="12.75" customHeight="1" x14ac:dyDescent="0.2">
      <c r="A514" s="41"/>
      <c r="E514" s="1"/>
      <c r="F514" s="1"/>
      <c r="G514" s="1"/>
      <c r="H514" s="101"/>
      <c r="I514" s="101"/>
      <c r="J514" s="101"/>
      <c r="K514" s="101"/>
      <c r="L514" s="101"/>
      <c r="M514" s="101"/>
      <c r="N514" s="101"/>
      <c r="O514" s="101"/>
      <c r="P514" s="101"/>
      <c r="Q514" s="101"/>
      <c r="R514" s="101"/>
      <c r="S514" s="101"/>
      <c r="T514" s="101"/>
      <c r="U514" s="101"/>
      <c r="V514" s="101"/>
      <c r="W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41"/>
      <c r="BK514" s="41"/>
      <c r="BL514" s="41"/>
    </row>
    <row r="515" spans="1:64" ht="12.75" customHeight="1" x14ac:dyDescent="0.2">
      <c r="A515" s="41"/>
      <c r="E515" s="1"/>
      <c r="F515" s="1"/>
      <c r="G515" s="1"/>
      <c r="H515" s="101"/>
      <c r="I515" s="101"/>
      <c r="J515" s="101"/>
      <c r="K515" s="101"/>
      <c r="L515" s="101"/>
      <c r="M515" s="101"/>
      <c r="N515" s="101"/>
      <c r="O515" s="101"/>
      <c r="P515" s="101"/>
      <c r="Q515" s="101"/>
      <c r="R515" s="101"/>
      <c r="S515" s="101"/>
      <c r="T515" s="101"/>
      <c r="U515" s="101"/>
      <c r="V515" s="101"/>
      <c r="W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41"/>
      <c r="BK515" s="41"/>
      <c r="BL515" s="41"/>
    </row>
    <row r="516" spans="1:64" ht="12.75" customHeight="1" x14ac:dyDescent="0.2">
      <c r="A516" s="41"/>
      <c r="E516" s="1"/>
      <c r="F516" s="1"/>
      <c r="G516" s="1"/>
      <c r="H516" s="101"/>
      <c r="I516" s="101"/>
      <c r="J516" s="101"/>
      <c r="K516" s="101"/>
      <c r="L516" s="101"/>
      <c r="M516" s="101"/>
      <c r="N516" s="101"/>
      <c r="O516" s="101"/>
      <c r="P516" s="101"/>
      <c r="Q516" s="101"/>
      <c r="R516" s="101"/>
      <c r="S516" s="101"/>
      <c r="T516" s="101"/>
      <c r="U516" s="101"/>
      <c r="V516" s="101"/>
      <c r="W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41"/>
      <c r="BK516" s="41"/>
      <c r="BL516" s="41"/>
    </row>
    <row r="517" spans="1:64" ht="12.75" customHeight="1" x14ac:dyDescent="0.2">
      <c r="A517" s="41"/>
      <c r="E517" s="1"/>
      <c r="F517" s="1"/>
      <c r="G517" s="1"/>
      <c r="H517" s="101"/>
      <c r="I517" s="101"/>
      <c r="J517" s="101"/>
      <c r="K517" s="101"/>
      <c r="L517" s="101"/>
      <c r="M517" s="101"/>
      <c r="N517" s="101"/>
      <c r="O517" s="101"/>
      <c r="P517" s="101"/>
      <c r="Q517" s="101"/>
      <c r="R517" s="101"/>
      <c r="S517" s="101"/>
      <c r="T517" s="101"/>
      <c r="U517" s="101"/>
      <c r="V517" s="101"/>
      <c r="W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41"/>
      <c r="BK517" s="41"/>
      <c r="BL517" s="41"/>
    </row>
    <row r="518" spans="1:64" ht="12.75" customHeight="1" x14ac:dyDescent="0.2">
      <c r="A518" s="41"/>
      <c r="E518" s="1"/>
      <c r="F518" s="1"/>
      <c r="G518" s="1"/>
      <c r="H518" s="101"/>
      <c r="I518" s="101"/>
      <c r="J518" s="101"/>
      <c r="K518" s="101"/>
      <c r="L518" s="101"/>
      <c r="M518" s="101"/>
      <c r="N518" s="101"/>
      <c r="O518" s="101"/>
      <c r="P518" s="101"/>
      <c r="Q518" s="101"/>
      <c r="R518" s="101"/>
      <c r="S518" s="101"/>
      <c r="T518" s="101"/>
      <c r="U518" s="101"/>
      <c r="V518" s="101"/>
      <c r="W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41"/>
      <c r="BK518" s="41"/>
      <c r="BL518" s="41"/>
    </row>
    <row r="519" spans="1:64" ht="12.75" customHeight="1" x14ac:dyDescent="0.2">
      <c r="A519" s="41"/>
      <c r="E519" s="1"/>
      <c r="F519" s="1"/>
      <c r="G519" s="1"/>
      <c r="H519" s="101"/>
      <c r="I519" s="101"/>
      <c r="J519" s="101"/>
      <c r="K519" s="101"/>
      <c r="L519" s="101"/>
      <c r="M519" s="101"/>
      <c r="N519" s="101"/>
      <c r="O519" s="101"/>
      <c r="P519" s="101"/>
      <c r="Q519" s="101"/>
      <c r="R519" s="101"/>
      <c r="S519" s="101"/>
      <c r="T519" s="101"/>
      <c r="U519" s="101"/>
      <c r="V519" s="101"/>
      <c r="W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41"/>
      <c r="BK519" s="41"/>
      <c r="BL519" s="41"/>
    </row>
    <row r="520" spans="1:64" ht="12.75" customHeight="1" x14ac:dyDescent="0.2">
      <c r="A520" s="41"/>
      <c r="F520" s="1"/>
      <c r="H520" s="101"/>
      <c r="I520" s="101"/>
      <c r="J520" s="101"/>
      <c r="K520" s="101"/>
      <c r="L520" s="101"/>
      <c r="M520" s="101"/>
      <c r="N520" s="101"/>
      <c r="O520" s="101"/>
      <c r="P520" s="101"/>
      <c r="Q520" s="101"/>
      <c r="R520" s="101"/>
      <c r="S520" s="101"/>
      <c r="T520" s="101"/>
      <c r="U520" s="101"/>
      <c r="V520" s="101"/>
      <c r="W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41"/>
      <c r="BK520" s="41"/>
      <c r="BL520" s="41"/>
    </row>
    <row r="521" spans="1:64" ht="12.75" customHeight="1" x14ac:dyDescent="0.2">
      <c r="A521" s="41"/>
      <c r="F521" s="1"/>
      <c r="H521" s="101"/>
      <c r="I521" s="101"/>
      <c r="J521" s="101"/>
      <c r="K521" s="101"/>
      <c r="L521" s="101"/>
      <c r="M521" s="101"/>
      <c r="N521" s="101"/>
      <c r="O521" s="101"/>
      <c r="P521" s="101"/>
      <c r="Q521" s="101"/>
      <c r="R521" s="101"/>
      <c r="S521" s="101"/>
      <c r="T521" s="101"/>
      <c r="U521" s="101"/>
      <c r="V521" s="101"/>
      <c r="W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41"/>
      <c r="BK521" s="41"/>
      <c r="BL521" s="41"/>
    </row>
    <row r="522" spans="1:64" ht="12.75" customHeight="1" x14ac:dyDescent="0.2">
      <c r="A522" s="41"/>
      <c r="F522" s="1"/>
      <c r="H522" s="101"/>
      <c r="I522" s="101"/>
      <c r="J522" s="101"/>
      <c r="K522" s="101"/>
      <c r="L522" s="101"/>
      <c r="M522" s="101"/>
      <c r="N522" s="101"/>
      <c r="O522" s="101"/>
      <c r="P522" s="101"/>
      <c r="Q522" s="101"/>
      <c r="R522" s="101"/>
      <c r="S522" s="101"/>
      <c r="T522" s="101"/>
      <c r="U522" s="101"/>
      <c r="V522" s="101"/>
      <c r="W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41"/>
      <c r="BK522" s="41"/>
      <c r="BL522" s="41"/>
    </row>
    <row r="523" spans="1:64" ht="12.75" customHeight="1" x14ac:dyDescent="0.2">
      <c r="A523" s="41"/>
      <c r="F523" s="1"/>
      <c r="H523" s="101"/>
      <c r="I523" s="101"/>
      <c r="J523" s="101"/>
      <c r="K523" s="101"/>
      <c r="L523" s="101"/>
      <c r="M523" s="101"/>
      <c r="N523" s="101"/>
      <c r="O523" s="101"/>
      <c r="P523" s="101"/>
      <c r="Q523" s="101"/>
      <c r="R523" s="101"/>
      <c r="S523" s="101"/>
      <c r="T523" s="101"/>
      <c r="U523" s="101"/>
      <c r="V523" s="101"/>
      <c r="W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41"/>
      <c r="BK523" s="41"/>
      <c r="BL523" s="41"/>
    </row>
    <row r="524" spans="1:64" ht="12.75" customHeight="1" x14ac:dyDescent="0.2">
      <c r="A524" s="41"/>
      <c r="F524" s="1"/>
      <c r="H524" s="101"/>
      <c r="I524" s="101"/>
      <c r="J524" s="101"/>
      <c r="K524" s="101"/>
      <c r="L524" s="101"/>
      <c r="M524" s="101"/>
      <c r="N524" s="101"/>
      <c r="O524" s="101"/>
      <c r="P524" s="101"/>
      <c r="Q524" s="101"/>
      <c r="R524" s="101"/>
      <c r="S524" s="101"/>
      <c r="T524" s="101"/>
      <c r="U524" s="101"/>
      <c r="V524" s="101"/>
      <c r="W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41"/>
      <c r="BK524" s="41"/>
      <c r="BL524" s="41"/>
    </row>
    <row r="525" spans="1:64" ht="12.75" customHeight="1" x14ac:dyDescent="0.2">
      <c r="A525" s="41"/>
      <c r="F525" s="1"/>
      <c r="H525" s="101"/>
      <c r="I525" s="101"/>
      <c r="J525" s="101"/>
      <c r="K525" s="101"/>
      <c r="L525" s="101"/>
      <c r="M525" s="101"/>
      <c r="N525" s="101"/>
      <c r="O525" s="101"/>
      <c r="P525" s="101"/>
      <c r="Q525" s="101"/>
      <c r="R525" s="101"/>
      <c r="S525" s="101"/>
      <c r="T525" s="101"/>
      <c r="U525" s="101"/>
      <c r="V525" s="101"/>
      <c r="W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41"/>
      <c r="BK525" s="41"/>
      <c r="BL525" s="41"/>
    </row>
    <row r="526" spans="1:64" ht="12.75" customHeight="1" x14ac:dyDescent="0.2">
      <c r="A526" s="41"/>
      <c r="F526" s="1"/>
      <c r="H526" s="101"/>
      <c r="I526" s="101"/>
      <c r="J526" s="101"/>
      <c r="K526" s="101"/>
      <c r="L526" s="101"/>
      <c r="M526" s="101"/>
      <c r="N526" s="101"/>
      <c r="O526" s="101"/>
      <c r="P526" s="101"/>
      <c r="Q526" s="101"/>
      <c r="R526" s="101"/>
      <c r="S526" s="101"/>
      <c r="T526" s="101"/>
      <c r="U526" s="101"/>
      <c r="V526" s="101"/>
      <c r="W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41"/>
      <c r="BK526" s="41"/>
      <c r="BL526" s="41"/>
    </row>
    <row r="527" spans="1:64" ht="12.75" customHeight="1" x14ac:dyDescent="0.2">
      <c r="A527" s="41"/>
      <c r="F527" s="1"/>
      <c r="H527" s="101"/>
      <c r="I527" s="101"/>
      <c r="J527" s="101"/>
      <c r="K527" s="101"/>
      <c r="L527" s="101"/>
      <c r="M527" s="101"/>
      <c r="N527" s="101"/>
      <c r="O527" s="101"/>
      <c r="P527" s="101"/>
      <c r="Q527" s="101"/>
      <c r="R527" s="101"/>
      <c r="S527" s="101"/>
      <c r="T527" s="101"/>
      <c r="U527" s="101"/>
      <c r="V527" s="101"/>
      <c r="W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41"/>
      <c r="BK527" s="41"/>
      <c r="BL527" s="41"/>
    </row>
    <row r="528" spans="1:64" ht="12.75" customHeight="1" x14ac:dyDescent="0.2">
      <c r="A528" s="41"/>
      <c r="F528" s="1"/>
      <c r="H528" s="101"/>
      <c r="I528" s="101"/>
      <c r="J528" s="101"/>
      <c r="K528" s="101"/>
      <c r="L528" s="101"/>
      <c r="M528" s="101"/>
      <c r="N528" s="101"/>
      <c r="O528" s="101"/>
      <c r="P528" s="101"/>
      <c r="Q528" s="101"/>
      <c r="R528" s="101"/>
      <c r="S528" s="101"/>
      <c r="T528" s="101"/>
      <c r="U528" s="101"/>
      <c r="V528" s="101"/>
      <c r="W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41"/>
      <c r="BK528" s="41"/>
      <c r="BL528" s="41"/>
    </row>
    <row r="529" spans="1:64" ht="12.75" customHeight="1" x14ac:dyDescent="0.2">
      <c r="A529" s="41"/>
      <c r="F529" s="1"/>
      <c r="H529" s="101"/>
      <c r="I529" s="101"/>
      <c r="J529" s="101"/>
      <c r="K529" s="101"/>
      <c r="L529" s="101"/>
      <c r="M529" s="101"/>
      <c r="N529" s="101"/>
      <c r="O529" s="101"/>
      <c r="P529" s="101"/>
      <c r="Q529" s="101"/>
      <c r="R529" s="101"/>
      <c r="S529" s="101"/>
      <c r="T529" s="101"/>
      <c r="U529" s="101"/>
      <c r="V529" s="101"/>
      <c r="W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41"/>
      <c r="BK529" s="41"/>
      <c r="BL529" s="41"/>
    </row>
    <row r="530" spans="1:64" ht="12.75" customHeight="1" x14ac:dyDescent="0.2">
      <c r="A530" s="41"/>
      <c r="F530" s="1"/>
      <c r="H530" s="101"/>
      <c r="I530" s="101"/>
      <c r="J530" s="101"/>
      <c r="K530" s="101"/>
      <c r="L530" s="101"/>
      <c r="M530" s="101"/>
      <c r="N530" s="101"/>
      <c r="O530" s="101"/>
      <c r="P530" s="101"/>
      <c r="Q530" s="101"/>
      <c r="R530" s="101"/>
      <c r="S530" s="101"/>
      <c r="T530" s="101"/>
      <c r="U530" s="101"/>
      <c r="V530" s="101"/>
      <c r="W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41"/>
      <c r="BK530" s="41"/>
      <c r="BL530" s="41"/>
    </row>
    <row r="531" spans="1:64" ht="12.75" customHeight="1" x14ac:dyDescent="0.2">
      <c r="A531" s="41"/>
      <c r="F531" s="1"/>
      <c r="H531" s="101"/>
      <c r="I531" s="101"/>
      <c r="J531" s="101"/>
      <c r="K531" s="101"/>
      <c r="L531" s="101"/>
      <c r="M531" s="101"/>
      <c r="N531" s="101"/>
      <c r="O531" s="101"/>
      <c r="P531" s="101"/>
      <c r="Q531" s="101"/>
      <c r="R531" s="101"/>
      <c r="S531" s="101"/>
      <c r="T531" s="101"/>
      <c r="U531" s="101"/>
      <c r="V531" s="101"/>
      <c r="W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41"/>
      <c r="BK531" s="41"/>
      <c r="BL531" s="41"/>
    </row>
    <row r="532" spans="1:64" ht="12.75" customHeight="1" x14ac:dyDescent="0.2">
      <c r="A532" s="41"/>
      <c r="H532" s="101"/>
      <c r="I532" s="101"/>
      <c r="J532" s="101"/>
      <c r="K532" s="101"/>
      <c r="L532" s="101"/>
      <c r="M532" s="101"/>
      <c r="N532" s="101"/>
      <c r="O532" s="101"/>
      <c r="P532" s="101"/>
      <c r="Q532" s="101"/>
      <c r="R532" s="101"/>
      <c r="S532" s="101"/>
      <c r="T532" s="101"/>
      <c r="U532" s="101"/>
      <c r="V532" s="101"/>
      <c r="W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41"/>
      <c r="BK532" s="41"/>
      <c r="BL532" s="41"/>
    </row>
    <row r="533" spans="1:64" ht="12.75" customHeight="1" x14ac:dyDescent="0.2">
      <c r="A533" s="41"/>
      <c r="H533" s="101"/>
      <c r="I533" s="101"/>
      <c r="J533" s="101"/>
      <c r="K533" s="101"/>
      <c r="L533" s="101"/>
      <c r="M533" s="101"/>
      <c r="N533" s="101"/>
      <c r="O533" s="101"/>
      <c r="P533" s="101"/>
      <c r="Q533" s="101"/>
      <c r="R533" s="101"/>
      <c r="S533" s="101"/>
      <c r="T533" s="101"/>
      <c r="U533" s="101"/>
      <c r="V533" s="101"/>
      <c r="W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41"/>
      <c r="BK533" s="41"/>
      <c r="BL533" s="41"/>
    </row>
    <row r="534" spans="1:64" ht="12.75" customHeight="1" x14ac:dyDescent="0.2">
      <c r="A534" s="41"/>
      <c r="H534" s="101"/>
      <c r="I534" s="101"/>
      <c r="J534" s="101"/>
      <c r="K534" s="101"/>
      <c r="L534" s="101"/>
      <c r="M534" s="101"/>
      <c r="N534" s="101"/>
      <c r="O534" s="101"/>
      <c r="P534" s="101"/>
      <c r="Q534" s="101"/>
      <c r="R534" s="101"/>
      <c r="S534" s="101"/>
      <c r="T534" s="101"/>
      <c r="U534" s="101"/>
      <c r="V534" s="101"/>
      <c r="W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41"/>
      <c r="BK534" s="41"/>
      <c r="BL534" s="41"/>
    </row>
    <row r="535" spans="1:64" ht="12.75" customHeight="1" x14ac:dyDescent="0.2">
      <c r="A535" s="41"/>
      <c r="H535" s="101"/>
      <c r="I535" s="101"/>
      <c r="J535" s="101"/>
      <c r="K535" s="101"/>
      <c r="L535" s="101"/>
      <c r="M535" s="101"/>
      <c r="N535" s="101"/>
      <c r="O535" s="101"/>
      <c r="P535" s="101"/>
      <c r="Q535" s="101"/>
      <c r="R535" s="101"/>
      <c r="S535" s="101"/>
      <c r="T535" s="101"/>
      <c r="U535" s="101"/>
      <c r="V535" s="101"/>
      <c r="W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41"/>
      <c r="BK535" s="41"/>
      <c r="BL535" s="41"/>
    </row>
    <row r="536" spans="1:64" ht="12.75" customHeight="1" x14ac:dyDescent="0.2">
      <c r="A536" s="41"/>
      <c r="H536" s="101"/>
      <c r="I536" s="101"/>
      <c r="J536" s="101"/>
      <c r="K536" s="101"/>
      <c r="L536" s="101"/>
      <c r="M536" s="101"/>
      <c r="N536" s="101"/>
      <c r="O536" s="101"/>
      <c r="P536" s="101"/>
      <c r="Q536" s="101"/>
      <c r="R536" s="101"/>
      <c r="S536" s="101"/>
      <c r="T536" s="101"/>
      <c r="U536" s="101"/>
      <c r="V536" s="101"/>
      <c r="W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41"/>
      <c r="BK536" s="41"/>
      <c r="BL536" s="41"/>
    </row>
    <row r="537" spans="1:64" ht="12.75" customHeight="1" x14ac:dyDescent="0.2">
      <c r="A537" s="41"/>
      <c r="H537" s="101"/>
      <c r="I537" s="101"/>
      <c r="J537" s="101"/>
      <c r="K537" s="101"/>
      <c r="L537" s="101"/>
      <c r="M537" s="101"/>
      <c r="N537" s="101"/>
      <c r="O537" s="101"/>
      <c r="P537" s="101"/>
      <c r="Q537" s="101"/>
      <c r="R537" s="101"/>
      <c r="S537" s="101"/>
      <c r="T537" s="101"/>
      <c r="U537" s="101"/>
      <c r="V537" s="101"/>
      <c r="W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41"/>
      <c r="BK537" s="41"/>
      <c r="BL537" s="41"/>
    </row>
    <row r="538" spans="1:64" ht="12.75" customHeight="1" x14ac:dyDescent="0.2">
      <c r="A538" s="41"/>
      <c r="H538" s="101"/>
      <c r="I538" s="101"/>
      <c r="J538" s="101"/>
      <c r="K538" s="101"/>
      <c r="L538" s="101"/>
      <c r="M538" s="101"/>
      <c r="N538" s="101"/>
      <c r="O538" s="101"/>
      <c r="P538" s="101"/>
      <c r="Q538" s="101"/>
      <c r="R538" s="101"/>
      <c r="S538" s="101"/>
      <c r="T538" s="101"/>
      <c r="U538" s="101"/>
      <c r="V538" s="101"/>
      <c r="W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41"/>
      <c r="BK538" s="41"/>
      <c r="BL538" s="41"/>
    </row>
    <row r="539" spans="1:64" ht="12.75" customHeight="1" x14ac:dyDescent="0.2">
      <c r="A539" s="41"/>
      <c r="H539" s="101"/>
      <c r="I539" s="101"/>
      <c r="J539" s="101"/>
      <c r="K539" s="101"/>
      <c r="L539" s="101"/>
      <c r="M539" s="101"/>
      <c r="N539" s="101"/>
      <c r="O539" s="101"/>
      <c r="P539" s="101"/>
      <c r="Q539" s="101"/>
      <c r="R539" s="101"/>
      <c r="S539" s="101"/>
      <c r="T539" s="101"/>
      <c r="U539" s="101"/>
      <c r="V539" s="101"/>
      <c r="W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41"/>
      <c r="BK539" s="41"/>
      <c r="BL539" s="41"/>
    </row>
    <row r="540" spans="1:64" ht="12.75" customHeight="1" x14ac:dyDescent="0.2">
      <c r="A540" s="41"/>
      <c r="H540" s="101"/>
      <c r="I540" s="101"/>
      <c r="J540" s="101"/>
      <c r="K540" s="101"/>
      <c r="L540" s="101"/>
      <c r="M540" s="101"/>
      <c r="N540" s="101"/>
      <c r="O540" s="101"/>
      <c r="P540" s="101"/>
      <c r="Q540" s="101"/>
      <c r="R540" s="101"/>
      <c r="S540" s="101"/>
      <c r="T540" s="101"/>
      <c r="U540" s="101"/>
      <c r="V540" s="101"/>
      <c r="W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41"/>
      <c r="BK540" s="41"/>
      <c r="BL540" s="41"/>
    </row>
    <row r="541" spans="1:64" ht="12.75" customHeight="1" x14ac:dyDescent="0.2">
      <c r="A541" s="41"/>
      <c r="H541" s="101"/>
      <c r="I541" s="101"/>
      <c r="J541" s="101"/>
      <c r="K541" s="101"/>
      <c r="L541" s="101"/>
      <c r="M541" s="101"/>
      <c r="N541" s="101"/>
      <c r="O541" s="101"/>
      <c r="P541" s="101"/>
      <c r="Q541" s="101"/>
      <c r="R541" s="101"/>
      <c r="S541" s="101"/>
      <c r="T541" s="101"/>
      <c r="U541" s="101"/>
      <c r="V541" s="101"/>
      <c r="W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41"/>
      <c r="BK541" s="41"/>
      <c r="BL541" s="41"/>
    </row>
    <row r="542" spans="1:64" ht="12.75" customHeight="1" x14ac:dyDescent="0.2">
      <c r="A542" s="41"/>
      <c r="H542" s="101"/>
      <c r="I542" s="101"/>
      <c r="J542" s="101"/>
      <c r="K542" s="101"/>
      <c r="L542" s="101"/>
      <c r="M542" s="101"/>
      <c r="N542" s="101"/>
      <c r="O542" s="101"/>
      <c r="P542" s="101"/>
      <c r="Q542" s="101"/>
      <c r="R542" s="101"/>
      <c r="S542" s="101"/>
      <c r="T542" s="101"/>
      <c r="U542" s="101"/>
      <c r="V542" s="101"/>
      <c r="W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41"/>
      <c r="BK542" s="41"/>
      <c r="BL542" s="41"/>
    </row>
    <row r="543" spans="1:64" ht="12.75" customHeight="1" x14ac:dyDescent="0.2">
      <c r="A543" s="41"/>
      <c r="H543" s="101"/>
      <c r="I543" s="101"/>
      <c r="J543" s="101"/>
      <c r="K543" s="101"/>
      <c r="L543" s="101"/>
      <c r="M543" s="101"/>
      <c r="N543" s="101"/>
      <c r="O543" s="101"/>
      <c r="P543" s="101"/>
      <c r="Q543" s="101"/>
      <c r="R543" s="101"/>
      <c r="S543" s="101"/>
      <c r="T543" s="101"/>
      <c r="U543" s="101"/>
      <c r="V543" s="101"/>
      <c r="W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41"/>
      <c r="BK543" s="41"/>
      <c r="BL543" s="41"/>
    </row>
    <row r="544" spans="1:64" ht="12.75" customHeight="1" x14ac:dyDescent="0.2">
      <c r="A544" s="41"/>
      <c r="H544" s="101"/>
      <c r="I544" s="101"/>
      <c r="J544" s="101"/>
      <c r="K544" s="101"/>
      <c r="L544" s="101"/>
      <c r="M544" s="101"/>
      <c r="N544" s="101"/>
      <c r="O544" s="101"/>
      <c r="P544" s="101"/>
      <c r="Q544" s="101"/>
      <c r="R544" s="101"/>
      <c r="S544" s="101"/>
      <c r="T544" s="101"/>
      <c r="U544" s="101"/>
      <c r="V544" s="101"/>
      <c r="W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41"/>
      <c r="BK544" s="41"/>
      <c r="BL544" s="41"/>
    </row>
    <row r="545" spans="1:64" ht="12.75" customHeight="1" x14ac:dyDescent="0.2">
      <c r="A545" s="41"/>
      <c r="H545" s="101"/>
      <c r="I545" s="101"/>
      <c r="J545" s="101"/>
      <c r="K545" s="101"/>
      <c r="L545" s="101"/>
      <c r="M545" s="101"/>
      <c r="N545" s="101"/>
      <c r="O545" s="101"/>
      <c r="P545" s="101"/>
      <c r="Q545" s="101"/>
      <c r="R545" s="101"/>
      <c r="S545" s="101"/>
      <c r="T545" s="101"/>
      <c r="U545" s="101"/>
      <c r="V545" s="101"/>
      <c r="W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41"/>
      <c r="BK545" s="41"/>
      <c r="BL545" s="41"/>
    </row>
    <row r="546" spans="1:64" ht="12.75" customHeight="1" x14ac:dyDescent="0.2">
      <c r="A546" s="41"/>
      <c r="H546" s="101"/>
      <c r="I546" s="101"/>
      <c r="J546" s="101"/>
      <c r="K546" s="101"/>
      <c r="L546" s="101"/>
      <c r="M546" s="101"/>
      <c r="N546" s="101"/>
      <c r="O546" s="101"/>
      <c r="P546" s="101"/>
      <c r="Q546" s="101"/>
      <c r="R546" s="101"/>
      <c r="S546" s="101"/>
      <c r="T546" s="101"/>
      <c r="U546" s="101"/>
      <c r="V546" s="101"/>
      <c r="W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41"/>
      <c r="BK546" s="41"/>
      <c r="BL546" s="41"/>
    </row>
    <row r="547" spans="1:64" ht="12.75" customHeight="1" x14ac:dyDescent="0.2">
      <c r="A547" s="41"/>
      <c r="H547" s="101"/>
      <c r="I547" s="101"/>
      <c r="J547" s="101"/>
      <c r="K547" s="101"/>
      <c r="L547" s="101"/>
      <c r="M547" s="101"/>
      <c r="N547" s="101"/>
      <c r="O547" s="101"/>
      <c r="P547" s="101"/>
      <c r="Q547" s="101"/>
      <c r="R547" s="101"/>
      <c r="S547" s="101"/>
      <c r="T547" s="101"/>
      <c r="U547" s="101"/>
      <c r="V547" s="101"/>
      <c r="W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41"/>
      <c r="BK547" s="41"/>
      <c r="BL547" s="41"/>
    </row>
    <row r="548" spans="1:64" ht="12.75" customHeight="1" x14ac:dyDescent="0.2">
      <c r="A548" s="41"/>
      <c r="H548" s="101"/>
      <c r="I548" s="101"/>
      <c r="J548" s="101"/>
      <c r="K548" s="101"/>
      <c r="L548" s="101"/>
      <c r="M548" s="101"/>
      <c r="N548" s="101"/>
      <c r="O548" s="101"/>
      <c r="P548" s="101"/>
      <c r="Q548" s="101"/>
      <c r="R548" s="101"/>
      <c r="S548" s="101"/>
      <c r="T548" s="101"/>
      <c r="U548" s="101"/>
      <c r="V548" s="101"/>
      <c r="W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41"/>
      <c r="BK548" s="41"/>
      <c r="BL548" s="41"/>
    </row>
    <row r="549" spans="1:64" ht="12.75" customHeight="1" x14ac:dyDescent="0.2">
      <c r="A549" s="41"/>
      <c r="H549" s="101"/>
      <c r="I549" s="101"/>
      <c r="J549" s="101"/>
      <c r="K549" s="101"/>
      <c r="L549" s="101"/>
      <c r="M549" s="101"/>
      <c r="N549" s="101"/>
      <c r="O549" s="101"/>
      <c r="P549" s="101"/>
      <c r="Q549" s="101"/>
      <c r="R549" s="101"/>
      <c r="S549" s="101"/>
      <c r="T549" s="101"/>
      <c r="U549" s="101"/>
      <c r="V549" s="101"/>
      <c r="W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41"/>
      <c r="BK549" s="41"/>
      <c r="BL549" s="41"/>
    </row>
    <row r="550" spans="1:64" ht="12.75" customHeight="1" x14ac:dyDescent="0.2">
      <c r="A550" s="41"/>
      <c r="H550" s="101"/>
      <c r="I550" s="101"/>
      <c r="J550" s="101"/>
      <c r="K550" s="101"/>
      <c r="L550" s="101"/>
      <c r="M550" s="101"/>
      <c r="N550" s="101"/>
      <c r="O550" s="101"/>
      <c r="P550" s="101"/>
      <c r="Q550" s="101"/>
      <c r="R550" s="101"/>
      <c r="S550" s="101"/>
      <c r="T550" s="101"/>
      <c r="U550" s="101"/>
      <c r="V550" s="101"/>
      <c r="W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41"/>
      <c r="BK550" s="41"/>
      <c r="BL550" s="41"/>
    </row>
    <row r="551" spans="1:64" ht="12.75" customHeight="1" x14ac:dyDescent="0.2">
      <c r="A551" s="41"/>
      <c r="H551" s="101"/>
      <c r="I551" s="101"/>
      <c r="J551" s="101"/>
      <c r="K551" s="101"/>
      <c r="L551" s="101"/>
      <c r="M551" s="101"/>
      <c r="N551" s="101"/>
      <c r="O551" s="101"/>
      <c r="P551" s="101"/>
      <c r="Q551" s="101"/>
      <c r="R551" s="101"/>
      <c r="S551" s="101"/>
      <c r="T551" s="101"/>
      <c r="U551" s="101"/>
      <c r="V551" s="101"/>
      <c r="W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41"/>
      <c r="BK551" s="41"/>
      <c r="BL551" s="41"/>
    </row>
    <row r="552" spans="1:64" ht="12.75" customHeight="1" x14ac:dyDescent="0.2">
      <c r="A552" s="41"/>
      <c r="H552" s="101"/>
      <c r="I552" s="101"/>
      <c r="J552" s="101"/>
      <c r="K552" s="101"/>
      <c r="L552" s="101"/>
      <c r="M552" s="101"/>
      <c r="N552" s="101"/>
      <c r="O552" s="101"/>
      <c r="P552" s="101"/>
      <c r="Q552" s="101"/>
      <c r="R552" s="101"/>
      <c r="S552" s="101"/>
      <c r="T552" s="101"/>
      <c r="U552" s="101"/>
      <c r="V552" s="101"/>
      <c r="W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41"/>
      <c r="BK552" s="41"/>
      <c r="BL552" s="41"/>
    </row>
    <row r="553" spans="1:64" ht="12.75" customHeight="1" x14ac:dyDescent="0.2">
      <c r="A553" s="41"/>
      <c r="H553" s="101"/>
      <c r="I553" s="101"/>
      <c r="J553" s="101"/>
      <c r="K553" s="101"/>
      <c r="L553" s="101"/>
      <c r="M553" s="101"/>
      <c r="N553" s="101"/>
      <c r="O553" s="101"/>
      <c r="P553" s="101"/>
      <c r="Q553" s="101"/>
      <c r="R553" s="101"/>
      <c r="S553" s="101"/>
      <c r="T553" s="101"/>
      <c r="U553" s="101"/>
      <c r="V553" s="101"/>
      <c r="W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41"/>
      <c r="BK553" s="41"/>
      <c r="BL553" s="41"/>
    </row>
    <row r="554" spans="1:64" ht="12.75" customHeight="1" x14ac:dyDescent="0.2">
      <c r="A554" s="41"/>
      <c r="H554" s="101"/>
      <c r="I554" s="101"/>
      <c r="J554" s="101"/>
      <c r="K554" s="101"/>
      <c r="L554" s="101"/>
      <c r="M554" s="101"/>
      <c r="N554" s="101"/>
      <c r="O554" s="101"/>
      <c r="P554" s="101"/>
      <c r="Q554" s="101"/>
      <c r="R554" s="101"/>
      <c r="S554" s="101"/>
      <c r="T554" s="101"/>
      <c r="U554" s="101"/>
      <c r="V554" s="101"/>
      <c r="W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c r="AX554" s="101"/>
      <c r="AY554" s="101"/>
      <c r="AZ554" s="101"/>
      <c r="BA554" s="101"/>
      <c r="BB554" s="101"/>
      <c r="BC554" s="101"/>
      <c r="BD554" s="101"/>
      <c r="BE554" s="101"/>
      <c r="BF554" s="101"/>
      <c r="BG554" s="101"/>
      <c r="BH554" s="101"/>
      <c r="BI554" s="101"/>
      <c r="BJ554" s="41"/>
      <c r="BK554" s="41"/>
      <c r="BL554" s="41"/>
    </row>
    <row r="555" spans="1:64" ht="12.75" customHeight="1" x14ac:dyDescent="0.2">
      <c r="A555" s="41"/>
      <c r="H555" s="101"/>
      <c r="I555" s="101"/>
      <c r="J555" s="101"/>
      <c r="K555" s="101"/>
      <c r="L555" s="101"/>
      <c r="M555" s="101"/>
      <c r="N555" s="101"/>
      <c r="O555" s="101"/>
      <c r="P555" s="101"/>
      <c r="Q555" s="101"/>
      <c r="R555" s="101"/>
      <c r="S555" s="101"/>
      <c r="T555" s="101"/>
      <c r="U555" s="101"/>
      <c r="V555" s="101"/>
      <c r="W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c r="AX555" s="101"/>
      <c r="AY555" s="101"/>
      <c r="AZ555" s="101"/>
      <c r="BA555" s="101"/>
      <c r="BB555" s="101"/>
      <c r="BC555" s="101"/>
      <c r="BD555" s="101"/>
      <c r="BE555" s="101"/>
      <c r="BF555" s="101"/>
      <c r="BG555" s="101"/>
      <c r="BH555" s="101"/>
      <c r="BI555" s="101"/>
      <c r="BJ555" s="41"/>
      <c r="BK555" s="41"/>
      <c r="BL555" s="41"/>
    </row>
    <row r="556" spans="1:64" ht="12.75" customHeight="1" x14ac:dyDescent="0.2">
      <c r="A556" s="41"/>
      <c r="H556" s="101"/>
      <c r="I556" s="101"/>
      <c r="J556" s="101"/>
      <c r="K556" s="101"/>
      <c r="L556" s="101"/>
      <c r="M556" s="101"/>
      <c r="N556" s="101"/>
      <c r="O556" s="101"/>
      <c r="P556" s="101"/>
      <c r="Q556" s="101"/>
      <c r="R556" s="101"/>
      <c r="S556" s="101"/>
      <c r="T556" s="101"/>
      <c r="U556" s="101"/>
      <c r="V556" s="101"/>
      <c r="W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c r="AX556" s="101"/>
      <c r="AY556" s="101"/>
      <c r="AZ556" s="101"/>
      <c r="BA556" s="101"/>
      <c r="BB556" s="101"/>
      <c r="BC556" s="101"/>
      <c r="BD556" s="101"/>
      <c r="BE556" s="101"/>
      <c r="BF556" s="101"/>
      <c r="BG556" s="101"/>
      <c r="BH556" s="101"/>
      <c r="BI556" s="101"/>
      <c r="BJ556" s="41"/>
      <c r="BK556" s="41"/>
      <c r="BL556" s="41"/>
    </row>
    <row r="557" spans="1:64" ht="12.75" customHeight="1" x14ac:dyDescent="0.2">
      <c r="A557" s="41"/>
      <c r="H557" s="101"/>
      <c r="I557" s="101"/>
      <c r="J557" s="101"/>
      <c r="K557" s="101"/>
      <c r="L557" s="101"/>
      <c r="M557" s="101"/>
      <c r="N557" s="101"/>
      <c r="O557" s="101"/>
      <c r="P557" s="101"/>
      <c r="Q557" s="101"/>
      <c r="R557" s="101"/>
      <c r="S557" s="101"/>
      <c r="T557" s="101"/>
      <c r="U557" s="101"/>
      <c r="V557" s="101"/>
      <c r="W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c r="AX557" s="101"/>
      <c r="AY557" s="101"/>
      <c r="AZ557" s="101"/>
      <c r="BA557" s="101"/>
      <c r="BB557" s="101"/>
      <c r="BC557" s="101"/>
      <c r="BD557" s="101"/>
      <c r="BE557" s="101"/>
      <c r="BF557" s="101"/>
      <c r="BG557" s="101"/>
      <c r="BH557" s="101"/>
      <c r="BI557" s="101"/>
      <c r="BJ557" s="41"/>
      <c r="BK557" s="41"/>
      <c r="BL557" s="41"/>
    </row>
    <row r="558" spans="1:64" ht="12.75" customHeight="1" x14ac:dyDescent="0.2">
      <c r="A558" s="41"/>
      <c r="H558" s="101"/>
      <c r="I558" s="101"/>
      <c r="J558" s="101"/>
      <c r="K558" s="101"/>
      <c r="L558" s="101"/>
      <c r="M558" s="101"/>
      <c r="N558" s="101"/>
      <c r="O558" s="101"/>
      <c r="P558" s="101"/>
      <c r="Q558" s="101"/>
      <c r="R558" s="101"/>
      <c r="S558" s="101"/>
      <c r="T558" s="101"/>
      <c r="U558" s="101"/>
      <c r="V558" s="101"/>
      <c r="W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c r="AX558" s="101"/>
      <c r="AY558" s="101"/>
      <c r="AZ558" s="101"/>
      <c r="BA558" s="101"/>
      <c r="BB558" s="101"/>
      <c r="BC558" s="101"/>
      <c r="BD558" s="101"/>
      <c r="BE558" s="101"/>
      <c r="BF558" s="101"/>
      <c r="BG558" s="101"/>
      <c r="BH558" s="101"/>
      <c r="BI558" s="101"/>
      <c r="BJ558" s="41"/>
      <c r="BK558" s="41"/>
      <c r="BL558" s="41"/>
    </row>
    <row r="559" spans="1:64" ht="12.75" customHeight="1" x14ac:dyDescent="0.2">
      <c r="A559" s="41"/>
      <c r="H559" s="101"/>
      <c r="I559" s="101"/>
      <c r="J559" s="101"/>
      <c r="K559" s="101"/>
      <c r="L559" s="101"/>
      <c r="M559" s="101"/>
      <c r="N559" s="101"/>
      <c r="O559" s="101"/>
      <c r="P559" s="101"/>
      <c r="Q559" s="101"/>
      <c r="R559" s="101"/>
      <c r="S559" s="101"/>
      <c r="T559" s="101"/>
      <c r="U559" s="101"/>
      <c r="V559" s="101"/>
      <c r="W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c r="AX559" s="101"/>
      <c r="AY559" s="101"/>
      <c r="AZ559" s="101"/>
      <c r="BA559" s="101"/>
      <c r="BB559" s="101"/>
      <c r="BC559" s="101"/>
      <c r="BD559" s="101"/>
      <c r="BE559" s="101"/>
      <c r="BF559" s="101"/>
      <c r="BG559" s="101"/>
      <c r="BH559" s="101"/>
      <c r="BI559" s="101"/>
      <c r="BJ559" s="41"/>
      <c r="BK559" s="41"/>
      <c r="BL559" s="41"/>
    </row>
    <row r="560" spans="1:64" ht="12.75" customHeight="1" x14ac:dyDescent="0.2">
      <c r="A560" s="41"/>
      <c r="H560" s="101"/>
      <c r="I560" s="101"/>
      <c r="J560" s="101"/>
      <c r="K560" s="101"/>
      <c r="L560" s="101"/>
      <c r="M560" s="101"/>
      <c r="N560" s="101"/>
      <c r="O560" s="101"/>
      <c r="P560" s="101"/>
      <c r="Q560" s="101"/>
      <c r="R560" s="101"/>
      <c r="S560" s="101"/>
      <c r="T560" s="101"/>
      <c r="U560" s="101"/>
      <c r="V560" s="101"/>
      <c r="W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c r="AX560" s="101"/>
      <c r="AY560" s="101"/>
      <c r="AZ560" s="101"/>
      <c r="BA560" s="101"/>
      <c r="BB560" s="101"/>
      <c r="BC560" s="101"/>
      <c r="BD560" s="101"/>
      <c r="BE560" s="101"/>
      <c r="BF560" s="101"/>
      <c r="BG560" s="101"/>
      <c r="BH560" s="101"/>
      <c r="BI560" s="101"/>
      <c r="BJ560" s="41"/>
      <c r="BK560" s="41"/>
      <c r="BL560" s="41"/>
    </row>
    <row r="561" spans="1:64" ht="12.75" customHeight="1" x14ac:dyDescent="0.2">
      <c r="A561" s="41"/>
      <c r="H561" s="101"/>
      <c r="I561" s="101"/>
      <c r="J561" s="101"/>
      <c r="K561" s="101"/>
      <c r="L561" s="101"/>
      <c r="M561" s="101"/>
      <c r="N561" s="101"/>
      <c r="O561" s="101"/>
      <c r="P561" s="101"/>
      <c r="Q561" s="101"/>
      <c r="R561" s="101"/>
      <c r="S561" s="101"/>
      <c r="T561" s="101"/>
      <c r="U561" s="101"/>
      <c r="V561" s="101"/>
      <c r="W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c r="AX561" s="101"/>
      <c r="AY561" s="101"/>
      <c r="AZ561" s="101"/>
      <c r="BA561" s="101"/>
      <c r="BB561" s="101"/>
      <c r="BC561" s="101"/>
      <c r="BD561" s="101"/>
      <c r="BE561" s="101"/>
      <c r="BF561" s="101"/>
      <c r="BG561" s="101"/>
      <c r="BH561" s="101"/>
      <c r="BI561" s="101"/>
      <c r="BJ561" s="41"/>
      <c r="BK561" s="41"/>
      <c r="BL561" s="41"/>
    </row>
    <row r="562" spans="1:64" ht="12.75" customHeight="1" x14ac:dyDescent="0.2">
      <c r="A562" s="41"/>
      <c r="H562" s="101"/>
      <c r="I562" s="101"/>
      <c r="J562" s="101"/>
      <c r="K562" s="101"/>
      <c r="L562" s="101"/>
      <c r="M562" s="101"/>
      <c r="N562" s="101"/>
      <c r="O562" s="101"/>
      <c r="P562" s="101"/>
      <c r="Q562" s="101"/>
      <c r="R562" s="101"/>
      <c r="S562" s="101"/>
      <c r="T562" s="101"/>
      <c r="U562" s="101"/>
      <c r="V562" s="101"/>
      <c r="W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c r="AX562" s="101"/>
      <c r="AY562" s="101"/>
      <c r="AZ562" s="101"/>
      <c r="BA562" s="101"/>
      <c r="BB562" s="101"/>
      <c r="BC562" s="101"/>
      <c r="BD562" s="101"/>
      <c r="BE562" s="101"/>
      <c r="BF562" s="101"/>
      <c r="BG562" s="101"/>
      <c r="BH562" s="101"/>
      <c r="BI562" s="101"/>
      <c r="BJ562" s="41"/>
      <c r="BK562" s="41"/>
      <c r="BL562" s="41"/>
    </row>
    <row r="563" spans="1:64" ht="12.75" customHeight="1" x14ac:dyDescent="0.2">
      <c r="A563" s="41"/>
      <c r="H563" s="101"/>
      <c r="I563" s="101"/>
      <c r="J563" s="101"/>
      <c r="K563" s="101"/>
      <c r="L563" s="101"/>
      <c r="M563" s="101"/>
      <c r="N563" s="101"/>
      <c r="O563" s="101"/>
      <c r="P563" s="101"/>
      <c r="Q563" s="101"/>
      <c r="R563" s="101"/>
      <c r="S563" s="101"/>
      <c r="T563" s="101"/>
      <c r="U563" s="101"/>
      <c r="V563" s="101"/>
      <c r="W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c r="AX563" s="101"/>
      <c r="AY563" s="101"/>
      <c r="AZ563" s="101"/>
      <c r="BA563" s="101"/>
      <c r="BB563" s="101"/>
      <c r="BC563" s="101"/>
      <c r="BD563" s="101"/>
      <c r="BE563" s="101"/>
      <c r="BF563" s="101"/>
      <c r="BG563" s="101"/>
      <c r="BH563" s="101"/>
      <c r="BI563" s="101"/>
      <c r="BJ563" s="41"/>
      <c r="BK563" s="41"/>
      <c r="BL563" s="41"/>
    </row>
    <row r="564" spans="1:64" ht="12.75" customHeight="1" x14ac:dyDescent="0.2">
      <c r="A564" s="41"/>
      <c r="H564" s="101"/>
      <c r="I564" s="101"/>
      <c r="J564" s="101"/>
      <c r="K564" s="101"/>
      <c r="L564" s="101"/>
      <c r="M564" s="101"/>
      <c r="N564" s="101"/>
      <c r="O564" s="101"/>
      <c r="P564" s="101"/>
      <c r="Q564" s="101"/>
      <c r="R564" s="101"/>
      <c r="S564" s="101"/>
      <c r="T564" s="101"/>
      <c r="U564" s="101"/>
      <c r="V564" s="101"/>
      <c r="W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c r="AX564" s="101"/>
      <c r="AY564" s="101"/>
      <c r="AZ564" s="101"/>
      <c r="BA564" s="101"/>
      <c r="BB564" s="101"/>
      <c r="BC564" s="101"/>
      <c r="BD564" s="101"/>
      <c r="BE564" s="101"/>
      <c r="BF564" s="101"/>
      <c r="BG564" s="101"/>
      <c r="BH564" s="101"/>
      <c r="BI564" s="101"/>
      <c r="BJ564" s="41"/>
      <c r="BK564" s="41"/>
      <c r="BL564" s="41"/>
    </row>
    <row r="565" spans="1:64" ht="12.75" customHeight="1" x14ac:dyDescent="0.2">
      <c r="A565" s="41"/>
      <c r="H565" s="101"/>
      <c r="I565" s="101"/>
      <c r="J565" s="101"/>
      <c r="K565" s="101"/>
      <c r="L565" s="101"/>
      <c r="M565" s="101"/>
      <c r="N565" s="101"/>
      <c r="O565" s="101"/>
      <c r="P565" s="101"/>
      <c r="Q565" s="101"/>
      <c r="R565" s="101"/>
      <c r="S565" s="101"/>
      <c r="T565" s="101"/>
      <c r="U565" s="101"/>
      <c r="V565" s="101"/>
      <c r="W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c r="AX565" s="101"/>
      <c r="AY565" s="101"/>
      <c r="AZ565" s="101"/>
      <c r="BA565" s="101"/>
      <c r="BB565" s="101"/>
      <c r="BC565" s="101"/>
      <c r="BD565" s="101"/>
      <c r="BE565" s="101"/>
      <c r="BF565" s="101"/>
      <c r="BG565" s="101"/>
      <c r="BH565" s="101"/>
      <c r="BI565" s="101"/>
      <c r="BJ565" s="41"/>
      <c r="BK565" s="41"/>
      <c r="BL565" s="41"/>
    </row>
    <row r="566" spans="1:64" ht="12.75" customHeight="1" x14ac:dyDescent="0.2">
      <c r="A566" s="41"/>
      <c r="H566" s="101"/>
      <c r="I566" s="101"/>
      <c r="J566" s="101"/>
      <c r="K566" s="101"/>
      <c r="L566" s="101"/>
      <c r="M566" s="101"/>
      <c r="N566" s="101"/>
      <c r="O566" s="101"/>
      <c r="P566" s="101"/>
      <c r="Q566" s="101"/>
      <c r="R566" s="101"/>
      <c r="S566" s="101"/>
      <c r="T566" s="101"/>
      <c r="U566" s="101"/>
      <c r="V566" s="101"/>
      <c r="W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c r="AX566" s="101"/>
      <c r="AY566" s="101"/>
      <c r="AZ566" s="101"/>
      <c r="BA566" s="101"/>
      <c r="BB566" s="101"/>
      <c r="BC566" s="101"/>
      <c r="BD566" s="101"/>
      <c r="BE566" s="101"/>
      <c r="BF566" s="101"/>
      <c r="BG566" s="101"/>
      <c r="BH566" s="101"/>
      <c r="BI566" s="101"/>
      <c r="BJ566" s="41"/>
      <c r="BK566" s="41"/>
      <c r="BL566" s="41"/>
    </row>
    <row r="567" spans="1:64" ht="12.75" customHeight="1" x14ac:dyDescent="0.2">
      <c r="A567" s="41"/>
      <c r="H567" s="101"/>
      <c r="I567" s="101"/>
      <c r="J567" s="101"/>
      <c r="K567" s="101"/>
      <c r="L567" s="101"/>
      <c r="M567" s="101"/>
      <c r="N567" s="101"/>
      <c r="O567" s="101"/>
      <c r="P567" s="101"/>
      <c r="Q567" s="101"/>
      <c r="R567" s="101"/>
      <c r="S567" s="101"/>
      <c r="T567" s="101"/>
      <c r="U567" s="101"/>
      <c r="V567" s="101"/>
      <c r="W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c r="AX567" s="101"/>
      <c r="AY567" s="101"/>
      <c r="AZ567" s="101"/>
      <c r="BA567" s="101"/>
      <c r="BB567" s="101"/>
      <c r="BC567" s="101"/>
      <c r="BD567" s="101"/>
      <c r="BE567" s="101"/>
      <c r="BF567" s="101"/>
      <c r="BG567" s="101"/>
      <c r="BH567" s="101"/>
      <c r="BI567" s="101"/>
      <c r="BJ567" s="41"/>
      <c r="BK567" s="41"/>
      <c r="BL567" s="41"/>
    </row>
    <row r="568" spans="1:64" ht="12.75" customHeight="1" x14ac:dyDescent="0.2">
      <c r="A568" s="41"/>
      <c r="H568" s="101"/>
      <c r="I568" s="101"/>
      <c r="J568" s="101"/>
      <c r="K568" s="101"/>
      <c r="L568" s="101"/>
      <c r="M568" s="101"/>
      <c r="N568" s="101"/>
      <c r="O568" s="101"/>
      <c r="P568" s="101"/>
      <c r="Q568" s="101"/>
      <c r="R568" s="101"/>
      <c r="S568" s="101"/>
      <c r="T568" s="101"/>
      <c r="U568" s="101"/>
      <c r="V568" s="101"/>
      <c r="W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c r="AX568" s="101"/>
      <c r="AY568" s="101"/>
      <c r="AZ568" s="101"/>
      <c r="BA568" s="101"/>
      <c r="BB568" s="101"/>
      <c r="BC568" s="101"/>
      <c r="BD568" s="101"/>
      <c r="BE568" s="101"/>
      <c r="BF568" s="101"/>
      <c r="BG568" s="101"/>
      <c r="BH568" s="101"/>
      <c r="BI568" s="101"/>
      <c r="BJ568" s="41"/>
      <c r="BK568" s="41"/>
      <c r="BL568" s="41"/>
    </row>
    <row r="569" spans="1:64" ht="12.75" customHeight="1" x14ac:dyDescent="0.2">
      <c r="A569" s="41"/>
      <c r="H569" s="101"/>
      <c r="I569" s="101"/>
      <c r="J569" s="101"/>
      <c r="K569" s="101"/>
      <c r="L569" s="101"/>
      <c r="M569" s="101"/>
      <c r="N569" s="101"/>
      <c r="O569" s="101"/>
      <c r="P569" s="101"/>
      <c r="Q569" s="101"/>
      <c r="R569" s="101"/>
      <c r="S569" s="101"/>
      <c r="T569" s="101"/>
      <c r="U569" s="101"/>
      <c r="V569" s="101"/>
      <c r="W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c r="AX569" s="101"/>
      <c r="AY569" s="101"/>
      <c r="AZ569" s="101"/>
      <c r="BA569" s="101"/>
      <c r="BB569" s="101"/>
      <c r="BC569" s="101"/>
      <c r="BD569" s="101"/>
      <c r="BE569" s="101"/>
      <c r="BF569" s="101"/>
      <c r="BG569" s="101"/>
      <c r="BH569" s="101"/>
      <c r="BI569" s="101"/>
      <c r="BJ569" s="41"/>
      <c r="BK569" s="41"/>
      <c r="BL569" s="41"/>
    </row>
    <row r="570" spans="1:64" ht="12.75" customHeight="1" x14ac:dyDescent="0.2">
      <c r="A570" s="41"/>
      <c r="H570" s="101"/>
      <c r="I570" s="101"/>
      <c r="J570" s="101"/>
      <c r="K570" s="101"/>
      <c r="L570" s="101"/>
      <c r="M570" s="101"/>
      <c r="N570" s="101"/>
      <c r="O570" s="101"/>
      <c r="P570" s="101"/>
      <c r="Q570" s="101"/>
      <c r="R570" s="101"/>
      <c r="S570" s="101"/>
      <c r="T570" s="101"/>
      <c r="U570" s="101"/>
      <c r="V570" s="101"/>
      <c r="W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101"/>
      <c r="BH570" s="101"/>
      <c r="BI570" s="101"/>
      <c r="BJ570" s="41"/>
      <c r="BK570" s="41"/>
      <c r="BL570" s="41"/>
    </row>
    <row r="571" spans="1:64" ht="12.75" customHeight="1" x14ac:dyDescent="0.2">
      <c r="A571" s="41"/>
      <c r="H571" s="101"/>
      <c r="I571" s="101"/>
      <c r="J571" s="101"/>
      <c r="K571" s="101"/>
      <c r="L571" s="101"/>
      <c r="M571" s="101"/>
      <c r="N571" s="101"/>
      <c r="O571" s="101"/>
      <c r="P571" s="101"/>
      <c r="Q571" s="101"/>
      <c r="R571" s="101"/>
      <c r="S571" s="101"/>
      <c r="T571" s="101"/>
      <c r="U571" s="101"/>
      <c r="V571" s="101"/>
      <c r="W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101"/>
      <c r="BH571" s="101"/>
      <c r="BI571" s="101"/>
      <c r="BJ571" s="41"/>
      <c r="BK571" s="41"/>
      <c r="BL571" s="41"/>
    </row>
    <row r="572" spans="1:64" ht="12.75" customHeight="1" x14ac:dyDescent="0.2">
      <c r="A572" s="41"/>
      <c r="H572" s="101"/>
      <c r="I572" s="101"/>
      <c r="J572" s="101"/>
      <c r="K572" s="101"/>
      <c r="L572" s="101"/>
      <c r="M572" s="101"/>
      <c r="N572" s="101"/>
      <c r="O572" s="101"/>
      <c r="P572" s="101"/>
      <c r="Q572" s="101"/>
      <c r="R572" s="101"/>
      <c r="S572" s="101"/>
      <c r="T572" s="101"/>
      <c r="U572" s="101"/>
      <c r="V572" s="101"/>
      <c r="W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101"/>
      <c r="BH572" s="101"/>
      <c r="BI572" s="101"/>
      <c r="BJ572" s="41"/>
      <c r="BK572" s="41"/>
      <c r="BL572" s="41"/>
    </row>
    <row r="573" spans="1:64" ht="12.75" customHeight="1" x14ac:dyDescent="0.2">
      <c r="A573" s="41"/>
      <c r="H573" s="101"/>
      <c r="I573" s="101"/>
      <c r="J573" s="101"/>
      <c r="K573" s="101"/>
      <c r="L573" s="101"/>
      <c r="M573" s="101"/>
      <c r="N573" s="101"/>
      <c r="O573" s="101"/>
      <c r="P573" s="101"/>
      <c r="Q573" s="101"/>
      <c r="R573" s="101"/>
      <c r="S573" s="101"/>
      <c r="T573" s="101"/>
      <c r="U573" s="101"/>
      <c r="V573" s="101"/>
      <c r="W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101"/>
      <c r="BH573" s="101"/>
      <c r="BI573" s="101"/>
      <c r="BJ573" s="41"/>
      <c r="BK573" s="41"/>
      <c r="BL573" s="41"/>
    </row>
    <row r="574" spans="1:64" ht="12.75" customHeight="1" x14ac:dyDescent="0.2">
      <c r="A574" s="41"/>
      <c r="H574" s="101"/>
      <c r="I574" s="101"/>
      <c r="J574" s="101"/>
      <c r="K574" s="101"/>
      <c r="L574" s="101"/>
      <c r="M574" s="101"/>
      <c r="N574" s="101"/>
      <c r="O574" s="101"/>
      <c r="P574" s="101"/>
      <c r="Q574" s="101"/>
      <c r="R574" s="101"/>
      <c r="S574" s="101"/>
      <c r="T574" s="101"/>
      <c r="U574" s="101"/>
      <c r="V574" s="101"/>
      <c r="W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101"/>
      <c r="BH574" s="101"/>
      <c r="BI574" s="101"/>
      <c r="BJ574" s="41"/>
      <c r="BK574" s="41"/>
      <c r="BL574" s="41"/>
    </row>
    <row r="575" spans="1:64" ht="12.75" customHeight="1" x14ac:dyDescent="0.2">
      <c r="A575" s="41"/>
      <c r="H575" s="101"/>
      <c r="I575" s="101"/>
      <c r="J575" s="101"/>
      <c r="K575" s="101"/>
      <c r="L575" s="101"/>
      <c r="M575" s="101"/>
      <c r="N575" s="101"/>
      <c r="O575" s="101"/>
      <c r="P575" s="101"/>
      <c r="Q575" s="101"/>
      <c r="R575" s="101"/>
      <c r="S575" s="101"/>
      <c r="T575" s="101"/>
      <c r="U575" s="101"/>
      <c r="V575" s="101"/>
      <c r="W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101"/>
      <c r="BH575" s="101"/>
      <c r="BI575" s="101"/>
      <c r="BJ575" s="41"/>
      <c r="BK575" s="41"/>
      <c r="BL575" s="41"/>
    </row>
    <row r="576" spans="1:64" ht="12.75" customHeight="1" x14ac:dyDescent="0.2">
      <c r="A576" s="41"/>
      <c r="H576" s="101"/>
      <c r="I576" s="101"/>
      <c r="J576" s="101"/>
      <c r="K576" s="101"/>
      <c r="L576" s="101"/>
      <c r="M576" s="101"/>
      <c r="N576" s="101"/>
      <c r="O576" s="101"/>
      <c r="P576" s="101"/>
      <c r="Q576" s="101"/>
      <c r="R576" s="101"/>
      <c r="S576" s="101"/>
      <c r="T576" s="101"/>
      <c r="U576" s="101"/>
      <c r="V576" s="101"/>
      <c r="W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101"/>
      <c r="BH576" s="101"/>
      <c r="BI576" s="101"/>
      <c r="BJ576" s="41"/>
      <c r="BK576" s="41"/>
      <c r="BL576" s="41"/>
    </row>
    <row r="577" spans="1:64" ht="12.75" customHeight="1" x14ac:dyDescent="0.2">
      <c r="A577" s="41"/>
      <c r="H577" s="101"/>
      <c r="I577" s="101"/>
      <c r="J577" s="101"/>
      <c r="K577" s="101"/>
      <c r="L577" s="101"/>
      <c r="M577" s="101"/>
      <c r="N577" s="101"/>
      <c r="O577" s="101"/>
      <c r="P577" s="101"/>
      <c r="Q577" s="101"/>
      <c r="R577" s="101"/>
      <c r="S577" s="101"/>
      <c r="T577" s="101"/>
      <c r="U577" s="101"/>
      <c r="V577" s="101"/>
      <c r="W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101"/>
      <c r="BH577" s="101"/>
      <c r="BI577" s="101"/>
      <c r="BJ577" s="41"/>
      <c r="BK577" s="41"/>
      <c r="BL577" s="41"/>
    </row>
    <row r="578" spans="1:64" ht="12.75" customHeight="1" x14ac:dyDescent="0.2">
      <c r="A578" s="41"/>
      <c r="H578" s="101"/>
      <c r="I578" s="101"/>
      <c r="J578" s="101"/>
      <c r="K578" s="101"/>
      <c r="L578" s="101"/>
      <c r="M578" s="101"/>
      <c r="N578" s="101"/>
      <c r="O578" s="101"/>
      <c r="P578" s="101"/>
      <c r="Q578" s="101"/>
      <c r="R578" s="101"/>
      <c r="S578" s="101"/>
      <c r="T578" s="101"/>
      <c r="U578" s="101"/>
      <c r="V578" s="101"/>
      <c r="W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101"/>
      <c r="BH578" s="101"/>
      <c r="BI578" s="101"/>
      <c r="BJ578" s="41"/>
      <c r="BK578" s="41"/>
      <c r="BL578" s="41"/>
    </row>
    <row r="579" spans="1:64" ht="12.75" customHeight="1" x14ac:dyDescent="0.2">
      <c r="A579" s="41"/>
      <c r="H579" s="101"/>
      <c r="I579" s="101"/>
      <c r="J579" s="101"/>
      <c r="K579" s="101"/>
      <c r="L579" s="101"/>
      <c r="M579" s="101"/>
      <c r="N579" s="101"/>
      <c r="O579" s="101"/>
      <c r="P579" s="101"/>
      <c r="Q579" s="101"/>
      <c r="R579" s="101"/>
      <c r="S579" s="101"/>
      <c r="T579" s="101"/>
      <c r="U579" s="101"/>
      <c r="V579" s="101"/>
      <c r="W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101"/>
      <c r="BH579" s="101"/>
      <c r="BI579" s="101"/>
      <c r="BJ579" s="41"/>
      <c r="BK579" s="41"/>
      <c r="BL579" s="41"/>
    </row>
    <row r="580" spans="1:64" ht="12.75" customHeight="1" x14ac:dyDescent="0.2">
      <c r="A580" s="41"/>
      <c r="H580" s="101"/>
      <c r="I580" s="101"/>
      <c r="J580" s="101"/>
      <c r="K580" s="101"/>
      <c r="L580" s="101"/>
      <c r="M580" s="101"/>
      <c r="N580" s="101"/>
      <c r="O580" s="101"/>
      <c r="P580" s="101"/>
      <c r="Q580" s="101"/>
      <c r="R580" s="101"/>
      <c r="S580" s="101"/>
      <c r="T580" s="101"/>
      <c r="U580" s="101"/>
      <c r="V580" s="101"/>
      <c r="W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101"/>
      <c r="BH580" s="101"/>
      <c r="BI580" s="101"/>
      <c r="BJ580" s="41"/>
      <c r="BK580" s="41"/>
      <c r="BL580" s="41"/>
    </row>
    <row r="581" spans="1:64" ht="12.75" customHeight="1" x14ac:dyDescent="0.2">
      <c r="A581" s="41"/>
      <c r="H581" s="101"/>
      <c r="I581" s="101"/>
      <c r="J581" s="101"/>
      <c r="K581" s="101"/>
      <c r="L581" s="101"/>
      <c r="M581" s="101"/>
      <c r="N581" s="101"/>
      <c r="O581" s="101"/>
      <c r="P581" s="101"/>
      <c r="Q581" s="101"/>
      <c r="R581" s="101"/>
      <c r="S581" s="101"/>
      <c r="T581" s="101"/>
      <c r="U581" s="101"/>
      <c r="V581" s="101"/>
      <c r="W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c r="AX581" s="101"/>
      <c r="AY581" s="101"/>
      <c r="AZ581" s="101"/>
      <c r="BA581" s="101"/>
      <c r="BB581" s="101"/>
      <c r="BC581" s="101"/>
      <c r="BD581" s="101"/>
      <c r="BE581" s="101"/>
      <c r="BF581" s="101"/>
      <c r="BG581" s="101"/>
      <c r="BH581" s="101"/>
      <c r="BI581" s="101"/>
      <c r="BJ581" s="41"/>
      <c r="BK581" s="41"/>
      <c r="BL581" s="41"/>
    </row>
    <row r="582" spans="1:64" ht="12.75" customHeight="1" x14ac:dyDescent="0.2">
      <c r="A582" s="41"/>
      <c r="H582" s="101"/>
      <c r="I582" s="101"/>
      <c r="J582" s="101"/>
      <c r="K582" s="101"/>
      <c r="L582" s="101"/>
      <c r="M582" s="101"/>
      <c r="N582" s="101"/>
      <c r="O582" s="101"/>
      <c r="P582" s="101"/>
      <c r="Q582" s="101"/>
      <c r="R582" s="101"/>
      <c r="S582" s="101"/>
      <c r="T582" s="101"/>
      <c r="U582" s="101"/>
      <c r="V582" s="101"/>
      <c r="W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c r="AX582" s="101"/>
      <c r="AY582" s="101"/>
      <c r="AZ582" s="101"/>
      <c r="BA582" s="101"/>
      <c r="BB582" s="101"/>
      <c r="BC582" s="101"/>
      <c r="BD582" s="101"/>
      <c r="BE582" s="101"/>
      <c r="BF582" s="101"/>
      <c r="BG582" s="101"/>
      <c r="BH582" s="101"/>
      <c r="BI582" s="101"/>
      <c r="BJ582" s="41"/>
      <c r="BK582" s="41"/>
      <c r="BL582" s="41"/>
    </row>
    <row r="583" spans="1:64" ht="12.75" customHeight="1" x14ac:dyDescent="0.2">
      <c r="A583" s="41"/>
      <c r="H583" s="101"/>
      <c r="I583" s="101"/>
      <c r="J583" s="101"/>
      <c r="K583" s="101"/>
      <c r="L583" s="101"/>
      <c r="M583" s="101"/>
      <c r="N583" s="101"/>
      <c r="O583" s="101"/>
      <c r="P583" s="101"/>
      <c r="Q583" s="101"/>
      <c r="R583" s="101"/>
      <c r="S583" s="101"/>
      <c r="T583" s="101"/>
      <c r="U583" s="101"/>
      <c r="V583" s="101"/>
      <c r="W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101"/>
      <c r="BH583" s="101"/>
      <c r="BI583" s="101"/>
      <c r="BJ583" s="41"/>
      <c r="BK583" s="41"/>
      <c r="BL583" s="41"/>
    </row>
    <row r="584" spans="1:64" ht="12.75" customHeight="1" x14ac:dyDescent="0.2">
      <c r="A584" s="41"/>
      <c r="H584" s="101"/>
      <c r="I584" s="101"/>
      <c r="J584" s="101"/>
      <c r="K584" s="101"/>
      <c r="L584" s="101"/>
      <c r="M584" s="101"/>
      <c r="N584" s="101"/>
      <c r="O584" s="101"/>
      <c r="P584" s="101"/>
      <c r="Q584" s="101"/>
      <c r="R584" s="101"/>
      <c r="S584" s="101"/>
      <c r="T584" s="101"/>
      <c r="U584" s="101"/>
      <c r="V584" s="101"/>
      <c r="W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41"/>
      <c r="BK584" s="41"/>
      <c r="BL584" s="41"/>
    </row>
    <row r="585" spans="1:64" ht="12.75" customHeight="1" x14ac:dyDescent="0.2">
      <c r="A585" s="41"/>
      <c r="H585" s="101"/>
      <c r="I585" s="101"/>
      <c r="J585" s="101"/>
      <c r="K585" s="101"/>
      <c r="L585" s="101"/>
      <c r="M585" s="101"/>
      <c r="N585" s="101"/>
      <c r="O585" s="101"/>
      <c r="P585" s="101"/>
      <c r="Q585" s="101"/>
      <c r="R585" s="101"/>
      <c r="S585" s="101"/>
      <c r="T585" s="101"/>
      <c r="U585" s="101"/>
      <c r="V585" s="101"/>
      <c r="W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41"/>
      <c r="BK585" s="41"/>
      <c r="BL585" s="41"/>
    </row>
    <row r="586" spans="1:64" ht="12.75" customHeight="1" x14ac:dyDescent="0.2">
      <c r="A586" s="41"/>
      <c r="H586" s="101"/>
      <c r="I586" s="101"/>
      <c r="J586" s="101"/>
      <c r="K586" s="101"/>
      <c r="L586" s="101"/>
      <c r="M586" s="101"/>
      <c r="N586" s="101"/>
      <c r="O586" s="101"/>
      <c r="P586" s="101"/>
      <c r="Q586" s="101"/>
      <c r="R586" s="101"/>
      <c r="S586" s="101"/>
      <c r="T586" s="101"/>
      <c r="U586" s="101"/>
      <c r="V586" s="101"/>
      <c r="W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41"/>
      <c r="BK586" s="41"/>
      <c r="BL586" s="41"/>
    </row>
    <row r="587" spans="1:64" ht="12.75" customHeight="1" x14ac:dyDescent="0.2">
      <c r="A587" s="41"/>
      <c r="H587" s="101"/>
      <c r="I587" s="101"/>
      <c r="J587" s="101"/>
      <c r="K587" s="101"/>
      <c r="L587" s="101"/>
      <c r="M587" s="101"/>
      <c r="N587" s="101"/>
      <c r="O587" s="101"/>
      <c r="P587" s="101"/>
      <c r="Q587" s="101"/>
      <c r="R587" s="101"/>
      <c r="S587" s="101"/>
      <c r="T587" s="101"/>
      <c r="U587" s="101"/>
      <c r="V587" s="101"/>
      <c r="W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41"/>
      <c r="BK587" s="41"/>
      <c r="BL587" s="41"/>
    </row>
    <row r="588" spans="1:64" ht="12.75" customHeight="1" x14ac:dyDescent="0.2">
      <c r="A588" s="41"/>
      <c r="H588" s="101"/>
      <c r="I588" s="101"/>
      <c r="J588" s="101"/>
      <c r="K588" s="101"/>
      <c r="L588" s="101"/>
      <c r="M588" s="101"/>
      <c r="N588" s="101"/>
      <c r="O588" s="101"/>
      <c r="P588" s="101"/>
      <c r="Q588" s="101"/>
      <c r="R588" s="101"/>
      <c r="S588" s="101"/>
      <c r="T588" s="101"/>
      <c r="U588" s="101"/>
      <c r="V588" s="101"/>
      <c r="W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41"/>
      <c r="BK588" s="41"/>
      <c r="BL588" s="41"/>
    </row>
    <row r="589" spans="1:64" ht="12.75" customHeight="1" x14ac:dyDescent="0.2">
      <c r="A589" s="41"/>
      <c r="H589" s="101"/>
      <c r="I589" s="101"/>
      <c r="J589" s="101"/>
      <c r="K589" s="101"/>
      <c r="L589" s="101"/>
      <c r="M589" s="101"/>
      <c r="N589" s="101"/>
      <c r="O589" s="101"/>
      <c r="P589" s="101"/>
      <c r="Q589" s="101"/>
      <c r="R589" s="101"/>
      <c r="S589" s="101"/>
      <c r="T589" s="101"/>
      <c r="U589" s="101"/>
      <c r="V589" s="101"/>
      <c r="W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41"/>
      <c r="BK589" s="41"/>
      <c r="BL589" s="41"/>
    </row>
    <row r="590" spans="1:64" ht="12.75" customHeight="1" x14ac:dyDescent="0.2">
      <c r="A590" s="41"/>
      <c r="H590" s="101"/>
      <c r="I590" s="101"/>
      <c r="J590" s="101"/>
      <c r="K590" s="101"/>
      <c r="L590" s="101"/>
      <c r="M590" s="101"/>
      <c r="N590" s="101"/>
      <c r="O590" s="101"/>
      <c r="P590" s="101"/>
      <c r="Q590" s="101"/>
      <c r="R590" s="101"/>
      <c r="S590" s="101"/>
      <c r="T590" s="101"/>
      <c r="U590" s="101"/>
      <c r="V590" s="101"/>
      <c r="W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41"/>
      <c r="BK590" s="41"/>
      <c r="BL590" s="41"/>
    </row>
    <row r="591" spans="1:64" ht="12.75" customHeight="1" x14ac:dyDescent="0.2">
      <c r="A591" s="41"/>
      <c r="H591" s="101"/>
      <c r="I591" s="101"/>
      <c r="J591" s="101"/>
      <c r="K591" s="101"/>
      <c r="L591" s="101"/>
      <c r="M591" s="101"/>
      <c r="N591" s="101"/>
      <c r="O591" s="101"/>
      <c r="P591" s="101"/>
      <c r="Q591" s="101"/>
      <c r="R591" s="101"/>
      <c r="S591" s="101"/>
      <c r="T591" s="101"/>
      <c r="U591" s="101"/>
      <c r="V591" s="101"/>
      <c r="W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41"/>
      <c r="BK591" s="41"/>
      <c r="BL591" s="41"/>
    </row>
    <row r="592" spans="1:64" ht="12.75" customHeight="1" x14ac:dyDescent="0.2">
      <c r="A592" s="41"/>
      <c r="H592" s="101"/>
      <c r="I592" s="101"/>
      <c r="J592" s="101"/>
      <c r="K592" s="101"/>
      <c r="L592" s="101"/>
      <c r="M592" s="101"/>
      <c r="N592" s="101"/>
      <c r="O592" s="101"/>
      <c r="P592" s="101"/>
      <c r="Q592" s="101"/>
      <c r="R592" s="101"/>
      <c r="S592" s="101"/>
      <c r="T592" s="101"/>
      <c r="U592" s="101"/>
      <c r="V592" s="101"/>
      <c r="W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41"/>
      <c r="BK592" s="41"/>
      <c r="BL592" s="41"/>
    </row>
    <row r="593" spans="1:64" ht="12.75" customHeight="1" x14ac:dyDescent="0.2">
      <c r="A593" s="41"/>
      <c r="H593" s="101"/>
      <c r="I593" s="101"/>
      <c r="J593" s="101"/>
      <c r="K593" s="101"/>
      <c r="L593" s="101"/>
      <c r="M593" s="101"/>
      <c r="N593" s="101"/>
      <c r="O593" s="101"/>
      <c r="P593" s="101"/>
      <c r="Q593" s="101"/>
      <c r="R593" s="101"/>
      <c r="S593" s="101"/>
      <c r="T593" s="101"/>
      <c r="U593" s="101"/>
      <c r="V593" s="101"/>
      <c r="W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41"/>
      <c r="BK593" s="41"/>
      <c r="BL593" s="41"/>
    </row>
    <row r="594" spans="1:64" ht="12.75" customHeight="1" x14ac:dyDescent="0.2">
      <c r="A594" s="41"/>
      <c r="H594" s="101"/>
      <c r="I594" s="101"/>
      <c r="J594" s="101"/>
      <c r="K594" s="101"/>
      <c r="L594" s="101"/>
      <c r="M594" s="101"/>
      <c r="N594" s="101"/>
      <c r="O594" s="101"/>
      <c r="P594" s="101"/>
      <c r="Q594" s="101"/>
      <c r="R594" s="101"/>
      <c r="S594" s="101"/>
      <c r="T594" s="101"/>
      <c r="U594" s="101"/>
      <c r="V594" s="101"/>
      <c r="W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41"/>
      <c r="BK594" s="41"/>
      <c r="BL594" s="41"/>
    </row>
    <row r="595" spans="1:64" ht="12.75" customHeight="1" x14ac:dyDescent="0.2">
      <c r="A595" s="41"/>
      <c r="H595" s="101"/>
      <c r="I595" s="101"/>
      <c r="J595" s="101"/>
      <c r="K595" s="101"/>
      <c r="L595" s="101"/>
      <c r="M595" s="101"/>
      <c r="N595" s="101"/>
      <c r="O595" s="101"/>
      <c r="P595" s="101"/>
      <c r="Q595" s="101"/>
      <c r="R595" s="101"/>
      <c r="S595" s="101"/>
      <c r="T595" s="101"/>
      <c r="U595" s="101"/>
      <c r="V595" s="101"/>
      <c r="W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41"/>
      <c r="BK595" s="41"/>
      <c r="BL595" s="41"/>
    </row>
    <row r="596" spans="1:64" ht="12.75" customHeight="1" x14ac:dyDescent="0.2">
      <c r="A596" s="41"/>
      <c r="H596" s="101"/>
      <c r="I596" s="101"/>
      <c r="J596" s="101"/>
      <c r="K596" s="101"/>
      <c r="L596" s="101"/>
      <c r="M596" s="101"/>
      <c r="N596" s="101"/>
      <c r="O596" s="101"/>
      <c r="P596" s="101"/>
      <c r="Q596" s="101"/>
      <c r="R596" s="101"/>
      <c r="S596" s="101"/>
      <c r="T596" s="101"/>
      <c r="U596" s="101"/>
      <c r="V596" s="101"/>
      <c r="W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41"/>
      <c r="BK596" s="41"/>
      <c r="BL596" s="41"/>
    </row>
    <row r="597" spans="1:64" ht="12.75" customHeight="1" x14ac:dyDescent="0.2">
      <c r="A597" s="41"/>
      <c r="H597" s="101"/>
      <c r="I597" s="101"/>
      <c r="J597" s="101"/>
      <c r="K597" s="101"/>
      <c r="L597" s="101"/>
      <c r="M597" s="101"/>
      <c r="N597" s="101"/>
      <c r="O597" s="101"/>
      <c r="P597" s="101"/>
      <c r="Q597" s="101"/>
      <c r="R597" s="101"/>
      <c r="S597" s="101"/>
      <c r="T597" s="101"/>
      <c r="U597" s="101"/>
      <c r="V597" s="101"/>
      <c r="W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41"/>
      <c r="BK597" s="41"/>
      <c r="BL597" s="41"/>
    </row>
    <row r="598" spans="1:64" ht="12.75" customHeight="1" x14ac:dyDescent="0.2">
      <c r="A598" s="41"/>
      <c r="H598" s="101"/>
      <c r="I598" s="101"/>
      <c r="J598" s="101"/>
      <c r="K598" s="101"/>
      <c r="L598" s="101"/>
      <c r="M598" s="101"/>
      <c r="N598" s="101"/>
      <c r="O598" s="101"/>
      <c r="P598" s="101"/>
      <c r="Q598" s="101"/>
      <c r="R598" s="101"/>
      <c r="S598" s="101"/>
      <c r="T598" s="101"/>
      <c r="U598" s="101"/>
      <c r="V598" s="101"/>
      <c r="W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41"/>
      <c r="BK598" s="41"/>
      <c r="BL598" s="41"/>
    </row>
    <row r="599" spans="1:64" ht="12.75" customHeight="1" x14ac:dyDescent="0.2">
      <c r="A599" s="41"/>
      <c r="H599" s="101"/>
      <c r="I599" s="101"/>
      <c r="J599" s="101"/>
      <c r="K599" s="101"/>
      <c r="L599" s="101"/>
      <c r="M599" s="101"/>
      <c r="N599" s="101"/>
      <c r="O599" s="101"/>
      <c r="P599" s="101"/>
      <c r="Q599" s="101"/>
      <c r="R599" s="101"/>
      <c r="S599" s="101"/>
      <c r="T599" s="101"/>
      <c r="U599" s="101"/>
      <c r="V599" s="101"/>
      <c r="W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41"/>
      <c r="BK599" s="41"/>
      <c r="BL599" s="41"/>
    </row>
    <row r="600" spans="1:64" ht="12.75" customHeight="1" x14ac:dyDescent="0.2">
      <c r="A600" s="41"/>
      <c r="H600" s="101"/>
      <c r="I600" s="101"/>
      <c r="J600" s="101"/>
      <c r="K600" s="101"/>
      <c r="L600" s="101"/>
      <c r="M600" s="101"/>
      <c r="N600" s="101"/>
      <c r="O600" s="101"/>
      <c r="P600" s="101"/>
      <c r="Q600" s="101"/>
      <c r="R600" s="101"/>
      <c r="S600" s="101"/>
      <c r="T600" s="101"/>
      <c r="U600" s="101"/>
      <c r="V600" s="101"/>
      <c r="W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41"/>
      <c r="BK600" s="41"/>
      <c r="BL600" s="41"/>
    </row>
    <row r="601" spans="1:64" ht="12.75" customHeight="1" x14ac:dyDescent="0.2">
      <c r="A601" s="41"/>
      <c r="H601" s="101"/>
      <c r="I601" s="101"/>
      <c r="J601" s="101"/>
      <c r="K601" s="101"/>
      <c r="L601" s="101"/>
      <c r="M601" s="101"/>
      <c r="N601" s="101"/>
      <c r="O601" s="101"/>
      <c r="P601" s="101"/>
      <c r="Q601" s="101"/>
      <c r="R601" s="101"/>
      <c r="S601" s="101"/>
      <c r="T601" s="101"/>
      <c r="U601" s="101"/>
      <c r="V601" s="101"/>
      <c r="W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41"/>
      <c r="BK601" s="41"/>
      <c r="BL601" s="41"/>
    </row>
    <row r="602" spans="1:64" ht="12.75" customHeight="1" x14ac:dyDescent="0.2">
      <c r="A602" s="41"/>
      <c r="H602" s="101"/>
      <c r="I602" s="101"/>
      <c r="J602" s="101"/>
      <c r="K602" s="101"/>
      <c r="L602" s="101"/>
      <c r="M602" s="101"/>
      <c r="N602" s="101"/>
      <c r="O602" s="101"/>
      <c r="P602" s="101"/>
      <c r="Q602" s="101"/>
      <c r="R602" s="101"/>
      <c r="S602" s="101"/>
      <c r="T602" s="101"/>
      <c r="U602" s="101"/>
      <c r="V602" s="101"/>
      <c r="W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41"/>
      <c r="BK602" s="41"/>
      <c r="BL602" s="41"/>
    </row>
    <row r="603" spans="1:64" ht="12.75" customHeight="1" x14ac:dyDescent="0.2">
      <c r="A603" s="41"/>
      <c r="H603" s="101"/>
      <c r="I603" s="101"/>
      <c r="J603" s="101"/>
      <c r="K603" s="101"/>
      <c r="L603" s="101"/>
      <c r="M603" s="101"/>
      <c r="N603" s="101"/>
      <c r="O603" s="101"/>
      <c r="P603" s="101"/>
      <c r="Q603" s="101"/>
      <c r="R603" s="101"/>
      <c r="S603" s="101"/>
      <c r="T603" s="101"/>
      <c r="U603" s="101"/>
      <c r="V603" s="101"/>
      <c r="W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41"/>
      <c r="BK603" s="41"/>
      <c r="BL603" s="41"/>
    </row>
    <row r="604" spans="1:64" ht="12.75" customHeight="1" x14ac:dyDescent="0.2">
      <c r="A604" s="41"/>
      <c r="H604" s="101"/>
      <c r="I604" s="101"/>
      <c r="J604" s="101"/>
      <c r="K604" s="101"/>
      <c r="L604" s="101"/>
      <c r="M604" s="101"/>
      <c r="N604" s="101"/>
      <c r="O604" s="101"/>
      <c r="P604" s="101"/>
      <c r="Q604" s="101"/>
      <c r="R604" s="101"/>
      <c r="S604" s="101"/>
      <c r="T604" s="101"/>
      <c r="U604" s="101"/>
      <c r="V604" s="101"/>
      <c r="W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41"/>
      <c r="BK604" s="41"/>
      <c r="BL604" s="41"/>
    </row>
    <row r="605" spans="1:64" ht="12.75" customHeight="1" x14ac:dyDescent="0.2">
      <c r="A605" s="41"/>
      <c r="H605" s="101"/>
      <c r="I605" s="101"/>
      <c r="J605" s="101"/>
      <c r="K605" s="101"/>
      <c r="L605" s="101"/>
      <c r="M605" s="101"/>
      <c r="N605" s="101"/>
      <c r="O605" s="101"/>
      <c r="P605" s="101"/>
      <c r="Q605" s="101"/>
      <c r="R605" s="101"/>
      <c r="S605" s="101"/>
      <c r="T605" s="101"/>
      <c r="U605" s="101"/>
      <c r="V605" s="101"/>
      <c r="W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41"/>
      <c r="BK605" s="41"/>
      <c r="BL605" s="41"/>
    </row>
    <row r="606" spans="1:64" ht="12.75" customHeight="1" x14ac:dyDescent="0.2">
      <c r="A606" s="41"/>
      <c r="H606" s="101"/>
      <c r="I606" s="101"/>
      <c r="J606" s="101"/>
      <c r="K606" s="101"/>
      <c r="L606" s="101"/>
      <c r="M606" s="101"/>
      <c r="N606" s="101"/>
      <c r="O606" s="101"/>
      <c r="P606" s="101"/>
      <c r="Q606" s="101"/>
      <c r="R606" s="101"/>
      <c r="S606" s="101"/>
      <c r="T606" s="101"/>
      <c r="U606" s="101"/>
      <c r="V606" s="101"/>
      <c r="W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41"/>
      <c r="BK606" s="41"/>
      <c r="BL606" s="41"/>
    </row>
    <row r="607" spans="1:64" ht="12.75" customHeight="1" x14ac:dyDescent="0.2">
      <c r="A607" s="41"/>
      <c r="H607" s="101"/>
      <c r="I607" s="101"/>
      <c r="J607" s="101"/>
      <c r="K607" s="101"/>
      <c r="L607" s="101"/>
      <c r="M607" s="101"/>
      <c r="N607" s="101"/>
      <c r="O607" s="101"/>
      <c r="P607" s="101"/>
      <c r="Q607" s="101"/>
      <c r="R607" s="101"/>
      <c r="S607" s="101"/>
      <c r="T607" s="101"/>
      <c r="U607" s="101"/>
      <c r="V607" s="101"/>
      <c r="W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41"/>
      <c r="BK607" s="41"/>
      <c r="BL607" s="41"/>
    </row>
    <row r="608" spans="1:64" ht="12.75" customHeight="1" x14ac:dyDescent="0.2">
      <c r="A608" s="41"/>
      <c r="H608" s="101"/>
      <c r="I608" s="101"/>
      <c r="J608" s="101"/>
      <c r="K608" s="101"/>
      <c r="L608" s="101"/>
      <c r="M608" s="101"/>
      <c r="N608" s="101"/>
      <c r="O608" s="101"/>
      <c r="P608" s="101"/>
      <c r="Q608" s="101"/>
      <c r="R608" s="101"/>
      <c r="S608" s="101"/>
      <c r="T608" s="101"/>
      <c r="U608" s="101"/>
      <c r="V608" s="101"/>
      <c r="W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41"/>
      <c r="BK608" s="41"/>
      <c r="BL608" s="41"/>
    </row>
    <row r="609" spans="1:64" ht="12.75" customHeight="1" x14ac:dyDescent="0.2">
      <c r="A609" s="41"/>
      <c r="H609" s="101"/>
      <c r="I609" s="101"/>
      <c r="J609" s="101"/>
      <c r="K609" s="101"/>
      <c r="L609" s="101"/>
      <c r="M609" s="101"/>
      <c r="N609" s="101"/>
      <c r="O609" s="101"/>
      <c r="P609" s="101"/>
      <c r="Q609" s="101"/>
      <c r="R609" s="101"/>
      <c r="S609" s="101"/>
      <c r="T609" s="101"/>
      <c r="U609" s="101"/>
      <c r="V609" s="101"/>
      <c r="W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41"/>
      <c r="BK609" s="41"/>
      <c r="BL609" s="41"/>
    </row>
    <row r="610" spans="1:64" ht="12.75" customHeight="1" x14ac:dyDescent="0.2">
      <c r="A610" s="41"/>
      <c r="H610" s="101"/>
      <c r="I610" s="101"/>
      <c r="J610" s="101"/>
      <c r="K610" s="101"/>
      <c r="L610" s="101"/>
      <c r="M610" s="101"/>
      <c r="N610" s="101"/>
      <c r="O610" s="101"/>
      <c r="P610" s="101"/>
      <c r="Q610" s="101"/>
      <c r="R610" s="101"/>
      <c r="S610" s="101"/>
      <c r="T610" s="101"/>
      <c r="U610" s="101"/>
      <c r="V610" s="101"/>
      <c r="W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41"/>
      <c r="BK610" s="41"/>
      <c r="BL610" s="41"/>
    </row>
    <row r="611" spans="1:64" ht="12.75" customHeight="1" x14ac:dyDescent="0.2">
      <c r="A611" s="41"/>
      <c r="H611" s="101"/>
      <c r="I611" s="101"/>
      <c r="J611" s="101"/>
      <c r="K611" s="101"/>
      <c r="L611" s="101"/>
      <c r="M611" s="101"/>
      <c r="N611" s="101"/>
      <c r="O611" s="101"/>
      <c r="P611" s="101"/>
      <c r="Q611" s="101"/>
      <c r="R611" s="101"/>
      <c r="S611" s="101"/>
      <c r="T611" s="101"/>
      <c r="U611" s="101"/>
      <c r="V611" s="101"/>
      <c r="W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41"/>
      <c r="BK611" s="41"/>
      <c r="BL611" s="41"/>
    </row>
    <row r="612" spans="1:64" ht="12.75" customHeight="1" x14ac:dyDescent="0.2">
      <c r="A612" s="41"/>
      <c r="H612" s="101"/>
      <c r="I612" s="101"/>
      <c r="J612" s="101"/>
      <c r="K612" s="101"/>
      <c r="L612" s="101"/>
      <c r="M612" s="101"/>
      <c r="N612" s="101"/>
      <c r="O612" s="101"/>
      <c r="P612" s="101"/>
      <c r="Q612" s="101"/>
      <c r="R612" s="101"/>
      <c r="S612" s="101"/>
      <c r="T612" s="101"/>
      <c r="U612" s="101"/>
      <c r="V612" s="101"/>
      <c r="W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41"/>
      <c r="BK612" s="41"/>
      <c r="BL612" s="41"/>
    </row>
    <row r="613" spans="1:64" ht="12.75" customHeight="1" x14ac:dyDescent="0.2">
      <c r="A613" s="41"/>
      <c r="H613" s="101"/>
      <c r="I613" s="101"/>
      <c r="J613" s="101"/>
      <c r="K613" s="101"/>
      <c r="L613" s="101"/>
      <c r="M613" s="101"/>
      <c r="N613" s="101"/>
      <c r="O613" s="101"/>
      <c r="P613" s="101"/>
      <c r="Q613" s="101"/>
      <c r="R613" s="101"/>
      <c r="S613" s="101"/>
      <c r="T613" s="101"/>
      <c r="U613" s="101"/>
      <c r="V613" s="101"/>
      <c r="W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41"/>
      <c r="BK613" s="41"/>
      <c r="BL613" s="41"/>
    </row>
    <row r="614" spans="1:64" ht="12.75" customHeight="1" x14ac:dyDescent="0.2">
      <c r="A614" s="41"/>
      <c r="H614" s="101"/>
      <c r="I614" s="101"/>
      <c r="J614" s="101"/>
      <c r="K614" s="101"/>
      <c r="L614" s="101"/>
      <c r="M614" s="101"/>
      <c r="N614" s="101"/>
      <c r="O614" s="101"/>
      <c r="P614" s="101"/>
      <c r="Q614" s="101"/>
      <c r="R614" s="101"/>
      <c r="S614" s="101"/>
      <c r="T614" s="101"/>
      <c r="U614" s="101"/>
      <c r="V614" s="101"/>
      <c r="W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41"/>
      <c r="BK614" s="41"/>
      <c r="BL614" s="41"/>
    </row>
    <row r="615" spans="1:64" ht="12.75" customHeight="1" x14ac:dyDescent="0.2">
      <c r="A615" s="41"/>
      <c r="H615" s="101"/>
      <c r="I615" s="101"/>
      <c r="J615" s="101"/>
      <c r="K615" s="101"/>
      <c r="L615" s="101"/>
      <c r="M615" s="101"/>
      <c r="N615" s="101"/>
      <c r="O615" s="101"/>
      <c r="P615" s="101"/>
      <c r="Q615" s="101"/>
      <c r="R615" s="101"/>
      <c r="S615" s="101"/>
      <c r="T615" s="101"/>
      <c r="U615" s="101"/>
      <c r="V615" s="101"/>
      <c r="W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41"/>
      <c r="BK615" s="41"/>
      <c r="BL615" s="41"/>
    </row>
    <row r="616" spans="1:64" ht="12.75" customHeight="1" x14ac:dyDescent="0.2">
      <c r="A616" s="41"/>
      <c r="H616" s="101"/>
      <c r="I616" s="101"/>
      <c r="J616" s="101"/>
      <c r="K616" s="101"/>
      <c r="L616" s="101"/>
      <c r="M616" s="101"/>
      <c r="N616" s="101"/>
      <c r="O616" s="101"/>
      <c r="P616" s="101"/>
      <c r="Q616" s="101"/>
      <c r="R616" s="101"/>
      <c r="S616" s="101"/>
      <c r="T616" s="101"/>
      <c r="U616" s="101"/>
      <c r="V616" s="101"/>
      <c r="W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41"/>
      <c r="BK616" s="41"/>
      <c r="BL616" s="41"/>
    </row>
    <row r="617" spans="1:64" ht="12.75" customHeight="1" x14ac:dyDescent="0.2">
      <c r="A617" s="41"/>
      <c r="H617" s="101"/>
      <c r="I617" s="101"/>
      <c r="J617" s="101"/>
      <c r="K617" s="101"/>
      <c r="L617" s="101"/>
      <c r="M617" s="101"/>
      <c r="N617" s="101"/>
      <c r="O617" s="101"/>
      <c r="P617" s="101"/>
      <c r="Q617" s="101"/>
      <c r="R617" s="101"/>
      <c r="S617" s="101"/>
      <c r="T617" s="101"/>
      <c r="U617" s="101"/>
      <c r="V617" s="101"/>
      <c r="W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41"/>
      <c r="BK617" s="41"/>
      <c r="BL617" s="41"/>
    </row>
    <row r="618" spans="1:64" ht="12.75" customHeight="1" x14ac:dyDescent="0.2">
      <c r="A618" s="41"/>
      <c r="H618" s="101"/>
      <c r="I618" s="101"/>
      <c r="J618" s="101"/>
      <c r="K618" s="101"/>
      <c r="L618" s="101"/>
      <c r="M618" s="101"/>
      <c r="N618" s="101"/>
      <c r="O618" s="101"/>
      <c r="P618" s="101"/>
      <c r="Q618" s="101"/>
      <c r="R618" s="101"/>
      <c r="S618" s="101"/>
      <c r="T618" s="101"/>
      <c r="U618" s="101"/>
      <c r="V618" s="101"/>
      <c r="W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41"/>
      <c r="BK618" s="41"/>
      <c r="BL618" s="41"/>
    </row>
    <row r="619" spans="1:64" ht="12.75" customHeight="1" x14ac:dyDescent="0.2">
      <c r="A619" s="41"/>
      <c r="H619" s="101"/>
      <c r="I619" s="101"/>
      <c r="J619" s="101"/>
      <c r="K619" s="101"/>
      <c r="L619" s="101"/>
      <c r="M619" s="101"/>
      <c r="N619" s="101"/>
      <c r="O619" s="101"/>
      <c r="P619" s="101"/>
      <c r="Q619" s="101"/>
      <c r="R619" s="101"/>
      <c r="S619" s="101"/>
      <c r="T619" s="101"/>
      <c r="U619" s="101"/>
      <c r="V619" s="101"/>
      <c r="W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41"/>
      <c r="BK619" s="41"/>
      <c r="BL619" s="41"/>
    </row>
    <row r="620" spans="1:64" ht="12.75" customHeight="1" x14ac:dyDescent="0.2">
      <c r="A620" s="41"/>
      <c r="H620" s="101"/>
      <c r="I620" s="101"/>
      <c r="J620" s="101"/>
      <c r="K620" s="101"/>
      <c r="L620" s="101"/>
      <c r="M620" s="101"/>
      <c r="N620" s="101"/>
      <c r="O620" s="101"/>
      <c r="P620" s="101"/>
      <c r="Q620" s="101"/>
      <c r="R620" s="101"/>
      <c r="S620" s="101"/>
      <c r="T620" s="101"/>
      <c r="U620" s="101"/>
      <c r="V620" s="101"/>
      <c r="W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41"/>
      <c r="BK620" s="41"/>
      <c r="BL620" s="41"/>
    </row>
    <row r="621" spans="1:64" ht="12.75" customHeight="1" x14ac:dyDescent="0.2">
      <c r="A621" s="41"/>
      <c r="H621" s="101"/>
      <c r="I621" s="101"/>
      <c r="J621" s="101"/>
      <c r="K621" s="101"/>
      <c r="L621" s="101"/>
      <c r="M621" s="101"/>
      <c r="N621" s="101"/>
      <c r="O621" s="101"/>
      <c r="P621" s="101"/>
      <c r="Q621" s="101"/>
      <c r="R621" s="101"/>
      <c r="S621" s="101"/>
      <c r="T621" s="101"/>
      <c r="U621" s="101"/>
      <c r="V621" s="101"/>
      <c r="W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41"/>
      <c r="BK621" s="41"/>
      <c r="BL621" s="41"/>
    </row>
    <row r="622" spans="1:64" ht="12.75" customHeight="1" x14ac:dyDescent="0.2">
      <c r="A622" s="41"/>
      <c r="H622" s="101"/>
      <c r="I622" s="101"/>
      <c r="J622" s="101"/>
      <c r="K622" s="101"/>
      <c r="L622" s="101"/>
      <c r="M622" s="101"/>
      <c r="N622" s="101"/>
      <c r="O622" s="101"/>
      <c r="P622" s="101"/>
      <c r="Q622" s="101"/>
      <c r="R622" s="101"/>
      <c r="S622" s="101"/>
      <c r="T622" s="101"/>
      <c r="U622" s="101"/>
      <c r="V622" s="101"/>
      <c r="W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41"/>
      <c r="BK622" s="41"/>
      <c r="BL622" s="41"/>
    </row>
    <row r="623" spans="1:64" ht="12.75" customHeight="1" x14ac:dyDescent="0.2">
      <c r="A623" s="41"/>
      <c r="H623" s="101"/>
      <c r="I623" s="101"/>
      <c r="J623" s="101"/>
      <c r="K623" s="101"/>
      <c r="L623" s="101"/>
      <c r="M623" s="101"/>
      <c r="N623" s="101"/>
      <c r="O623" s="101"/>
      <c r="P623" s="101"/>
      <c r="Q623" s="101"/>
      <c r="R623" s="101"/>
      <c r="S623" s="101"/>
      <c r="T623" s="101"/>
      <c r="U623" s="101"/>
      <c r="V623" s="101"/>
      <c r="W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41"/>
      <c r="BK623" s="41"/>
      <c r="BL623" s="41"/>
    </row>
    <row r="624" spans="1:64" ht="12.75" customHeight="1" x14ac:dyDescent="0.2">
      <c r="A624" s="41"/>
      <c r="H624" s="101"/>
      <c r="I624" s="101"/>
      <c r="J624" s="101"/>
      <c r="K624" s="101"/>
      <c r="L624" s="101"/>
      <c r="M624" s="101"/>
      <c r="N624" s="101"/>
      <c r="O624" s="101"/>
      <c r="P624" s="101"/>
      <c r="Q624" s="101"/>
      <c r="R624" s="101"/>
      <c r="S624" s="101"/>
      <c r="T624" s="101"/>
      <c r="U624" s="101"/>
      <c r="V624" s="101"/>
      <c r="W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41"/>
      <c r="BK624" s="41"/>
      <c r="BL624" s="41"/>
    </row>
    <row r="625" spans="1:64" ht="12.75" customHeight="1" x14ac:dyDescent="0.2">
      <c r="A625" s="41"/>
      <c r="H625" s="101"/>
      <c r="I625" s="101"/>
      <c r="J625" s="101"/>
      <c r="K625" s="101"/>
      <c r="L625" s="101"/>
      <c r="M625" s="101"/>
      <c r="N625" s="101"/>
      <c r="O625" s="101"/>
      <c r="P625" s="101"/>
      <c r="Q625" s="101"/>
      <c r="R625" s="101"/>
      <c r="S625" s="101"/>
      <c r="T625" s="101"/>
      <c r="U625" s="101"/>
      <c r="V625" s="101"/>
      <c r="W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41"/>
      <c r="BK625" s="41"/>
      <c r="BL625" s="41"/>
    </row>
    <row r="626" spans="1:64" ht="12.75" customHeight="1" x14ac:dyDescent="0.2">
      <c r="A626" s="41"/>
      <c r="H626" s="101"/>
      <c r="I626" s="101"/>
      <c r="J626" s="101"/>
      <c r="K626" s="101"/>
      <c r="L626" s="101"/>
      <c r="M626" s="101"/>
      <c r="N626" s="101"/>
      <c r="O626" s="101"/>
      <c r="P626" s="101"/>
      <c r="Q626" s="101"/>
      <c r="R626" s="101"/>
      <c r="S626" s="101"/>
      <c r="T626" s="101"/>
      <c r="U626" s="101"/>
      <c r="V626" s="101"/>
      <c r="W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41"/>
      <c r="BK626" s="41"/>
      <c r="BL626" s="41"/>
    </row>
    <row r="627" spans="1:64" ht="12.75" customHeight="1" x14ac:dyDescent="0.2">
      <c r="A627" s="41"/>
      <c r="H627" s="101"/>
      <c r="I627" s="101"/>
      <c r="J627" s="101"/>
      <c r="K627" s="101"/>
      <c r="L627" s="101"/>
      <c r="M627" s="101"/>
      <c r="N627" s="101"/>
      <c r="O627" s="101"/>
      <c r="P627" s="101"/>
      <c r="Q627" s="101"/>
      <c r="R627" s="101"/>
      <c r="S627" s="101"/>
      <c r="T627" s="101"/>
      <c r="U627" s="101"/>
      <c r="V627" s="101"/>
      <c r="W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41"/>
      <c r="BK627" s="41"/>
      <c r="BL627" s="41"/>
    </row>
    <row r="628" spans="1:64" ht="12.75" customHeight="1" x14ac:dyDescent="0.2">
      <c r="A628" s="41"/>
      <c r="H628" s="101"/>
      <c r="I628" s="101"/>
      <c r="J628" s="101"/>
      <c r="K628" s="101"/>
      <c r="L628" s="101"/>
      <c r="M628" s="101"/>
      <c r="N628" s="101"/>
      <c r="O628" s="101"/>
      <c r="P628" s="101"/>
      <c r="Q628" s="101"/>
      <c r="R628" s="101"/>
      <c r="S628" s="101"/>
      <c r="T628" s="101"/>
      <c r="U628" s="101"/>
      <c r="V628" s="101"/>
      <c r="W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41"/>
      <c r="BK628" s="41"/>
      <c r="BL628" s="41"/>
    </row>
    <row r="629" spans="1:64" ht="12.75" customHeight="1" x14ac:dyDescent="0.2">
      <c r="A629" s="41"/>
      <c r="H629" s="101"/>
      <c r="I629" s="101"/>
      <c r="J629" s="101"/>
      <c r="K629" s="101"/>
      <c r="L629" s="101"/>
      <c r="M629" s="101"/>
      <c r="N629" s="101"/>
      <c r="O629" s="101"/>
      <c r="P629" s="101"/>
      <c r="Q629" s="101"/>
      <c r="R629" s="101"/>
      <c r="S629" s="101"/>
      <c r="T629" s="101"/>
      <c r="U629" s="101"/>
      <c r="V629" s="101"/>
      <c r="W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41"/>
      <c r="BK629" s="41"/>
      <c r="BL629" s="41"/>
    </row>
    <row r="630" spans="1:64" ht="12.75" customHeight="1" x14ac:dyDescent="0.2">
      <c r="A630" s="41"/>
      <c r="H630" s="101"/>
      <c r="I630" s="101"/>
      <c r="J630" s="101"/>
      <c r="K630" s="101"/>
      <c r="L630" s="101"/>
      <c r="M630" s="101"/>
      <c r="N630" s="101"/>
      <c r="O630" s="101"/>
      <c r="P630" s="101"/>
      <c r="Q630" s="101"/>
      <c r="R630" s="101"/>
      <c r="S630" s="101"/>
      <c r="T630" s="101"/>
      <c r="U630" s="101"/>
      <c r="V630" s="101"/>
      <c r="W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41"/>
      <c r="BK630" s="41"/>
      <c r="BL630" s="41"/>
    </row>
    <row r="631" spans="1:64" ht="12.75" customHeight="1" x14ac:dyDescent="0.2">
      <c r="A631" s="41"/>
      <c r="H631" s="101"/>
      <c r="I631" s="101"/>
      <c r="J631" s="101"/>
      <c r="K631" s="101"/>
      <c r="L631" s="101"/>
      <c r="M631" s="101"/>
      <c r="N631" s="101"/>
      <c r="O631" s="101"/>
      <c r="P631" s="101"/>
      <c r="Q631" s="101"/>
      <c r="R631" s="101"/>
      <c r="S631" s="101"/>
      <c r="T631" s="101"/>
      <c r="U631" s="101"/>
      <c r="V631" s="101"/>
      <c r="W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41"/>
      <c r="BK631" s="41"/>
      <c r="BL631" s="41"/>
    </row>
    <row r="632" spans="1:64" ht="12.75" customHeight="1" x14ac:dyDescent="0.2">
      <c r="A632" s="41"/>
      <c r="H632" s="101"/>
      <c r="I632" s="101"/>
      <c r="J632" s="101"/>
      <c r="K632" s="101"/>
      <c r="L632" s="101"/>
      <c r="M632" s="101"/>
      <c r="N632" s="101"/>
      <c r="O632" s="101"/>
      <c r="P632" s="101"/>
      <c r="Q632" s="101"/>
      <c r="R632" s="101"/>
      <c r="S632" s="101"/>
      <c r="T632" s="101"/>
      <c r="U632" s="101"/>
      <c r="V632" s="101"/>
      <c r="W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41"/>
      <c r="BK632" s="41"/>
      <c r="BL632" s="41"/>
    </row>
    <row r="633" spans="1:64" ht="12.75" customHeight="1" x14ac:dyDescent="0.2">
      <c r="A633" s="41"/>
      <c r="H633" s="101"/>
      <c r="I633" s="101"/>
      <c r="J633" s="101"/>
      <c r="K633" s="101"/>
      <c r="L633" s="101"/>
      <c r="M633" s="101"/>
      <c r="N633" s="101"/>
      <c r="O633" s="101"/>
      <c r="P633" s="101"/>
      <c r="Q633" s="101"/>
      <c r="R633" s="101"/>
      <c r="S633" s="101"/>
      <c r="T633" s="101"/>
      <c r="U633" s="101"/>
      <c r="V633" s="101"/>
      <c r="W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41"/>
      <c r="BK633" s="41"/>
      <c r="BL633" s="41"/>
    </row>
    <row r="634" spans="1:64" ht="12.75" customHeight="1" x14ac:dyDescent="0.2">
      <c r="A634" s="41"/>
      <c r="H634" s="101"/>
      <c r="I634" s="101"/>
      <c r="J634" s="101"/>
      <c r="K634" s="101"/>
      <c r="L634" s="101"/>
      <c r="M634" s="101"/>
      <c r="N634" s="101"/>
      <c r="O634" s="101"/>
      <c r="P634" s="101"/>
      <c r="Q634" s="101"/>
      <c r="R634" s="101"/>
      <c r="S634" s="101"/>
      <c r="T634" s="101"/>
      <c r="U634" s="101"/>
      <c r="V634" s="101"/>
      <c r="W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41"/>
      <c r="BK634" s="41"/>
      <c r="BL634" s="41"/>
    </row>
    <row r="635" spans="1:64" ht="12.75" customHeight="1" x14ac:dyDescent="0.2">
      <c r="A635" s="41"/>
      <c r="H635" s="101"/>
      <c r="I635" s="101"/>
      <c r="J635" s="101"/>
      <c r="K635" s="101"/>
      <c r="L635" s="101"/>
      <c r="M635" s="101"/>
      <c r="N635" s="101"/>
      <c r="O635" s="101"/>
      <c r="P635" s="101"/>
      <c r="Q635" s="101"/>
      <c r="R635" s="101"/>
      <c r="S635" s="101"/>
      <c r="T635" s="101"/>
      <c r="U635" s="101"/>
      <c r="V635" s="101"/>
      <c r="W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41"/>
      <c r="BK635" s="41"/>
      <c r="BL635" s="41"/>
    </row>
    <row r="636" spans="1:64" ht="12.75" customHeight="1" x14ac:dyDescent="0.2">
      <c r="A636" s="41"/>
      <c r="H636" s="101"/>
      <c r="I636" s="101"/>
      <c r="J636" s="101"/>
      <c r="K636" s="101"/>
      <c r="L636" s="101"/>
      <c r="M636" s="101"/>
      <c r="N636" s="101"/>
      <c r="O636" s="101"/>
      <c r="P636" s="101"/>
      <c r="Q636" s="101"/>
      <c r="R636" s="101"/>
      <c r="S636" s="101"/>
      <c r="T636" s="101"/>
      <c r="U636" s="101"/>
      <c r="V636" s="101"/>
      <c r="W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41"/>
      <c r="BK636" s="41"/>
      <c r="BL636" s="41"/>
    </row>
    <row r="637" spans="1:64" ht="12.75" customHeight="1" x14ac:dyDescent="0.2">
      <c r="A637" s="41"/>
      <c r="H637" s="101"/>
      <c r="I637" s="101"/>
      <c r="J637" s="101"/>
      <c r="K637" s="101"/>
      <c r="L637" s="101"/>
      <c r="M637" s="101"/>
      <c r="N637" s="101"/>
      <c r="O637" s="101"/>
      <c r="P637" s="101"/>
      <c r="Q637" s="101"/>
      <c r="R637" s="101"/>
      <c r="S637" s="101"/>
      <c r="T637" s="101"/>
      <c r="U637" s="101"/>
      <c r="V637" s="101"/>
      <c r="W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41"/>
      <c r="BK637" s="41"/>
      <c r="BL637" s="41"/>
    </row>
    <row r="638" spans="1:64" ht="12.75" customHeight="1" x14ac:dyDescent="0.2">
      <c r="A638" s="41"/>
      <c r="H638" s="101"/>
      <c r="I638" s="101"/>
      <c r="J638" s="101"/>
      <c r="K638" s="101"/>
      <c r="L638" s="101"/>
      <c r="M638" s="101"/>
      <c r="N638" s="101"/>
      <c r="O638" s="101"/>
      <c r="P638" s="101"/>
      <c r="Q638" s="101"/>
      <c r="R638" s="101"/>
      <c r="S638" s="101"/>
      <c r="T638" s="101"/>
      <c r="U638" s="101"/>
      <c r="V638" s="101"/>
      <c r="W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41"/>
      <c r="BK638" s="41"/>
      <c r="BL638" s="41"/>
    </row>
    <row r="639" spans="1:64" ht="12.75" customHeight="1" x14ac:dyDescent="0.2">
      <c r="A639" s="41"/>
      <c r="H639" s="101"/>
      <c r="I639" s="101"/>
      <c r="J639" s="101"/>
      <c r="K639" s="101"/>
      <c r="L639" s="101"/>
      <c r="M639" s="101"/>
      <c r="N639" s="101"/>
      <c r="O639" s="101"/>
      <c r="P639" s="101"/>
      <c r="Q639" s="101"/>
      <c r="R639" s="101"/>
      <c r="S639" s="101"/>
      <c r="T639" s="101"/>
      <c r="U639" s="101"/>
      <c r="V639" s="101"/>
      <c r="W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41"/>
      <c r="BK639" s="41"/>
      <c r="BL639" s="41"/>
    </row>
    <row r="640" spans="1:64" ht="12.75" customHeight="1" x14ac:dyDescent="0.2">
      <c r="A640" s="41"/>
      <c r="H640" s="101"/>
      <c r="I640" s="101"/>
      <c r="J640" s="101"/>
      <c r="K640" s="101"/>
      <c r="L640" s="101"/>
      <c r="M640" s="101"/>
      <c r="N640" s="101"/>
      <c r="O640" s="101"/>
      <c r="P640" s="101"/>
      <c r="Q640" s="101"/>
      <c r="R640" s="101"/>
      <c r="S640" s="101"/>
      <c r="T640" s="101"/>
      <c r="U640" s="101"/>
      <c r="V640" s="101"/>
      <c r="W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41"/>
      <c r="BK640" s="41"/>
      <c r="BL640" s="41"/>
    </row>
    <row r="641" spans="1:64" ht="12.75" customHeight="1" x14ac:dyDescent="0.2">
      <c r="A641" s="41"/>
      <c r="H641" s="101"/>
      <c r="I641" s="101"/>
      <c r="J641" s="101"/>
      <c r="K641" s="101"/>
      <c r="L641" s="101"/>
      <c r="M641" s="101"/>
      <c r="N641" s="101"/>
      <c r="O641" s="101"/>
      <c r="P641" s="101"/>
      <c r="Q641" s="101"/>
      <c r="R641" s="101"/>
      <c r="S641" s="101"/>
      <c r="T641" s="101"/>
      <c r="U641" s="101"/>
      <c r="V641" s="101"/>
      <c r="W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41"/>
      <c r="BK641" s="41"/>
      <c r="BL641" s="41"/>
    </row>
    <row r="642" spans="1:64" ht="12.75" customHeight="1" x14ac:dyDescent="0.2">
      <c r="A642" s="41"/>
      <c r="H642" s="101"/>
      <c r="I642" s="101"/>
      <c r="J642" s="101"/>
      <c r="K642" s="101"/>
      <c r="L642" s="101"/>
      <c r="M642" s="101"/>
      <c r="N642" s="101"/>
      <c r="O642" s="101"/>
      <c r="P642" s="101"/>
      <c r="Q642" s="101"/>
      <c r="R642" s="101"/>
      <c r="S642" s="101"/>
      <c r="T642" s="101"/>
      <c r="U642" s="101"/>
      <c r="V642" s="101"/>
      <c r="W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41"/>
      <c r="BK642" s="41"/>
      <c r="BL642" s="41"/>
    </row>
    <row r="643" spans="1:64" ht="12.75" customHeight="1" x14ac:dyDescent="0.2">
      <c r="A643" s="41"/>
      <c r="H643" s="101"/>
      <c r="I643" s="101"/>
      <c r="J643" s="101"/>
      <c r="K643" s="101"/>
      <c r="L643" s="101"/>
      <c r="M643" s="101"/>
      <c r="N643" s="101"/>
      <c r="O643" s="101"/>
      <c r="P643" s="101"/>
      <c r="Q643" s="101"/>
      <c r="R643" s="101"/>
      <c r="S643" s="101"/>
      <c r="T643" s="101"/>
      <c r="U643" s="101"/>
      <c r="V643" s="101"/>
      <c r="W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41"/>
      <c r="BK643" s="41"/>
      <c r="BL643" s="41"/>
    </row>
    <row r="644" spans="1:64" ht="12.75" customHeight="1" x14ac:dyDescent="0.2">
      <c r="A644" s="41"/>
      <c r="H644" s="101"/>
      <c r="I644" s="101"/>
      <c r="J644" s="101"/>
      <c r="K644" s="101"/>
      <c r="L644" s="101"/>
      <c r="M644" s="101"/>
      <c r="N644" s="101"/>
      <c r="O644" s="101"/>
      <c r="P644" s="101"/>
      <c r="Q644" s="101"/>
      <c r="R644" s="101"/>
      <c r="S644" s="101"/>
      <c r="T644" s="101"/>
      <c r="U644" s="101"/>
      <c r="V644" s="101"/>
      <c r="W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41"/>
      <c r="BK644" s="41"/>
      <c r="BL644" s="41"/>
    </row>
    <row r="645" spans="1:64" ht="12.75" customHeight="1" x14ac:dyDescent="0.2">
      <c r="A645" s="41"/>
      <c r="H645" s="101"/>
      <c r="I645" s="101"/>
      <c r="J645" s="101"/>
      <c r="K645" s="101"/>
      <c r="L645" s="101"/>
      <c r="M645" s="101"/>
      <c r="N645" s="101"/>
      <c r="O645" s="101"/>
      <c r="P645" s="101"/>
      <c r="Q645" s="101"/>
      <c r="R645" s="101"/>
      <c r="S645" s="101"/>
      <c r="T645" s="101"/>
      <c r="U645" s="101"/>
      <c r="V645" s="101"/>
      <c r="W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41"/>
      <c r="BK645" s="41"/>
      <c r="BL645" s="41"/>
    </row>
    <row r="646" spans="1:64" ht="12.75" customHeight="1" x14ac:dyDescent="0.2">
      <c r="A646" s="41"/>
      <c r="H646" s="101"/>
      <c r="I646" s="101"/>
      <c r="J646" s="101"/>
      <c r="K646" s="101"/>
      <c r="L646" s="101"/>
      <c r="M646" s="101"/>
      <c r="N646" s="101"/>
      <c r="O646" s="101"/>
      <c r="P646" s="101"/>
      <c r="Q646" s="101"/>
      <c r="R646" s="101"/>
      <c r="S646" s="101"/>
      <c r="T646" s="101"/>
      <c r="U646" s="101"/>
      <c r="V646" s="101"/>
      <c r="W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41"/>
      <c r="BK646" s="41"/>
      <c r="BL646" s="41"/>
    </row>
    <row r="647" spans="1:64" ht="12.75" customHeight="1" x14ac:dyDescent="0.2">
      <c r="A647" s="41"/>
      <c r="H647" s="101"/>
      <c r="I647" s="101"/>
      <c r="J647" s="101"/>
      <c r="K647" s="101"/>
      <c r="L647" s="101"/>
      <c r="M647" s="101"/>
      <c r="N647" s="101"/>
      <c r="O647" s="101"/>
      <c r="P647" s="101"/>
      <c r="Q647" s="101"/>
      <c r="R647" s="101"/>
      <c r="S647" s="101"/>
      <c r="T647" s="101"/>
      <c r="U647" s="101"/>
      <c r="V647" s="101"/>
      <c r="W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41"/>
      <c r="BK647" s="41"/>
      <c r="BL647" s="41"/>
    </row>
    <row r="648" spans="1:64" ht="12.75" customHeight="1" x14ac:dyDescent="0.2">
      <c r="A648" s="41"/>
      <c r="H648" s="101"/>
      <c r="I648" s="101"/>
      <c r="J648" s="101"/>
      <c r="K648" s="101"/>
      <c r="L648" s="101"/>
      <c r="M648" s="101"/>
      <c r="N648" s="101"/>
      <c r="O648" s="101"/>
      <c r="P648" s="101"/>
      <c r="Q648" s="101"/>
      <c r="R648" s="101"/>
      <c r="S648" s="101"/>
      <c r="T648" s="101"/>
      <c r="U648" s="101"/>
      <c r="V648" s="101"/>
      <c r="W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41"/>
      <c r="BK648" s="41"/>
      <c r="BL648" s="41"/>
    </row>
    <row r="649" spans="1:64" ht="12.75" customHeight="1" x14ac:dyDescent="0.2">
      <c r="A649" s="41"/>
      <c r="H649" s="101"/>
      <c r="I649" s="101"/>
      <c r="J649" s="101"/>
      <c r="K649" s="101"/>
      <c r="L649" s="101"/>
      <c r="M649" s="101"/>
      <c r="N649" s="101"/>
      <c r="O649" s="101"/>
      <c r="P649" s="101"/>
      <c r="Q649" s="101"/>
      <c r="R649" s="101"/>
      <c r="S649" s="101"/>
      <c r="T649" s="101"/>
      <c r="U649" s="101"/>
      <c r="V649" s="101"/>
      <c r="W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41"/>
      <c r="BK649" s="41"/>
      <c r="BL649" s="41"/>
    </row>
    <row r="650" spans="1:64" ht="12.75" customHeight="1" x14ac:dyDescent="0.2">
      <c r="A650" s="41"/>
      <c r="H650" s="101"/>
      <c r="I650" s="101"/>
      <c r="J650" s="101"/>
      <c r="K650" s="101"/>
      <c r="L650" s="101"/>
      <c r="M650" s="101"/>
      <c r="N650" s="101"/>
      <c r="O650" s="101"/>
      <c r="P650" s="101"/>
      <c r="Q650" s="101"/>
      <c r="R650" s="101"/>
      <c r="S650" s="101"/>
      <c r="T650" s="101"/>
      <c r="U650" s="101"/>
      <c r="V650" s="101"/>
      <c r="W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41"/>
      <c r="BK650" s="41"/>
      <c r="BL650" s="41"/>
    </row>
    <row r="651" spans="1:64" ht="12.75" customHeight="1" x14ac:dyDescent="0.2">
      <c r="A651" s="41"/>
      <c r="H651" s="101"/>
      <c r="I651" s="101"/>
      <c r="J651" s="101"/>
      <c r="K651" s="101"/>
      <c r="L651" s="101"/>
      <c r="M651" s="101"/>
      <c r="N651" s="101"/>
      <c r="O651" s="101"/>
      <c r="P651" s="101"/>
      <c r="Q651" s="101"/>
      <c r="R651" s="101"/>
      <c r="S651" s="101"/>
      <c r="T651" s="101"/>
      <c r="U651" s="101"/>
      <c r="V651" s="101"/>
      <c r="W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41"/>
      <c r="BK651" s="41"/>
      <c r="BL651" s="41"/>
    </row>
    <row r="652" spans="1:64" ht="12.75" customHeight="1" x14ac:dyDescent="0.2">
      <c r="A652" s="41"/>
      <c r="H652" s="101"/>
      <c r="I652" s="101"/>
      <c r="J652" s="101"/>
      <c r="K652" s="101"/>
      <c r="L652" s="101"/>
      <c r="M652" s="101"/>
      <c r="N652" s="101"/>
      <c r="O652" s="101"/>
      <c r="P652" s="101"/>
      <c r="Q652" s="101"/>
      <c r="R652" s="101"/>
      <c r="S652" s="101"/>
      <c r="T652" s="101"/>
      <c r="U652" s="101"/>
      <c r="V652" s="101"/>
      <c r="W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41"/>
      <c r="BK652" s="41"/>
      <c r="BL652" s="41"/>
    </row>
    <row r="653" spans="1:64" ht="12.75" customHeight="1" x14ac:dyDescent="0.2">
      <c r="A653" s="41"/>
      <c r="H653" s="101"/>
      <c r="I653" s="101"/>
      <c r="J653" s="101"/>
      <c r="K653" s="101"/>
      <c r="L653" s="101"/>
      <c r="M653" s="101"/>
      <c r="N653" s="101"/>
      <c r="O653" s="101"/>
      <c r="P653" s="101"/>
      <c r="Q653" s="101"/>
      <c r="R653" s="101"/>
      <c r="S653" s="101"/>
      <c r="T653" s="101"/>
      <c r="U653" s="101"/>
      <c r="V653" s="101"/>
      <c r="W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41"/>
      <c r="BK653" s="41"/>
      <c r="BL653" s="41"/>
    </row>
    <row r="654" spans="1:64" ht="12.75" customHeight="1" x14ac:dyDescent="0.2">
      <c r="A654" s="41"/>
      <c r="H654" s="101"/>
      <c r="I654" s="101"/>
      <c r="J654" s="101"/>
      <c r="K654" s="101"/>
      <c r="L654" s="101"/>
      <c r="M654" s="101"/>
      <c r="N654" s="101"/>
      <c r="O654" s="101"/>
      <c r="P654" s="101"/>
      <c r="Q654" s="101"/>
      <c r="R654" s="101"/>
      <c r="S654" s="101"/>
      <c r="T654" s="101"/>
      <c r="U654" s="101"/>
      <c r="V654" s="101"/>
      <c r="W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41"/>
      <c r="BK654" s="41"/>
      <c r="BL654" s="41"/>
    </row>
    <row r="655" spans="1:64" ht="12.75" customHeight="1" x14ac:dyDescent="0.2">
      <c r="A655" s="41"/>
      <c r="H655" s="101"/>
      <c r="I655" s="101"/>
      <c r="J655" s="101"/>
      <c r="K655" s="101"/>
      <c r="L655" s="101"/>
      <c r="M655" s="101"/>
      <c r="N655" s="101"/>
      <c r="O655" s="101"/>
      <c r="P655" s="101"/>
      <c r="Q655" s="101"/>
      <c r="R655" s="101"/>
      <c r="S655" s="101"/>
      <c r="T655" s="101"/>
      <c r="U655" s="101"/>
      <c r="V655" s="101"/>
      <c r="W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41"/>
      <c r="BK655" s="41"/>
      <c r="BL655" s="41"/>
    </row>
    <row r="656" spans="1:64" ht="12.75" customHeight="1" x14ac:dyDescent="0.2">
      <c r="A656" s="41"/>
      <c r="H656" s="101"/>
      <c r="I656" s="101"/>
      <c r="J656" s="101"/>
      <c r="K656" s="101"/>
      <c r="L656" s="101"/>
      <c r="M656" s="101"/>
      <c r="N656" s="101"/>
      <c r="O656" s="101"/>
      <c r="P656" s="101"/>
      <c r="Q656" s="101"/>
      <c r="R656" s="101"/>
      <c r="S656" s="101"/>
      <c r="T656" s="101"/>
      <c r="U656" s="101"/>
      <c r="V656" s="101"/>
      <c r="W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41"/>
      <c r="BK656" s="41"/>
      <c r="BL656" s="41"/>
    </row>
    <row r="657" spans="1:64" ht="12.75" customHeight="1" x14ac:dyDescent="0.2">
      <c r="A657" s="41"/>
      <c r="BJ657" s="41"/>
      <c r="BK657" s="41"/>
      <c r="BL657" s="41"/>
    </row>
    <row r="658" spans="1:64" ht="12.75" customHeight="1" x14ac:dyDescent="0.2">
      <c r="A658" s="41"/>
      <c r="BJ658" s="41"/>
      <c r="BK658" s="41"/>
      <c r="BL658" s="41"/>
    </row>
    <row r="659" spans="1:64" ht="12.75" customHeight="1" x14ac:dyDescent="0.2">
      <c r="A659" s="41"/>
      <c r="BJ659" s="41"/>
      <c r="BK659" s="41"/>
      <c r="BL659" s="41"/>
    </row>
    <row r="660" spans="1:64" ht="12.75" customHeight="1" x14ac:dyDescent="0.2">
      <c r="A660" s="41"/>
      <c r="BJ660" s="41"/>
      <c r="BK660" s="41"/>
      <c r="BL660" s="41"/>
    </row>
    <row r="661" spans="1:64" ht="12.75" customHeight="1" x14ac:dyDescent="0.2">
      <c r="A661" s="41"/>
      <c r="BJ661" s="41"/>
      <c r="BK661" s="41"/>
      <c r="BL661" s="41"/>
    </row>
    <row r="662" spans="1:64" ht="12.75" customHeight="1" x14ac:dyDescent="0.2">
      <c r="A662" s="41"/>
      <c r="BJ662" s="41"/>
      <c r="BK662" s="41"/>
      <c r="BL662" s="41"/>
    </row>
    <row r="663" spans="1:64" ht="12.75" customHeight="1" x14ac:dyDescent="0.2">
      <c r="A663" s="41"/>
      <c r="BJ663" s="41"/>
      <c r="BK663" s="41"/>
      <c r="BL663" s="41"/>
    </row>
    <row r="664" spans="1:64" ht="12.75" customHeight="1" x14ac:dyDescent="0.2">
      <c r="A664" s="41"/>
      <c r="BJ664" s="41"/>
      <c r="BK664" s="41"/>
      <c r="BL664" s="41"/>
    </row>
    <row r="665" spans="1:64" ht="12.75" customHeight="1" x14ac:dyDescent="0.2">
      <c r="A665" s="41"/>
      <c r="BJ665" s="41"/>
      <c r="BK665" s="41"/>
      <c r="BL665" s="41"/>
    </row>
    <row r="666" spans="1:64" ht="12.75" customHeight="1" x14ac:dyDescent="0.2">
      <c r="A666" s="41"/>
      <c r="BJ666" s="41"/>
      <c r="BK666" s="41"/>
      <c r="BL666" s="41"/>
    </row>
    <row r="667" spans="1:64" ht="12.75" customHeight="1" x14ac:dyDescent="0.2">
      <c r="A667" s="41"/>
      <c r="BJ667" s="41"/>
      <c r="BK667" s="41"/>
      <c r="BL667" s="41"/>
    </row>
    <row r="668" spans="1:64" ht="12.75" customHeight="1" x14ac:dyDescent="0.2">
      <c r="A668" s="41"/>
      <c r="BJ668" s="41"/>
      <c r="BK668" s="41"/>
      <c r="BL668" s="41"/>
    </row>
    <row r="669" spans="1:64" ht="12.75" customHeight="1" x14ac:dyDescent="0.2">
      <c r="A669" s="41"/>
      <c r="BJ669" s="41"/>
      <c r="BK669" s="41"/>
      <c r="BL669" s="41"/>
    </row>
    <row r="670" spans="1:64" ht="12.75" customHeight="1" x14ac:dyDescent="0.2">
      <c r="A670" s="41"/>
      <c r="BJ670" s="41"/>
      <c r="BK670" s="41"/>
      <c r="BL670" s="41"/>
    </row>
    <row r="671" spans="1:64" ht="12.75" customHeight="1" x14ac:dyDescent="0.2">
      <c r="A671" s="41"/>
      <c r="BJ671" s="41"/>
      <c r="BK671" s="41"/>
      <c r="BL671" s="41"/>
    </row>
    <row r="672" spans="1:64" ht="12.75" customHeight="1" x14ac:dyDescent="0.2">
      <c r="A672" s="41"/>
      <c r="BJ672" s="41"/>
      <c r="BK672" s="41"/>
      <c r="BL672" s="41"/>
    </row>
    <row r="673" spans="1:64" ht="12.75" customHeight="1" x14ac:dyDescent="0.2">
      <c r="A673" s="41"/>
      <c r="BJ673" s="41"/>
      <c r="BK673" s="41"/>
      <c r="BL673" s="41"/>
    </row>
    <row r="674" spans="1:64" ht="12.75" customHeight="1" x14ac:dyDescent="0.2">
      <c r="A674" s="41"/>
      <c r="BJ674" s="41"/>
      <c r="BK674" s="41"/>
      <c r="BL674" s="41"/>
    </row>
    <row r="675" spans="1:64" ht="12.75" customHeight="1" x14ac:dyDescent="0.2">
      <c r="A675" s="41"/>
      <c r="BJ675" s="41"/>
      <c r="BK675" s="41"/>
      <c r="BL675" s="41"/>
    </row>
    <row r="676" spans="1:64" ht="12.75" customHeight="1" x14ac:dyDescent="0.2">
      <c r="A676" s="41"/>
      <c r="BJ676" s="41"/>
      <c r="BK676" s="41"/>
      <c r="BL676" s="41"/>
    </row>
    <row r="677" spans="1:64" ht="12.75" customHeight="1" x14ac:dyDescent="0.2">
      <c r="A677" s="41"/>
      <c r="BJ677" s="41"/>
      <c r="BK677" s="41"/>
      <c r="BL677" s="41"/>
    </row>
    <row r="678" spans="1:64" ht="12.75" customHeight="1" x14ac:dyDescent="0.2">
      <c r="A678" s="41"/>
      <c r="BJ678" s="41"/>
      <c r="BK678" s="41"/>
      <c r="BL678" s="41"/>
    </row>
    <row r="679" spans="1:64" ht="12.75" customHeight="1" x14ac:dyDescent="0.2">
      <c r="A679" s="41"/>
      <c r="BJ679" s="41"/>
      <c r="BK679" s="41"/>
      <c r="BL679" s="41"/>
    </row>
    <row r="680" spans="1:64" ht="12.75" customHeight="1" x14ac:dyDescent="0.2">
      <c r="A680" s="41"/>
      <c r="BJ680" s="41"/>
      <c r="BK680" s="41"/>
      <c r="BL680" s="41"/>
    </row>
    <row r="681" spans="1:64" ht="12.75" customHeight="1" x14ac:dyDescent="0.2">
      <c r="A681" s="41"/>
      <c r="BJ681" s="41"/>
      <c r="BK681" s="41"/>
      <c r="BL681" s="41"/>
    </row>
    <row r="682" spans="1:64" ht="12.75" customHeight="1" x14ac:dyDescent="0.2">
      <c r="A682" s="41"/>
      <c r="BJ682" s="41"/>
      <c r="BK682" s="41"/>
      <c r="BL682" s="41"/>
    </row>
    <row r="683" spans="1:64" ht="12.75" customHeight="1" x14ac:dyDescent="0.2">
      <c r="A683" s="41"/>
      <c r="BJ683" s="41"/>
      <c r="BK683" s="41"/>
      <c r="BL683" s="41"/>
    </row>
    <row r="684" spans="1:64" ht="12.75" customHeight="1" x14ac:dyDescent="0.2">
      <c r="A684" s="41"/>
      <c r="BJ684" s="41"/>
      <c r="BK684" s="41"/>
      <c r="BL684" s="41"/>
    </row>
    <row r="685" spans="1:64" ht="12.75" customHeight="1" x14ac:dyDescent="0.2">
      <c r="A685" s="41"/>
      <c r="BJ685" s="41"/>
      <c r="BK685" s="41"/>
      <c r="BL685" s="41"/>
    </row>
    <row r="686" spans="1:64" ht="12.75" customHeight="1" x14ac:dyDescent="0.2">
      <c r="A686" s="41"/>
      <c r="BJ686" s="41"/>
      <c r="BK686" s="41"/>
      <c r="BL686" s="41"/>
    </row>
    <row r="687" spans="1:64" ht="12.75" customHeight="1" x14ac:dyDescent="0.2">
      <c r="A687" s="41"/>
      <c r="BJ687" s="41"/>
      <c r="BK687" s="41"/>
      <c r="BL687" s="41"/>
    </row>
    <row r="688" spans="1:64" ht="12.75" customHeight="1" x14ac:dyDescent="0.2">
      <c r="A688" s="41"/>
      <c r="BJ688" s="41"/>
      <c r="BK688" s="41"/>
      <c r="BL688" s="41"/>
    </row>
    <row r="689" spans="1:64" ht="12.75" customHeight="1" x14ac:dyDescent="0.2">
      <c r="A689" s="41"/>
      <c r="BJ689" s="41"/>
      <c r="BK689" s="41"/>
      <c r="BL689" s="41"/>
    </row>
    <row r="690" spans="1:64" ht="12.75" customHeight="1" x14ac:dyDescent="0.2">
      <c r="A690" s="41"/>
      <c r="BJ690" s="41"/>
      <c r="BK690" s="41"/>
      <c r="BL690" s="41"/>
    </row>
    <row r="691" spans="1:64" ht="12.75" customHeight="1" x14ac:dyDescent="0.2">
      <c r="A691" s="41"/>
      <c r="BJ691" s="41"/>
      <c r="BK691" s="41"/>
      <c r="BL691" s="41"/>
    </row>
    <row r="692" spans="1:64" ht="12.75" customHeight="1" x14ac:dyDescent="0.2">
      <c r="A692" s="41"/>
      <c r="BJ692" s="41"/>
      <c r="BK692" s="41"/>
      <c r="BL692" s="41"/>
    </row>
    <row r="693" spans="1:64" ht="12.75" customHeight="1" x14ac:dyDescent="0.2">
      <c r="A693" s="41"/>
      <c r="BJ693" s="41"/>
      <c r="BK693" s="41"/>
      <c r="BL693" s="41"/>
    </row>
    <row r="694" spans="1:64" ht="12.75" customHeight="1" x14ac:dyDescent="0.2">
      <c r="A694" s="41"/>
      <c r="BJ694" s="41"/>
      <c r="BK694" s="41"/>
      <c r="BL694" s="41"/>
    </row>
    <row r="695" spans="1:64" ht="12.75" customHeight="1" x14ac:dyDescent="0.2">
      <c r="A695" s="41"/>
      <c r="BJ695" s="41"/>
      <c r="BK695" s="41"/>
      <c r="BL695" s="41"/>
    </row>
    <row r="696" spans="1:64" ht="12.75" customHeight="1" x14ac:dyDescent="0.2">
      <c r="A696" s="41"/>
      <c r="BJ696" s="41"/>
      <c r="BK696" s="41"/>
      <c r="BL696" s="41"/>
    </row>
    <row r="697" spans="1:64" ht="12.75" customHeight="1" x14ac:dyDescent="0.2">
      <c r="A697" s="41"/>
      <c r="BJ697" s="41"/>
      <c r="BK697" s="41"/>
      <c r="BL697" s="41"/>
    </row>
    <row r="698" spans="1:64" ht="12.75" customHeight="1" x14ac:dyDescent="0.2">
      <c r="A698" s="41"/>
      <c r="BJ698" s="41"/>
      <c r="BK698" s="41"/>
      <c r="BL698" s="41"/>
    </row>
    <row r="699" spans="1:64" ht="12.75" customHeight="1" x14ac:dyDescent="0.2">
      <c r="A699" s="41"/>
      <c r="BJ699" s="41"/>
      <c r="BK699" s="41"/>
      <c r="BL699" s="41"/>
    </row>
    <row r="700" spans="1:64" ht="12.75" customHeight="1" x14ac:dyDescent="0.2">
      <c r="A700" s="41"/>
      <c r="BJ700" s="41"/>
      <c r="BK700" s="41"/>
      <c r="BL700" s="41"/>
    </row>
    <row r="701" spans="1:64" ht="12.75" customHeight="1" x14ac:dyDescent="0.2">
      <c r="A701" s="41"/>
      <c r="BJ701" s="41"/>
      <c r="BK701" s="41"/>
      <c r="BL701" s="41"/>
    </row>
    <row r="702" spans="1:64" ht="12.75" customHeight="1" x14ac:dyDescent="0.2">
      <c r="A702" s="41"/>
      <c r="BJ702" s="41"/>
      <c r="BK702" s="41"/>
      <c r="BL702" s="41"/>
    </row>
    <row r="703" spans="1:64" ht="12.75" customHeight="1" x14ac:dyDescent="0.2">
      <c r="A703" s="41"/>
      <c r="BJ703" s="41"/>
      <c r="BK703" s="41"/>
      <c r="BL703" s="41"/>
    </row>
    <row r="704" spans="1:64" ht="12.75" customHeight="1" x14ac:dyDescent="0.2">
      <c r="A704" s="41"/>
      <c r="BJ704" s="41"/>
      <c r="BK704" s="41"/>
      <c r="BL704" s="41"/>
    </row>
    <row r="705" spans="1:64" ht="12.75" customHeight="1" x14ac:dyDescent="0.2">
      <c r="A705" s="41"/>
      <c r="BJ705" s="41"/>
      <c r="BK705" s="41"/>
      <c r="BL705" s="41"/>
    </row>
    <row r="706" spans="1:64" ht="12.75" customHeight="1" x14ac:dyDescent="0.2">
      <c r="A706" s="41"/>
      <c r="BJ706" s="41"/>
      <c r="BK706" s="41"/>
      <c r="BL706" s="41"/>
    </row>
    <row r="707" spans="1:64" ht="12.75" customHeight="1" x14ac:dyDescent="0.2">
      <c r="A707" s="41"/>
      <c r="BJ707" s="41"/>
      <c r="BK707" s="41"/>
      <c r="BL707" s="41"/>
    </row>
    <row r="708" spans="1:64" ht="12.75" customHeight="1" x14ac:dyDescent="0.2">
      <c r="A708" s="41"/>
      <c r="BJ708" s="41"/>
      <c r="BK708" s="41"/>
      <c r="BL708" s="41"/>
    </row>
    <row r="709" spans="1:64" ht="12.75" customHeight="1" x14ac:dyDescent="0.2">
      <c r="A709" s="41"/>
      <c r="BJ709" s="41"/>
      <c r="BK709" s="41"/>
      <c r="BL709" s="41"/>
    </row>
    <row r="710" spans="1:64" ht="12.75" customHeight="1" x14ac:dyDescent="0.2">
      <c r="A710" s="41"/>
      <c r="BJ710" s="41"/>
      <c r="BK710" s="41"/>
      <c r="BL710" s="41"/>
    </row>
    <row r="711" spans="1:64" ht="12.75" customHeight="1" x14ac:dyDescent="0.2">
      <c r="A711" s="41"/>
      <c r="BJ711" s="41"/>
      <c r="BK711" s="41"/>
      <c r="BL711" s="41"/>
    </row>
    <row r="712" spans="1:64" ht="12.75" customHeight="1" x14ac:dyDescent="0.2">
      <c r="A712" s="41"/>
      <c r="BJ712" s="41"/>
      <c r="BK712" s="41"/>
      <c r="BL712" s="41"/>
    </row>
    <row r="713" spans="1:64" ht="12.75" customHeight="1" x14ac:dyDescent="0.2">
      <c r="A713" s="41"/>
      <c r="BJ713" s="41"/>
      <c r="BK713" s="41"/>
      <c r="BL713" s="41"/>
    </row>
    <row r="714" spans="1:64" ht="12.75" customHeight="1" x14ac:dyDescent="0.2">
      <c r="A714" s="41"/>
      <c r="BJ714" s="41"/>
      <c r="BK714" s="41"/>
      <c r="BL714" s="41"/>
    </row>
    <row r="715" spans="1:64" ht="12.75" customHeight="1" x14ac:dyDescent="0.2">
      <c r="A715" s="41"/>
      <c r="BJ715" s="41"/>
      <c r="BK715" s="41"/>
      <c r="BL715" s="41"/>
    </row>
    <row r="716" spans="1:64" ht="12.75" customHeight="1" x14ac:dyDescent="0.2">
      <c r="A716" s="41"/>
      <c r="BJ716" s="41"/>
      <c r="BK716" s="41"/>
      <c r="BL716" s="41"/>
    </row>
    <row r="717" spans="1:64" ht="12.75" customHeight="1" x14ac:dyDescent="0.2">
      <c r="A717" s="41"/>
      <c r="BJ717" s="41"/>
      <c r="BK717" s="41"/>
      <c r="BL717" s="41"/>
    </row>
    <row r="718" spans="1:64" ht="12.75" customHeight="1" x14ac:dyDescent="0.2">
      <c r="A718" s="41"/>
      <c r="BJ718" s="41"/>
      <c r="BK718" s="41"/>
      <c r="BL718" s="41"/>
    </row>
    <row r="719" spans="1:64" ht="12.75" customHeight="1" x14ac:dyDescent="0.2">
      <c r="A719" s="41"/>
      <c r="BJ719" s="41"/>
      <c r="BK719" s="41"/>
      <c r="BL719" s="41"/>
    </row>
    <row r="720" spans="1:64" ht="12.75" customHeight="1" x14ac:dyDescent="0.2">
      <c r="A720" s="41"/>
      <c r="BJ720" s="41"/>
      <c r="BK720" s="41"/>
      <c r="BL720" s="41"/>
    </row>
    <row r="721" spans="1:64" ht="12.75" customHeight="1" x14ac:dyDescent="0.2">
      <c r="A721" s="41"/>
      <c r="BJ721" s="41"/>
      <c r="BK721" s="41"/>
      <c r="BL721" s="41"/>
    </row>
    <row r="722" spans="1:64" ht="12.75" customHeight="1" x14ac:dyDescent="0.2">
      <c r="A722" s="41"/>
      <c r="BJ722" s="41"/>
      <c r="BK722" s="41"/>
      <c r="BL722" s="41"/>
    </row>
    <row r="723" spans="1:64" ht="12.75" customHeight="1" x14ac:dyDescent="0.2">
      <c r="A723" s="41"/>
      <c r="BJ723" s="41"/>
      <c r="BK723" s="41"/>
      <c r="BL723" s="41"/>
    </row>
    <row r="724" spans="1:64" ht="12.75" customHeight="1" x14ac:dyDescent="0.2">
      <c r="A724" s="41"/>
      <c r="BJ724" s="41"/>
      <c r="BK724" s="41"/>
      <c r="BL724" s="41"/>
    </row>
    <row r="725" spans="1:64" ht="12.75" customHeight="1" x14ac:dyDescent="0.2">
      <c r="A725" s="41"/>
      <c r="BJ725" s="41"/>
      <c r="BK725" s="41"/>
      <c r="BL725" s="41"/>
    </row>
    <row r="726" spans="1:64" ht="12.75" customHeight="1" x14ac:dyDescent="0.2">
      <c r="A726" s="41"/>
      <c r="BJ726" s="41"/>
      <c r="BK726" s="41"/>
      <c r="BL726" s="41"/>
    </row>
    <row r="727" spans="1:64" ht="12.75" customHeight="1" x14ac:dyDescent="0.2">
      <c r="A727" s="41"/>
      <c r="BJ727" s="41"/>
      <c r="BK727" s="41"/>
      <c r="BL727" s="41"/>
    </row>
    <row r="728" spans="1:64" ht="12.75" customHeight="1" x14ac:dyDescent="0.2">
      <c r="A728" s="41"/>
      <c r="BJ728" s="41"/>
      <c r="BK728" s="41"/>
      <c r="BL728" s="41"/>
    </row>
    <row r="729" spans="1:64" ht="12.75" customHeight="1" x14ac:dyDescent="0.2">
      <c r="A729" s="41"/>
      <c r="BJ729" s="41"/>
      <c r="BK729" s="41"/>
      <c r="BL729" s="41"/>
    </row>
    <row r="730" spans="1:64" ht="12.75" customHeight="1" x14ac:dyDescent="0.2">
      <c r="A730" s="41"/>
      <c r="BJ730" s="41"/>
      <c r="BK730" s="41"/>
      <c r="BL730" s="41"/>
    </row>
    <row r="731" spans="1:64" ht="12.75" customHeight="1" x14ac:dyDescent="0.2">
      <c r="A731" s="41"/>
      <c r="BJ731" s="41"/>
      <c r="BK731" s="41"/>
      <c r="BL731" s="41"/>
    </row>
    <row r="732" spans="1:64" ht="12.75" customHeight="1" x14ac:dyDescent="0.2">
      <c r="A732" s="41"/>
      <c r="BJ732" s="41"/>
      <c r="BK732" s="41"/>
      <c r="BL732" s="41"/>
    </row>
    <row r="733" spans="1:64" ht="12.75" customHeight="1" x14ac:dyDescent="0.2">
      <c r="A733" s="41"/>
      <c r="BJ733" s="41"/>
      <c r="BK733" s="41"/>
      <c r="BL733" s="41"/>
    </row>
    <row r="734" spans="1:64" ht="12.75" customHeight="1" x14ac:dyDescent="0.2">
      <c r="A734" s="41"/>
      <c r="BJ734" s="41"/>
      <c r="BK734" s="41"/>
      <c r="BL734" s="41"/>
    </row>
    <row r="735" spans="1:64" ht="12.75" customHeight="1" x14ac:dyDescent="0.2">
      <c r="A735" s="41"/>
      <c r="BJ735" s="41"/>
      <c r="BK735" s="41"/>
      <c r="BL735" s="41"/>
    </row>
    <row r="736" spans="1:64" ht="12.75" customHeight="1" x14ac:dyDescent="0.2">
      <c r="A736" s="41"/>
      <c r="BJ736" s="41"/>
      <c r="BK736" s="41"/>
      <c r="BL736" s="41"/>
    </row>
    <row r="737" spans="1:64" ht="12.75" customHeight="1" x14ac:dyDescent="0.2">
      <c r="A737" s="41"/>
      <c r="BJ737" s="41"/>
      <c r="BK737" s="41"/>
      <c r="BL737" s="41"/>
    </row>
    <row r="738" spans="1:64" ht="12.75" customHeight="1" x14ac:dyDescent="0.2">
      <c r="A738" s="41"/>
      <c r="BJ738" s="41"/>
      <c r="BK738" s="41"/>
      <c r="BL738" s="41"/>
    </row>
    <row r="739" spans="1:64" ht="12.75" customHeight="1" x14ac:dyDescent="0.2">
      <c r="A739" s="41"/>
      <c r="BJ739" s="41"/>
      <c r="BK739" s="41"/>
      <c r="BL739" s="41"/>
    </row>
    <row r="740" spans="1:64" ht="12.75" customHeight="1" x14ac:dyDescent="0.2">
      <c r="A740" s="41"/>
      <c r="BJ740" s="41"/>
      <c r="BK740" s="41"/>
      <c r="BL740" s="41"/>
    </row>
    <row r="741" spans="1:64" ht="12.75" customHeight="1" x14ac:dyDescent="0.2">
      <c r="A741" s="41"/>
      <c r="BJ741" s="41"/>
      <c r="BK741" s="41"/>
      <c r="BL741" s="41"/>
    </row>
    <row r="742" spans="1:64" ht="12.75" customHeight="1" x14ac:dyDescent="0.2">
      <c r="A742" s="41"/>
      <c r="BJ742" s="41"/>
      <c r="BK742" s="41"/>
      <c r="BL742" s="41"/>
    </row>
    <row r="743" spans="1:64" ht="12.75" customHeight="1" x14ac:dyDescent="0.2">
      <c r="A743" s="41"/>
      <c r="BJ743" s="41"/>
      <c r="BK743" s="41"/>
      <c r="BL743" s="41"/>
    </row>
    <row r="744" spans="1:64" ht="12.75" customHeight="1" x14ac:dyDescent="0.2">
      <c r="A744" s="41"/>
      <c r="BJ744" s="41"/>
      <c r="BK744" s="41"/>
      <c r="BL744" s="41"/>
    </row>
    <row r="745" spans="1:64" ht="12.75" customHeight="1" x14ac:dyDescent="0.2">
      <c r="A745" s="41"/>
      <c r="BJ745" s="41"/>
      <c r="BK745" s="41"/>
      <c r="BL745" s="41"/>
    </row>
    <row r="746" spans="1:64" ht="12.75" customHeight="1" x14ac:dyDescent="0.2">
      <c r="A746" s="41"/>
      <c r="BJ746" s="41"/>
      <c r="BK746" s="41"/>
      <c r="BL746" s="41"/>
    </row>
    <row r="747" spans="1:64" ht="12.75" customHeight="1" x14ac:dyDescent="0.2">
      <c r="A747" s="41"/>
      <c r="BJ747" s="41"/>
      <c r="BK747" s="41"/>
      <c r="BL747" s="41"/>
    </row>
    <row r="748" spans="1:64" ht="12.75" customHeight="1" x14ac:dyDescent="0.2">
      <c r="A748" s="41"/>
      <c r="BJ748" s="41"/>
      <c r="BK748" s="41"/>
      <c r="BL748" s="41"/>
    </row>
    <row r="749" spans="1:64" ht="12.75" customHeight="1" x14ac:dyDescent="0.2">
      <c r="A749" s="41"/>
      <c r="BJ749" s="41"/>
      <c r="BK749" s="41"/>
      <c r="BL749" s="41"/>
    </row>
    <row r="750" spans="1:64" ht="12.75" customHeight="1" x14ac:dyDescent="0.2">
      <c r="A750" s="41"/>
      <c r="BJ750" s="41"/>
      <c r="BK750" s="41"/>
      <c r="BL750" s="41"/>
    </row>
    <row r="751" spans="1:64" ht="12.75" customHeight="1" x14ac:dyDescent="0.2">
      <c r="A751" s="41"/>
      <c r="BJ751" s="41"/>
      <c r="BK751" s="41"/>
      <c r="BL751" s="41"/>
    </row>
    <row r="752" spans="1:64" ht="12.75" customHeight="1" x14ac:dyDescent="0.2">
      <c r="A752" s="41"/>
      <c r="BJ752" s="41"/>
      <c r="BK752" s="41"/>
      <c r="BL752" s="41"/>
    </row>
    <row r="753" spans="1:64" ht="12.75" customHeight="1" x14ac:dyDescent="0.2">
      <c r="A753" s="41"/>
      <c r="BJ753" s="41"/>
      <c r="BK753" s="41"/>
      <c r="BL753" s="41"/>
    </row>
    <row r="754" spans="1:64" ht="12.75" customHeight="1" x14ac:dyDescent="0.2">
      <c r="A754" s="41"/>
      <c r="BJ754" s="41"/>
      <c r="BK754" s="41"/>
      <c r="BL754" s="41"/>
    </row>
    <row r="755" spans="1:64" ht="12.75" customHeight="1" x14ac:dyDescent="0.2">
      <c r="A755" s="41"/>
      <c r="BJ755" s="41"/>
      <c r="BK755" s="41"/>
      <c r="BL755" s="41"/>
    </row>
    <row r="756" spans="1:64" ht="12.75" customHeight="1" x14ac:dyDescent="0.2">
      <c r="A756" s="41"/>
      <c r="BJ756" s="41"/>
      <c r="BK756" s="41"/>
      <c r="BL756" s="41"/>
    </row>
    <row r="757" spans="1:64" ht="12.75" customHeight="1" x14ac:dyDescent="0.2">
      <c r="A757" s="41"/>
      <c r="BJ757" s="41"/>
      <c r="BK757" s="41"/>
      <c r="BL757" s="41"/>
    </row>
    <row r="758" spans="1:64" ht="12.75" customHeight="1" x14ac:dyDescent="0.2">
      <c r="A758" s="41"/>
      <c r="BJ758" s="41"/>
      <c r="BK758" s="41"/>
      <c r="BL758" s="41"/>
    </row>
    <row r="759" spans="1:64" ht="12.75" customHeight="1" x14ac:dyDescent="0.2">
      <c r="A759" s="41"/>
      <c r="BJ759" s="41"/>
      <c r="BK759" s="41"/>
      <c r="BL759" s="41"/>
    </row>
    <row r="760" spans="1:64" ht="12.75" customHeight="1" x14ac:dyDescent="0.2">
      <c r="A760" s="41"/>
      <c r="BJ760" s="41"/>
      <c r="BK760" s="41"/>
      <c r="BL760" s="41"/>
    </row>
    <row r="761" spans="1:64" ht="12.75" customHeight="1" x14ac:dyDescent="0.2">
      <c r="A761" s="41"/>
      <c r="BJ761" s="41"/>
      <c r="BK761" s="41"/>
      <c r="BL761" s="41"/>
    </row>
    <row r="762" spans="1:64" ht="12.75" customHeight="1" x14ac:dyDescent="0.2">
      <c r="A762" s="41"/>
      <c r="BJ762" s="41"/>
      <c r="BK762" s="41"/>
      <c r="BL762" s="41"/>
    </row>
    <row r="763" spans="1:64" ht="12.75" customHeight="1" x14ac:dyDescent="0.2">
      <c r="A763" s="41"/>
      <c r="BJ763" s="41"/>
      <c r="BK763" s="41"/>
      <c r="BL763" s="41"/>
    </row>
    <row r="764" spans="1:64" ht="12.75" customHeight="1" x14ac:dyDescent="0.2">
      <c r="A764" s="41"/>
      <c r="BJ764" s="41"/>
      <c r="BK764" s="41"/>
      <c r="BL764" s="41"/>
    </row>
    <row r="765" spans="1:64" ht="12.75" customHeight="1" x14ac:dyDescent="0.2">
      <c r="A765" s="41"/>
      <c r="BJ765" s="41"/>
      <c r="BK765" s="41"/>
      <c r="BL765" s="41"/>
    </row>
    <row r="766" spans="1:64" ht="12.75" customHeight="1" x14ac:dyDescent="0.2">
      <c r="A766" s="41"/>
      <c r="BJ766" s="41"/>
      <c r="BK766" s="41"/>
      <c r="BL766" s="41"/>
    </row>
    <row r="767" spans="1:64" ht="12.75" customHeight="1" x14ac:dyDescent="0.2">
      <c r="A767" s="41"/>
      <c r="BJ767" s="41"/>
      <c r="BK767" s="41"/>
      <c r="BL767" s="41"/>
    </row>
    <row r="768" spans="1:64" ht="12.75" customHeight="1" x14ac:dyDescent="0.2">
      <c r="A768" s="41"/>
      <c r="BJ768" s="41"/>
      <c r="BK768" s="41"/>
      <c r="BL768" s="41"/>
    </row>
    <row r="769" spans="1:64" ht="12.75" customHeight="1" x14ac:dyDescent="0.2">
      <c r="A769" s="41"/>
      <c r="BJ769" s="41"/>
      <c r="BK769" s="41"/>
      <c r="BL769" s="41"/>
    </row>
    <row r="770" spans="1:64" ht="12.75" customHeight="1" x14ac:dyDescent="0.2">
      <c r="A770" s="41"/>
      <c r="BJ770" s="41"/>
      <c r="BK770" s="41"/>
      <c r="BL770" s="41"/>
    </row>
    <row r="771" spans="1:64" ht="12.75" customHeight="1" x14ac:dyDescent="0.2">
      <c r="A771" s="41"/>
      <c r="BJ771" s="41"/>
      <c r="BK771" s="41"/>
      <c r="BL771" s="41"/>
    </row>
    <row r="772" spans="1:64" ht="12.75" customHeight="1" x14ac:dyDescent="0.2">
      <c r="A772" s="41"/>
      <c r="BJ772" s="41"/>
      <c r="BK772" s="41"/>
      <c r="BL772" s="41"/>
    </row>
    <row r="773" spans="1:64" ht="12.75" customHeight="1" x14ac:dyDescent="0.2">
      <c r="A773" s="41"/>
      <c r="BJ773" s="41"/>
      <c r="BK773" s="41"/>
      <c r="BL773" s="41"/>
    </row>
    <row r="774" spans="1:64" ht="12.75" customHeight="1" x14ac:dyDescent="0.2">
      <c r="A774" s="41"/>
      <c r="BJ774" s="41"/>
      <c r="BK774" s="41"/>
      <c r="BL774" s="41"/>
    </row>
    <row r="775" spans="1:64" ht="12.75" customHeight="1" x14ac:dyDescent="0.2">
      <c r="A775" s="41"/>
      <c r="BJ775" s="41"/>
      <c r="BK775" s="41"/>
      <c r="BL775" s="41"/>
    </row>
    <row r="776" spans="1:64" ht="12.75" customHeight="1" x14ac:dyDescent="0.2">
      <c r="A776" s="41"/>
      <c r="BJ776" s="41"/>
      <c r="BK776" s="41"/>
      <c r="BL776" s="41"/>
    </row>
    <row r="777" spans="1:64" ht="12.75" customHeight="1" x14ac:dyDescent="0.2">
      <c r="A777" s="41"/>
      <c r="BJ777" s="41"/>
      <c r="BK777" s="41"/>
      <c r="BL777" s="41"/>
    </row>
    <row r="778" spans="1:64" ht="12.75" customHeight="1" x14ac:dyDescent="0.2">
      <c r="A778" s="41"/>
      <c r="BJ778" s="41"/>
      <c r="BK778" s="41"/>
      <c r="BL778" s="41"/>
    </row>
    <row r="779" spans="1:64" ht="12.75" customHeight="1" x14ac:dyDescent="0.2">
      <c r="A779" s="41"/>
      <c r="BJ779" s="41"/>
      <c r="BK779" s="41"/>
      <c r="BL779" s="41"/>
    </row>
    <row r="780" spans="1:64" ht="12.75" customHeight="1" x14ac:dyDescent="0.2">
      <c r="A780" s="41"/>
      <c r="BJ780" s="41"/>
      <c r="BK780" s="41"/>
      <c r="BL780" s="41"/>
    </row>
    <row r="781" spans="1:64" ht="12.75" customHeight="1" x14ac:dyDescent="0.2">
      <c r="A781" s="41"/>
      <c r="BJ781" s="41"/>
      <c r="BK781" s="41"/>
      <c r="BL781" s="41"/>
    </row>
    <row r="782" spans="1:64" ht="12.75" customHeight="1" x14ac:dyDescent="0.2">
      <c r="A782" s="41"/>
      <c r="BJ782" s="41"/>
      <c r="BK782" s="41"/>
      <c r="BL782" s="41"/>
    </row>
    <row r="783" spans="1:64" ht="12.75" customHeight="1" x14ac:dyDescent="0.2">
      <c r="A783" s="41"/>
      <c r="BJ783" s="41"/>
      <c r="BK783" s="41"/>
      <c r="BL783" s="41"/>
    </row>
    <row r="784" spans="1:64" ht="12.75" customHeight="1" x14ac:dyDescent="0.2">
      <c r="A784" s="41"/>
      <c r="BJ784" s="41"/>
      <c r="BK784" s="41"/>
      <c r="BL784" s="41"/>
    </row>
    <row r="785" spans="1:64" ht="12.75" customHeight="1" x14ac:dyDescent="0.2">
      <c r="A785" s="41"/>
      <c r="BJ785" s="41"/>
      <c r="BK785" s="41"/>
      <c r="BL785" s="41"/>
    </row>
    <row r="786" spans="1:64" ht="12.75" customHeight="1" x14ac:dyDescent="0.2">
      <c r="A786" s="41"/>
      <c r="BJ786" s="41"/>
      <c r="BK786" s="41"/>
      <c r="BL786" s="41"/>
    </row>
    <row r="787" spans="1:64" ht="12.75" customHeight="1" x14ac:dyDescent="0.2">
      <c r="A787" s="41"/>
      <c r="BJ787" s="41"/>
      <c r="BK787" s="41"/>
      <c r="BL787" s="41"/>
    </row>
    <row r="788" spans="1:64" ht="12.75" customHeight="1" x14ac:dyDescent="0.2">
      <c r="A788" s="41"/>
      <c r="BJ788" s="41"/>
      <c r="BK788" s="41"/>
      <c r="BL788" s="41"/>
    </row>
    <row r="789" spans="1:64" ht="12.75" customHeight="1" x14ac:dyDescent="0.2">
      <c r="A789" s="41"/>
      <c r="BJ789" s="41"/>
      <c r="BK789" s="41"/>
      <c r="BL789" s="41"/>
    </row>
    <row r="790" spans="1:64" ht="12.75" customHeight="1" x14ac:dyDescent="0.2">
      <c r="A790" s="41"/>
      <c r="BJ790" s="41"/>
      <c r="BK790" s="41"/>
      <c r="BL790" s="41"/>
    </row>
    <row r="791" spans="1:64" ht="12.75" customHeight="1" x14ac:dyDescent="0.2">
      <c r="A791" s="41"/>
      <c r="BJ791" s="41"/>
      <c r="BK791" s="41"/>
      <c r="BL791" s="41"/>
    </row>
    <row r="792" spans="1:64" ht="12.75" customHeight="1" x14ac:dyDescent="0.2">
      <c r="A792" s="41"/>
      <c r="BJ792" s="41"/>
      <c r="BK792" s="41"/>
      <c r="BL792" s="41"/>
    </row>
    <row r="793" spans="1:64" ht="12.75" customHeight="1" x14ac:dyDescent="0.2">
      <c r="A793" s="41"/>
      <c r="BJ793" s="41"/>
      <c r="BK793" s="41"/>
      <c r="BL793" s="41"/>
    </row>
    <row r="794" spans="1:64" ht="12.75" customHeight="1" x14ac:dyDescent="0.2">
      <c r="A794" s="41"/>
      <c r="BJ794" s="41"/>
      <c r="BK794" s="41"/>
      <c r="BL794" s="41"/>
    </row>
    <row r="795" spans="1:64" ht="12.75" customHeight="1" x14ac:dyDescent="0.2">
      <c r="A795" s="41"/>
      <c r="BJ795" s="41"/>
      <c r="BK795" s="41"/>
      <c r="BL795" s="41"/>
    </row>
    <row r="796" spans="1:64" ht="12.75" customHeight="1" x14ac:dyDescent="0.2">
      <c r="A796" s="41"/>
      <c r="BJ796" s="41"/>
      <c r="BK796" s="41"/>
      <c r="BL796" s="41"/>
    </row>
    <row r="797" spans="1:64" ht="12.75" customHeight="1" x14ac:dyDescent="0.2">
      <c r="A797" s="41"/>
      <c r="BJ797" s="41"/>
      <c r="BK797" s="41"/>
      <c r="BL797" s="41"/>
    </row>
    <row r="798" spans="1:64" ht="12.75" customHeight="1" x14ac:dyDescent="0.2">
      <c r="A798" s="41"/>
      <c r="BJ798" s="41"/>
      <c r="BK798" s="41"/>
      <c r="BL798" s="41"/>
    </row>
    <row r="799" spans="1:64" ht="12.75" customHeight="1" x14ac:dyDescent="0.2">
      <c r="A799" s="41"/>
      <c r="BJ799" s="41"/>
      <c r="BK799" s="41"/>
      <c r="BL799" s="41"/>
    </row>
    <row r="800" spans="1:64" ht="12.75" customHeight="1" x14ac:dyDescent="0.2">
      <c r="A800" s="41"/>
      <c r="BJ800" s="41"/>
      <c r="BK800" s="41"/>
      <c r="BL800" s="41"/>
    </row>
    <row r="801" spans="1:64" ht="12.75" customHeight="1" x14ac:dyDescent="0.2">
      <c r="A801" s="41"/>
      <c r="BJ801" s="41"/>
      <c r="BK801" s="41"/>
      <c r="BL801" s="41"/>
    </row>
    <row r="802" spans="1:64" ht="12.75" customHeight="1" x14ac:dyDescent="0.2">
      <c r="A802" s="41"/>
      <c r="BJ802" s="41"/>
      <c r="BK802" s="41"/>
      <c r="BL802" s="41"/>
    </row>
    <row r="803" spans="1:64" ht="12.75" customHeight="1" x14ac:dyDescent="0.2">
      <c r="A803" s="41"/>
      <c r="BJ803" s="41"/>
      <c r="BK803" s="41"/>
      <c r="BL803" s="41"/>
    </row>
    <row r="804" spans="1:64" ht="12.75" customHeight="1" x14ac:dyDescent="0.2">
      <c r="A804" s="41"/>
      <c r="BJ804" s="41"/>
      <c r="BK804" s="41"/>
      <c r="BL804" s="41"/>
    </row>
    <row r="805" spans="1:64" ht="12.75" customHeight="1" x14ac:dyDescent="0.2">
      <c r="A805" s="41"/>
      <c r="BJ805" s="41"/>
      <c r="BK805" s="41"/>
      <c r="BL805" s="41"/>
    </row>
    <row r="806" spans="1:64" ht="12.75" customHeight="1" x14ac:dyDescent="0.2">
      <c r="A806" s="41"/>
      <c r="BJ806" s="41"/>
      <c r="BK806" s="41"/>
      <c r="BL806" s="41"/>
    </row>
    <row r="807" spans="1:64" ht="12.75" customHeight="1" x14ac:dyDescent="0.2">
      <c r="A807" s="41"/>
      <c r="BJ807" s="41"/>
      <c r="BK807" s="41"/>
      <c r="BL807" s="41"/>
    </row>
    <row r="808" spans="1:64" ht="12.75" customHeight="1" x14ac:dyDescent="0.2">
      <c r="A808" s="41"/>
      <c r="BJ808" s="41"/>
      <c r="BK808" s="41"/>
      <c r="BL808" s="41"/>
    </row>
    <row r="809" spans="1:64" ht="12.75" customHeight="1" x14ac:dyDescent="0.2">
      <c r="A809" s="41"/>
      <c r="BJ809" s="41"/>
      <c r="BK809" s="41"/>
      <c r="BL809" s="41"/>
    </row>
    <row r="810" spans="1:64" ht="12.75" customHeight="1" x14ac:dyDescent="0.2">
      <c r="A810" s="41"/>
      <c r="BJ810" s="41"/>
      <c r="BK810" s="41"/>
      <c r="BL810" s="41"/>
    </row>
    <row r="811" spans="1:64" ht="12.75" customHeight="1" x14ac:dyDescent="0.2">
      <c r="A811" s="41"/>
      <c r="BJ811" s="41"/>
      <c r="BK811" s="41"/>
      <c r="BL811" s="41"/>
    </row>
    <row r="812" spans="1:64" ht="12.75" customHeight="1" x14ac:dyDescent="0.2">
      <c r="A812" s="41"/>
      <c r="BJ812" s="41"/>
      <c r="BK812" s="41"/>
      <c r="BL812" s="41"/>
    </row>
    <row r="813" spans="1:64" ht="12.75" customHeight="1" x14ac:dyDescent="0.2">
      <c r="A813" s="41"/>
      <c r="BJ813" s="41"/>
      <c r="BK813" s="41"/>
      <c r="BL813" s="41"/>
    </row>
    <row r="814" spans="1:64" ht="12.75" customHeight="1" x14ac:dyDescent="0.2">
      <c r="A814" s="41"/>
      <c r="BJ814" s="41"/>
      <c r="BK814" s="41"/>
      <c r="BL814" s="41"/>
    </row>
    <row r="815" spans="1:64" ht="12.75" customHeight="1" x14ac:dyDescent="0.2">
      <c r="A815" s="41"/>
      <c r="BJ815" s="41"/>
      <c r="BK815" s="41"/>
      <c r="BL815" s="41"/>
    </row>
    <row r="816" spans="1:64" ht="12.75" customHeight="1" x14ac:dyDescent="0.2">
      <c r="A816" s="41"/>
      <c r="BJ816" s="41"/>
      <c r="BK816" s="41"/>
      <c r="BL816" s="41"/>
    </row>
    <row r="817" spans="1:64" ht="12.75" customHeight="1" x14ac:dyDescent="0.2">
      <c r="A817" s="41"/>
      <c r="BJ817" s="41"/>
      <c r="BK817" s="41"/>
      <c r="BL817" s="41"/>
    </row>
    <row r="818" spans="1:64" ht="12.75" customHeight="1" x14ac:dyDescent="0.2">
      <c r="A818" s="41"/>
      <c r="BJ818" s="41"/>
      <c r="BK818" s="41"/>
      <c r="BL818" s="41"/>
    </row>
    <row r="819" spans="1:64" ht="12.75" customHeight="1" x14ac:dyDescent="0.2">
      <c r="A819" s="41"/>
      <c r="BJ819" s="41"/>
      <c r="BK819" s="41"/>
      <c r="BL819" s="41"/>
    </row>
    <row r="820" spans="1:64" ht="12.75" customHeight="1" x14ac:dyDescent="0.2">
      <c r="A820" s="41"/>
      <c r="BJ820" s="41"/>
      <c r="BK820" s="41"/>
      <c r="BL820" s="41"/>
    </row>
    <row r="821" spans="1:64" ht="12.75" customHeight="1" x14ac:dyDescent="0.2">
      <c r="A821" s="41"/>
      <c r="BJ821" s="41"/>
      <c r="BK821" s="41"/>
      <c r="BL821" s="41"/>
    </row>
    <row r="822" spans="1:64" ht="12.75" customHeight="1" x14ac:dyDescent="0.2">
      <c r="A822" s="41"/>
      <c r="BJ822" s="41"/>
      <c r="BK822" s="41"/>
      <c r="BL822" s="41"/>
    </row>
    <row r="823" spans="1:64" ht="12.75" customHeight="1" x14ac:dyDescent="0.2">
      <c r="A823" s="41"/>
      <c r="BJ823" s="41"/>
      <c r="BK823" s="41"/>
      <c r="BL823" s="41"/>
    </row>
    <row r="824" spans="1:64" ht="12.75" customHeight="1" x14ac:dyDescent="0.2">
      <c r="A824" s="41"/>
      <c r="BJ824" s="41"/>
      <c r="BK824" s="41"/>
      <c r="BL824" s="41"/>
    </row>
    <row r="825" spans="1:64" ht="12.75" customHeight="1" x14ac:dyDescent="0.2">
      <c r="A825" s="41"/>
      <c r="BJ825" s="41"/>
      <c r="BK825" s="41"/>
      <c r="BL825" s="41"/>
    </row>
    <row r="826" spans="1:64" ht="12.75" customHeight="1" x14ac:dyDescent="0.2">
      <c r="A826" s="41"/>
      <c r="BJ826" s="41"/>
      <c r="BK826" s="41"/>
      <c r="BL826" s="41"/>
    </row>
    <row r="827" spans="1:64" ht="12.75" customHeight="1" x14ac:dyDescent="0.2">
      <c r="A827" s="41"/>
      <c r="BJ827" s="41"/>
      <c r="BK827" s="41"/>
      <c r="BL827" s="41"/>
    </row>
    <row r="828" spans="1:64" ht="12.75" customHeight="1" x14ac:dyDescent="0.2">
      <c r="A828" s="41"/>
      <c r="BJ828" s="41"/>
      <c r="BK828" s="41"/>
      <c r="BL828" s="41"/>
    </row>
    <row r="829" spans="1:64" ht="12.75" customHeight="1" x14ac:dyDescent="0.2">
      <c r="A829" s="41"/>
      <c r="BJ829" s="41"/>
      <c r="BK829" s="41"/>
      <c r="BL829" s="41"/>
    </row>
    <row r="830" spans="1:64" ht="12.75" customHeight="1" x14ac:dyDescent="0.2">
      <c r="A830" s="41"/>
      <c r="BJ830" s="41"/>
      <c r="BK830" s="41"/>
      <c r="BL830" s="41"/>
    </row>
    <row r="831" spans="1:64" ht="12.75" customHeight="1" x14ac:dyDescent="0.2">
      <c r="A831" s="41"/>
      <c r="BJ831" s="41"/>
      <c r="BK831" s="41"/>
      <c r="BL831" s="41"/>
    </row>
    <row r="832" spans="1:64" ht="12.75" customHeight="1" x14ac:dyDescent="0.2">
      <c r="A832" s="41"/>
      <c r="BJ832" s="41"/>
      <c r="BK832" s="41"/>
      <c r="BL832" s="41"/>
    </row>
    <row r="833" spans="1:64" ht="12.75" customHeight="1" x14ac:dyDescent="0.2">
      <c r="A833" s="41"/>
      <c r="BJ833" s="41"/>
      <c r="BK833" s="41"/>
      <c r="BL833" s="41"/>
    </row>
    <row r="834" spans="1:64" ht="12.75" customHeight="1" x14ac:dyDescent="0.2">
      <c r="A834" s="41"/>
      <c r="BJ834" s="41"/>
      <c r="BK834" s="41"/>
      <c r="BL834" s="41"/>
    </row>
    <row r="835" spans="1:64" ht="12.75" customHeight="1" x14ac:dyDescent="0.2">
      <c r="A835" s="41"/>
      <c r="BJ835" s="41"/>
      <c r="BK835" s="41"/>
      <c r="BL835" s="41"/>
    </row>
    <row r="836" spans="1:64" ht="12.75" customHeight="1" x14ac:dyDescent="0.2">
      <c r="A836" s="41"/>
      <c r="BJ836" s="41"/>
      <c r="BK836" s="41"/>
      <c r="BL836" s="41"/>
    </row>
    <row r="837" spans="1:64" ht="12.75" customHeight="1" x14ac:dyDescent="0.2">
      <c r="A837" s="41"/>
      <c r="BJ837" s="41"/>
      <c r="BK837" s="41"/>
      <c r="BL837" s="41"/>
    </row>
    <row r="838" spans="1:64" ht="12.75" customHeight="1" x14ac:dyDescent="0.2">
      <c r="A838" s="41"/>
      <c r="BJ838" s="41"/>
      <c r="BK838" s="41"/>
      <c r="BL838" s="41"/>
    </row>
    <row r="839" spans="1:64" ht="12.75" customHeight="1" x14ac:dyDescent="0.2">
      <c r="A839" s="41"/>
      <c r="BJ839" s="41"/>
      <c r="BK839" s="41"/>
      <c r="BL839" s="41"/>
    </row>
    <row r="840" spans="1:64" ht="12.75" customHeight="1" x14ac:dyDescent="0.2">
      <c r="A840" s="41"/>
      <c r="BJ840" s="41"/>
      <c r="BK840" s="41"/>
      <c r="BL840" s="41"/>
    </row>
    <row r="841" spans="1:64" ht="12.75" customHeight="1" x14ac:dyDescent="0.2">
      <c r="A841" s="41"/>
      <c r="BJ841" s="41"/>
      <c r="BK841" s="41"/>
      <c r="BL841" s="41"/>
    </row>
    <row r="842" spans="1:64" ht="12.75" customHeight="1" x14ac:dyDescent="0.2">
      <c r="A842" s="41"/>
      <c r="BJ842" s="41"/>
      <c r="BK842" s="41"/>
      <c r="BL842" s="41"/>
    </row>
    <row r="843" spans="1:64" ht="12.75" customHeight="1" x14ac:dyDescent="0.2">
      <c r="A843" s="41"/>
      <c r="BJ843" s="41"/>
      <c r="BK843" s="41"/>
      <c r="BL843" s="41"/>
    </row>
    <row r="844" spans="1:64" ht="12.75" customHeight="1" x14ac:dyDescent="0.2">
      <c r="A844" s="41"/>
      <c r="BJ844" s="41"/>
      <c r="BK844" s="41"/>
      <c r="BL844" s="41"/>
    </row>
    <row r="845" spans="1:64" ht="12.75" customHeight="1" x14ac:dyDescent="0.2">
      <c r="A845" s="41"/>
      <c r="BJ845" s="41"/>
      <c r="BK845" s="41"/>
      <c r="BL845" s="41"/>
    </row>
    <row r="846" spans="1:64" ht="12.75" customHeight="1" x14ac:dyDescent="0.2">
      <c r="A846" s="41"/>
      <c r="BJ846" s="41"/>
      <c r="BK846" s="41"/>
      <c r="BL846" s="41"/>
    </row>
    <row r="847" spans="1:64" ht="12.75" customHeight="1" x14ac:dyDescent="0.2">
      <c r="A847" s="41"/>
      <c r="BJ847" s="41"/>
      <c r="BK847" s="41"/>
      <c r="BL847" s="41"/>
    </row>
    <row r="848" spans="1:64" ht="12.75" customHeight="1" x14ac:dyDescent="0.2">
      <c r="A848" s="41"/>
      <c r="BJ848" s="41"/>
      <c r="BK848" s="41"/>
      <c r="BL848" s="41"/>
    </row>
    <row r="849" spans="1:64" ht="12.75" customHeight="1" x14ac:dyDescent="0.2">
      <c r="A849" s="41"/>
      <c r="BJ849" s="41"/>
      <c r="BK849" s="41"/>
      <c r="BL849" s="41"/>
    </row>
    <row r="850" spans="1:64" ht="12.75" customHeight="1" x14ac:dyDescent="0.2">
      <c r="A850" s="41"/>
      <c r="BJ850" s="41"/>
      <c r="BK850" s="41"/>
      <c r="BL850" s="41"/>
    </row>
    <row r="851" spans="1:64" ht="12.75" customHeight="1" x14ac:dyDescent="0.2">
      <c r="A851" s="41"/>
      <c r="BJ851" s="41"/>
      <c r="BK851" s="41"/>
      <c r="BL851" s="41"/>
    </row>
    <row r="852" spans="1:64" ht="12.75" customHeight="1" x14ac:dyDescent="0.2">
      <c r="A852" s="41"/>
      <c r="BJ852" s="41"/>
      <c r="BK852" s="41"/>
      <c r="BL852" s="41"/>
    </row>
    <row r="853" spans="1:64" ht="12.75" customHeight="1" x14ac:dyDescent="0.2">
      <c r="A853" s="41"/>
      <c r="BJ853" s="41"/>
      <c r="BK853" s="41"/>
      <c r="BL853" s="41"/>
    </row>
    <row r="854" spans="1:64" ht="12.75" customHeight="1" x14ac:dyDescent="0.2">
      <c r="A854" s="41"/>
      <c r="BJ854" s="41"/>
      <c r="BK854" s="41"/>
      <c r="BL854" s="41"/>
    </row>
    <row r="855" spans="1:64" ht="12.75" customHeight="1" x14ac:dyDescent="0.2">
      <c r="A855" s="41"/>
      <c r="BJ855" s="41"/>
      <c r="BK855" s="41"/>
      <c r="BL855" s="41"/>
    </row>
    <row r="856" spans="1:64" ht="12.75" customHeight="1" x14ac:dyDescent="0.2">
      <c r="A856" s="41"/>
      <c r="BJ856" s="41"/>
      <c r="BK856" s="41"/>
      <c r="BL856" s="41"/>
    </row>
    <row r="857" spans="1:64" ht="12.75" customHeight="1" x14ac:dyDescent="0.2">
      <c r="A857" s="41"/>
      <c r="BJ857" s="41"/>
      <c r="BK857" s="41"/>
      <c r="BL857" s="41"/>
    </row>
    <row r="858" spans="1:64" ht="12.75" customHeight="1" x14ac:dyDescent="0.2">
      <c r="A858" s="41"/>
      <c r="BJ858" s="41"/>
      <c r="BK858" s="41"/>
      <c r="BL858" s="41"/>
    </row>
    <row r="859" spans="1:64" ht="12.75" customHeight="1" x14ac:dyDescent="0.2">
      <c r="A859" s="41"/>
      <c r="BJ859" s="41"/>
      <c r="BK859" s="41"/>
      <c r="BL859" s="41"/>
    </row>
    <row r="860" spans="1:64" ht="12.75" customHeight="1" x14ac:dyDescent="0.2">
      <c r="A860" s="41"/>
      <c r="BJ860" s="41"/>
      <c r="BK860" s="41"/>
      <c r="BL860" s="41"/>
    </row>
    <row r="861" spans="1:64" ht="12.75" customHeight="1" x14ac:dyDescent="0.2">
      <c r="A861" s="41"/>
      <c r="BJ861" s="41"/>
      <c r="BK861" s="41"/>
      <c r="BL861" s="41"/>
    </row>
    <row r="862" spans="1:64" ht="12.75" customHeight="1" x14ac:dyDescent="0.2">
      <c r="A862" s="41"/>
      <c r="BJ862" s="41"/>
      <c r="BK862" s="41"/>
      <c r="BL862" s="41"/>
    </row>
    <row r="863" spans="1:64" ht="12.75" customHeight="1" x14ac:dyDescent="0.2">
      <c r="A863" s="41"/>
      <c r="BJ863" s="41"/>
      <c r="BK863" s="41"/>
      <c r="BL863" s="41"/>
    </row>
    <row r="864" spans="1:64" ht="12.75" customHeight="1" x14ac:dyDescent="0.2">
      <c r="A864" s="41"/>
      <c r="BJ864" s="41"/>
      <c r="BK864" s="41"/>
      <c r="BL864" s="41"/>
    </row>
    <row r="865" spans="1:64" ht="12.75" customHeight="1" x14ac:dyDescent="0.2">
      <c r="A865" s="41"/>
      <c r="BJ865" s="41"/>
      <c r="BK865" s="41"/>
      <c r="BL865" s="41"/>
    </row>
    <row r="866" spans="1:64" ht="12.75" customHeight="1" x14ac:dyDescent="0.2">
      <c r="A866" s="41"/>
      <c r="BJ866" s="41"/>
      <c r="BK866" s="41"/>
      <c r="BL866" s="41"/>
    </row>
    <row r="867" spans="1:64" ht="12.75" customHeight="1" x14ac:dyDescent="0.2">
      <c r="A867" s="41"/>
      <c r="BJ867" s="41"/>
      <c r="BK867" s="41"/>
      <c r="BL867" s="41"/>
    </row>
    <row r="868" spans="1:64" ht="12.75" customHeight="1" x14ac:dyDescent="0.2">
      <c r="A868" s="41"/>
      <c r="BJ868" s="41"/>
      <c r="BK868" s="41"/>
      <c r="BL868" s="41"/>
    </row>
    <row r="869" spans="1:64" ht="12.75" customHeight="1" x14ac:dyDescent="0.2">
      <c r="A869" s="41"/>
      <c r="BJ869" s="41"/>
      <c r="BK869" s="41"/>
      <c r="BL869" s="41"/>
    </row>
    <row r="870" spans="1:64" ht="12.75" customHeight="1" x14ac:dyDescent="0.2">
      <c r="A870" s="41"/>
      <c r="BJ870" s="41"/>
      <c r="BK870" s="41"/>
      <c r="BL870" s="41"/>
    </row>
    <row r="871" spans="1:64" ht="12.75" customHeight="1" x14ac:dyDescent="0.2">
      <c r="A871" s="41"/>
      <c r="BJ871" s="41"/>
      <c r="BK871" s="41"/>
      <c r="BL871" s="41"/>
    </row>
    <row r="872" spans="1:64" ht="12.75" customHeight="1" x14ac:dyDescent="0.2">
      <c r="A872" s="41"/>
      <c r="BJ872" s="41"/>
      <c r="BK872" s="41"/>
      <c r="BL872" s="41"/>
    </row>
    <row r="873" spans="1:64" ht="12.75" customHeight="1" x14ac:dyDescent="0.2">
      <c r="A873" s="41"/>
      <c r="BJ873" s="41"/>
      <c r="BK873" s="41"/>
      <c r="BL873" s="41"/>
    </row>
    <row r="874" spans="1:64" ht="12.75" customHeight="1" x14ac:dyDescent="0.2">
      <c r="A874" s="41"/>
      <c r="BJ874" s="41"/>
      <c r="BK874" s="41"/>
      <c r="BL874" s="41"/>
    </row>
    <row r="875" spans="1:64" ht="12.75" customHeight="1" x14ac:dyDescent="0.2">
      <c r="A875" s="41"/>
      <c r="BJ875" s="41"/>
      <c r="BK875" s="41"/>
      <c r="BL875" s="41"/>
    </row>
    <row r="876" spans="1:64" ht="12.75" customHeight="1" x14ac:dyDescent="0.2">
      <c r="A876" s="41"/>
      <c r="BJ876" s="41"/>
      <c r="BK876" s="41"/>
      <c r="BL876" s="41"/>
    </row>
    <row r="877" spans="1:64" ht="12.75" customHeight="1" x14ac:dyDescent="0.2">
      <c r="A877" s="41"/>
      <c r="BJ877" s="41"/>
      <c r="BK877" s="41"/>
      <c r="BL877" s="41"/>
    </row>
    <row r="878" spans="1:64" ht="12.75" customHeight="1" x14ac:dyDescent="0.2">
      <c r="A878" s="41"/>
      <c r="BJ878" s="41"/>
      <c r="BK878" s="41"/>
      <c r="BL878" s="41"/>
    </row>
    <row r="879" spans="1:64" ht="12.75" customHeight="1" x14ac:dyDescent="0.2">
      <c r="A879" s="41"/>
      <c r="BJ879" s="41"/>
      <c r="BK879" s="41"/>
      <c r="BL879" s="41"/>
    </row>
    <row r="880" spans="1:64" ht="12.75" customHeight="1" x14ac:dyDescent="0.2">
      <c r="A880" s="41"/>
      <c r="BJ880" s="41"/>
      <c r="BK880" s="41"/>
      <c r="BL880" s="41"/>
    </row>
    <row r="881" spans="1:64" ht="12.75" customHeight="1" x14ac:dyDescent="0.2">
      <c r="A881" s="41"/>
      <c r="BJ881" s="41"/>
      <c r="BK881" s="41"/>
      <c r="BL881" s="41"/>
    </row>
    <row r="882" spans="1:64" ht="12.75" customHeight="1" x14ac:dyDescent="0.2">
      <c r="A882" s="41"/>
      <c r="BJ882" s="41"/>
      <c r="BK882" s="41"/>
      <c r="BL882" s="41"/>
    </row>
    <row r="883" spans="1:64" ht="12.75" customHeight="1" x14ac:dyDescent="0.2">
      <c r="A883" s="41"/>
      <c r="BJ883" s="41"/>
      <c r="BK883" s="41"/>
      <c r="BL883" s="41"/>
    </row>
    <row r="884" spans="1:64" ht="12.75" customHeight="1" x14ac:dyDescent="0.2">
      <c r="A884" s="41"/>
      <c r="BJ884" s="41"/>
      <c r="BK884" s="41"/>
      <c r="BL884" s="41"/>
    </row>
    <row r="885" spans="1:64" ht="12.75" customHeight="1" x14ac:dyDescent="0.2">
      <c r="A885" s="41"/>
      <c r="BJ885" s="41"/>
      <c r="BK885" s="41"/>
      <c r="BL885" s="41"/>
    </row>
    <row r="886" spans="1:64" ht="12.75" customHeight="1" x14ac:dyDescent="0.2">
      <c r="A886" s="41"/>
      <c r="BJ886" s="41"/>
      <c r="BK886" s="41"/>
      <c r="BL886" s="41"/>
    </row>
    <row r="887" spans="1:64" ht="12.75" customHeight="1" x14ac:dyDescent="0.2">
      <c r="A887" s="41"/>
      <c r="BJ887" s="41"/>
      <c r="BK887" s="41"/>
      <c r="BL887" s="41"/>
    </row>
    <row r="888" spans="1:64" ht="12.75" customHeight="1" x14ac:dyDescent="0.2">
      <c r="A888" s="41"/>
      <c r="BJ888" s="41"/>
      <c r="BK888" s="41"/>
      <c r="BL888" s="41"/>
    </row>
    <row r="889" spans="1:64" ht="12.75" customHeight="1" x14ac:dyDescent="0.2">
      <c r="A889" s="41"/>
      <c r="BJ889" s="41"/>
      <c r="BK889" s="41"/>
      <c r="BL889" s="41"/>
    </row>
    <row r="890" spans="1:64" ht="12.75" customHeight="1" x14ac:dyDescent="0.2">
      <c r="A890" s="41"/>
      <c r="BJ890" s="41"/>
      <c r="BK890" s="41"/>
      <c r="BL890" s="41"/>
    </row>
    <row r="891" spans="1:64" ht="12.75" customHeight="1" x14ac:dyDescent="0.2">
      <c r="A891" s="41"/>
      <c r="BJ891" s="41"/>
      <c r="BK891" s="41"/>
      <c r="BL891" s="41"/>
    </row>
    <row r="892" spans="1:64" ht="12.75" customHeight="1" x14ac:dyDescent="0.2">
      <c r="A892" s="41"/>
      <c r="BJ892" s="41"/>
      <c r="BK892" s="41"/>
      <c r="BL892" s="41"/>
    </row>
    <row r="893" spans="1:64" ht="12.75" customHeight="1" x14ac:dyDescent="0.2">
      <c r="A893" s="41"/>
      <c r="BJ893" s="41"/>
      <c r="BK893" s="41"/>
      <c r="BL893" s="41"/>
    </row>
    <row r="894" spans="1:64" ht="12.75" customHeight="1" x14ac:dyDescent="0.2">
      <c r="A894" s="41"/>
      <c r="BJ894" s="41"/>
      <c r="BK894" s="41"/>
      <c r="BL894" s="41"/>
    </row>
    <row r="895" spans="1:64" ht="12.75" customHeight="1" x14ac:dyDescent="0.2">
      <c r="A895" s="41"/>
      <c r="BJ895" s="41"/>
      <c r="BK895" s="41"/>
      <c r="BL895" s="41"/>
    </row>
    <row r="896" spans="1:64" ht="12.75" customHeight="1" x14ac:dyDescent="0.2">
      <c r="A896" s="41"/>
      <c r="BJ896" s="41"/>
      <c r="BK896" s="41"/>
      <c r="BL896" s="41"/>
    </row>
    <row r="897" spans="1:64" ht="12.75" customHeight="1" x14ac:dyDescent="0.2">
      <c r="A897" s="41"/>
      <c r="BJ897" s="41"/>
      <c r="BK897" s="41"/>
      <c r="BL897" s="41"/>
    </row>
    <row r="898" spans="1:64" ht="12.75" customHeight="1" x14ac:dyDescent="0.2">
      <c r="A898" s="41"/>
      <c r="BJ898" s="41"/>
      <c r="BK898" s="41"/>
      <c r="BL898" s="41"/>
    </row>
    <row r="899" spans="1:64" ht="12.75" customHeight="1" x14ac:dyDescent="0.2">
      <c r="A899" s="41"/>
      <c r="BJ899" s="41"/>
      <c r="BK899" s="41"/>
      <c r="BL899" s="41"/>
    </row>
    <row r="900" spans="1:64" ht="12.75" customHeight="1" x14ac:dyDescent="0.2">
      <c r="A900" s="41"/>
      <c r="BJ900" s="41"/>
      <c r="BK900" s="41"/>
      <c r="BL900" s="41"/>
    </row>
    <row r="901" spans="1:64" ht="12.75" customHeight="1" x14ac:dyDescent="0.2">
      <c r="A901" s="41"/>
      <c r="BJ901" s="41"/>
      <c r="BK901" s="41"/>
      <c r="BL901" s="41"/>
    </row>
    <row r="902" spans="1:64" ht="12.75" customHeight="1" x14ac:dyDescent="0.2">
      <c r="A902" s="41"/>
      <c r="BJ902" s="41"/>
      <c r="BK902" s="41"/>
      <c r="BL902" s="41"/>
    </row>
    <row r="903" spans="1:64" ht="12.75" customHeight="1" x14ac:dyDescent="0.2">
      <c r="A903" s="41"/>
      <c r="BJ903" s="41"/>
      <c r="BK903" s="41"/>
      <c r="BL903" s="41"/>
    </row>
    <row r="904" spans="1:64" ht="12.75" customHeight="1" x14ac:dyDescent="0.2">
      <c r="A904" s="41"/>
      <c r="BJ904" s="41"/>
      <c r="BK904" s="41"/>
      <c r="BL904" s="41"/>
    </row>
    <row r="905" spans="1:64" ht="12.75" customHeight="1" x14ac:dyDescent="0.2">
      <c r="A905" s="41"/>
      <c r="BJ905" s="41"/>
      <c r="BK905" s="41"/>
      <c r="BL905" s="41"/>
    </row>
    <row r="906" spans="1:64" ht="12.75" customHeight="1" x14ac:dyDescent="0.2">
      <c r="A906" s="41"/>
      <c r="BJ906" s="41"/>
      <c r="BK906" s="41"/>
      <c r="BL906" s="41"/>
    </row>
    <row r="907" spans="1:64" ht="12.75" customHeight="1" x14ac:dyDescent="0.2">
      <c r="A907" s="41"/>
      <c r="BJ907" s="41"/>
      <c r="BK907" s="41"/>
      <c r="BL907" s="41"/>
    </row>
    <row r="908" spans="1:64" ht="12.75" customHeight="1" x14ac:dyDescent="0.2">
      <c r="A908" s="41"/>
      <c r="BJ908" s="41"/>
      <c r="BK908" s="41"/>
      <c r="BL908" s="41"/>
    </row>
    <row r="909" spans="1:64" ht="12.75" customHeight="1" x14ac:dyDescent="0.2">
      <c r="A909" s="41"/>
      <c r="BJ909" s="41"/>
      <c r="BK909" s="41"/>
      <c r="BL909" s="41"/>
    </row>
    <row r="910" spans="1:64" ht="12.75" customHeight="1" x14ac:dyDescent="0.2">
      <c r="A910" s="41"/>
      <c r="BJ910" s="41"/>
      <c r="BK910" s="41"/>
      <c r="BL910" s="41"/>
    </row>
    <row r="911" spans="1:64" ht="12.75" customHeight="1" x14ac:dyDescent="0.2">
      <c r="A911" s="41"/>
      <c r="BJ911" s="41"/>
      <c r="BK911" s="41"/>
      <c r="BL911" s="41"/>
    </row>
    <row r="912" spans="1:64" ht="12.75" customHeight="1" x14ac:dyDescent="0.2">
      <c r="A912" s="41"/>
      <c r="BJ912" s="41"/>
      <c r="BK912" s="41"/>
      <c r="BL912" s="41"/>
    </row>
    <row r="913" spans="1:64" ht="12.75" customHeight="1" x14ac:dyDescent="0.2">
      <c r="A913" s="41"/>
      <c r="BJ913" s="41"/>
      <c r="BK913" s="41"/>
      <c r="BL913" s="41"/>
    </row>
    <row r="914" spans="1:64" ht="12.75" customHeight="1" x14ac:dyDescent="0.2">
      <c r="A914" s="41"/>
      <c r="BJ914" s="41"/>
      <c r="BK914" s="41"/>
      <c r="BL914" s="41"/>
    </row>
    <row r="915" spans="1:64" ht="12.75" customHeight="1" x14ac:dyDescent="0.2">
      <c r="A915" s="41"/>
      <c r="BJ915" s="41"/>
      <c r="BK915" s="41"/>
      <c r="BL915" s="41"/>
    </row>
    <row r="916" spans="1:64" ht="12.75" customHeight="1" x14ac:dyDescent="0.2">
      <c r="A916" s="41"/>
      <c r="BJ916" s="41"/>
      <c r="BK916" s="41"/>
      <c r="BL916" s="41"/>
    </row>
    <row r="917" spans="1:64" ht="12.75" customHeight="1" x14ac:dyDescent="0.2">
      <c r="A917" s="41"/>
      <c r="BJ917" s="41"/>
      <c r="BK917" s="41"/>
      <c r="BL917" s="41"/>
    </row>
    <row r="918" spans="1:64" ht="12.75" customHeight="1" x14ac:dyDescent="0.2">
      <c r="A918" s="41"/>
      <c r="BJ918" s="41"/>
      <c r="BK918" s="41"/>
      <c r="BL918" s="41"/>
    </row>
    <row r="919" spans="1:64" ht="12.75" customHeight="1" x14ac:dyDescent="0.2">
      <c r="A919" s="41"/>
      <c r="BJ919" s="41"/>
      <c r="BK919" s="41"/>
      <c r="BL919" s="41"/>
    </row>
    <row r="920" spans="1:64" ht="12.75" customHeight="1" x14ac:dyDescent="0.2">
      <c r="A920" s="41"/>
      <c r="BJ920" s="41"/>
      <c r="BK920" s="41"/>
      <c r="BL920" s="41"/>
    </row>
    <row r="921" spans="1:64" ht="12.75" customHeight="1" x14ac:dyDescent="0.2">
      <c r="A921" s="41"/>
      <c r="BJ921" s="41"/>
      <c r="BK921" s="41"/>
      <c r="BL921" s="41"/>
    </row>
    <row r="922" spans="1:64" ht="12.75" customHeight="1" x14ac:dyDescent="0.2">
      <c r="A922" s="41"/>
      <c r="BJ922" s="41"/>
      <c r="BK922" s="41"/>
      <c r="BL922" s="41"/>
    </row>
    <row r="923" spans="1:64" ht="12.75" customHeight="1" x14ac:dyDescent="0.2">
      <c r="A923" s="41"/>
      <c r="BJ923" s="41"/>
      <c r="BK923" s="41"/>
      <c r="BL923" s="41"/>
    </row>
    <row r="924" spans="1:64" ht="12.75" customHeight="1" x14ac:dyDescent="0.2">
      <c r="A924" s="41"/>
      <c r="BJ924" s="41"/>
      <c r="BK924" s="41"/>
      <c r="BL924" s="41"/>
    </row>
    <row r="925" spans="1:64" ht="12.75" customHeight="1" x14ac:dyDescent="0.2">
      <c r="A925" s="41"/>
      <c r="BJ925" s="41"/>
      <c r="BK925" s="41"/>
      <c r="BL925" s="41"/>
    </row>
    <row r="926" spans="1:64" ht="12.75" customHeight="1" x14ac:dyDescent="0.2">
      <c r="A926" s="41"/>
      <c r="BJ926" s="41"/>
      <c r="BK926" s="41"/>
      <c r="BL926" s="41"/>
    </row>
    <row r="927" spans="1:64" ht="12.75" customHeight="1" x14ac:dyDescent="0.2">
      <c r="A927" s="41"/>
      <c r="BJ927" s="41"/>
      <c r="BK927" s="41"/>
      <c r="BL927" s="41"/>
    </row>
    <row r="928" spans="1:64" ht="12.75" customHeight="1" x14ac:dyDescent="0.2">
      <c r="A928" s="41"/>
      <c r="BJ928" s="41"/>
      <c r="BK928" s="41"/>
      <c r="BL928" s="41"/>
    </row>
    <row r="929" spans="1:64" ht="12.75" customHeight="1" x14ac:dyDescent="0.2">
      <c r="A929" s="41"/>
      <c r="BJ929" s="41"/>
      <c r="BK929" s="41"/>
      <c r="BL929" s="41"/>
    </row>
    <row r="930" spans="1:64" ht="12.75" customHeight="1" x14ac:dyDescent="0.2">
      <c r="A930" s="41"/>
      <c r="BJ930" s="41"/>
      <c r="BK930" s="41"/>
      <c r="BL930" s="41"/>
    </row>
    <row r="931" spans="1:64" ht="12.75" customHeight="1" x14ac:dyDescent="0.2">
      <c r="A931" s="41"/>
      <c r="BJ931" s="41"/>
      <c r="BK931" s="41"/>
      <c r="BL931" s="41"/>
    </row>
    <row r="932" spans="1:64" ht="12.75" customHeight="1" x14ac:dyDescent="0.2">
      <c r="A932" s="41"/>
      <c r="BJ932" s="41"/>
      <c r="BK932" s="41"/>
      <c r="BL932" s="41"/>
    </row>
    <row r="933" spans="1:64" ht="12.75" customHeight="1" x14ac:dyDescent="0.2">
      <c r="A933" s="41"/>
      <c r="BJ933" s="41"/>
      <c r="BK933" s="41"/>
      <c r="BL933" s="41"/>
    </row>
    <row r="934" spans="1:64" ht="12.75" customHeight="1" x14ac:dyDescent="0.2">
      <c r="A934" s="41"/>
      <c r="BJ934" s="41"/>
      <c r="BK934" s="41"/>
      <c r="BL934" s="41"/>
    </row>
    <row r="935" spans="1:64" ht="12.75" customHeight="1" x14ac:dyDescent="0.2">
      <c r="A935" s="41"/>
      <c r="BJ935" s="41"/>
      <c r="BK935" s="41"/>
      <c r="BL935" s="41"/>
    </row>
    <row r="936" spans="1:64" ht="12.75" customHeight="1" x14ac:dyDescent="0.2">
      <c r="A936" s="41"/>
      <c r="BJ936" s="41"/>
      <c r="BK936" s="41"/>
      <c r="BL936" s="41"/>
    </row>
    <row r="937" spans="1:64" ht="12.75" customHeight="1" x14ac:dyDescent="0.2">
      <c r="A937" s="41"/>
      <c r="BJ937" s="41"/>
      <c r="BK937" s="41"/>
      <c r="BL937" s="41"/>
    </row>
    <row r="938" spans="1:64" ht="12.75" customHeight="1" x14ac:dyDescent="0.2">
      <c r="A938" s="41"/>
      <c r="BJ938" s="41"/>
      <c r="BK938" s="41"/>
      <c r="BL938" s="41"/>
    </row>
    <row r="939" spans="1:64" ht="12.75" customHeight="1" x14ac:dyDescent="0.2">
      <c r="A939" s="41"/>
      <c r="BJ939" s="41"/>
      <c r="BK939" s="41"/>
      <c r="BL939" s="41"/>
    </row>
    <row r="940" spans="1:64" ht="12.75" customHeight="1" x14ac:dyDescent="0.2">
      <c r="A940" s="41"/>
      <c r="BJ940" s="41"/>
      <c r="BK940" s="41"/>
      <c r="BL940" s="41"/>
    </row>
    <row r="941" spans="1:64" ht="12.75" customHeight="1" x14ac:dyDescent="0.2">
      <c r="A941" s="41"/>
      <c r="BJ941" s="41"/>
      <c r="BK941" s="41"/>
      <c r="BL941" s="41"/>
    </row>
    <row r="942" spans="1:64" ht="12.75" customHeight="1" x14ac:dyDescent="0.2">
      <c r="A942" s="41"/>
      <c r="BJ942" s="41"/>
      <c r="BK942" s="41"/>
      <c r="BL942" s="41"/>
    </row>
    <row r="943" spans="1:64" ht="12.75" customHeight="1" x14ac:dyDescent="0.2">
      <c r="A943" s="41"/>
      <c r="BJ943" s="41"/>
      <c r="BK943" s="41"/>
      <c r="BL943" s="41"/>
    </row>
    <row r="944" spans="1:64" ht="12.75" customHeight="1" x14ac:dyDescent="0.2">
      <c r="A944" s="41"/>
      <c r="BJ944" s="41"/>
      <c r="BK944" s="41"/>
      <c r="BL944" s="41"/>
    </row>
    <row r="945" spans="1:64" ht="12.75" customHeight="1" x14ac:dyDescent="0.2">
      <c r="A945" s="41"/>
      <c r="BJ945" s="41"/>
      <c r="BK945" s="41"/>
      <c r="BL945" s="41"/>
    </row>
    <row r="946" spans="1:64" ht="12.75" customHeight="1" x14ac:dyDescent="0.2">
      <c r="A946" s="41"/>
      <c r="BJ946" s="41"/>
      <c r="BK946" s="41"/>
      <c r="BL946" s="41"/>
    </row>
    <row r="947" spans="1:64" ht="12.75" customHeight="1" x14ac:dyDescent="0.2">
      <c r="A947" s="41"/>
      <c r="BJ947" s="41"/>
      <c r="BK947" s="41"/>
      <c r="BL947" s="41"/>
    </row>
    <row r="948" spans="1:64" ht="12.75" customHeight="1" x14ac:dyDescent="0.2">
      <c r="A948" s="41"/>
      <c r="BJ948" s="41"/>
      <c r="BK948" s="41"/>
      <c r="BL948" s="41"/>
    </row>
    <row r="949" spans="1:64" ht="12.75" customHeight="1" x14ac:dyDescent="0.2">
      <c r="A949" s="41"/>
      <c r="BJ949" s="41"/>
      <c r="BK949" s="41"/>
      <c r="BL949" s="41"/>
    </row>
    <row r="950" spans="1:64" ht="12.75" customHeight="1" x14ac:dyDescent="0.2">
      <c r="A950" s="41"/>
      <c r="BJ950" s="41"/>
      <c r="BK950" s="41"/>
      <c r="BL950" s="41"/>
    </row>
    <row r="951" spans="1:64" ht="12.75" customHeight="1" x14ac:dyDescent="0.2">
      <c r="A951" s="41"/>
      <c r="BJ951" s="41"/>
      <c r="BK951" s="41"/>
      <c r="BL951" s="41"/>
    </row>
    <row r="952" spans="1:64" ht="12.75" customHeight="1" x14ac:dyDescent="0.2">
      <c r="A952" s="41"/>
      <c r="BJ952" s="41"/>
      <c r="BK952" s="41"/>
      <c r="BL952" s="41"/>
    </row>
    <row r="953" spans="1:64" ht="12.75" customHeight="1" x14ac:dyDescent="0.2">
      <c r="A953" s="41"/>
      <c r="BJ953" s="41"/>
      <c r="BK953" s="41"/>
      <c r="BL953" s="41"/>
    </row>
    <row r="954" spans="1:64" ht="12.75" customHeight="1" x14ac:dyDescent="0.2">
      <c r="A954" s="41"/>
      <c r="BJ954" s="41"/>
      <c r="BK954" s="41"/>
      <c r="BL954" s="41"/>
    </row>
    <row r="955" spans="1:64" ht="12.75" customHeight="1" x14ac:dyDescent="0.2">
      <c r="A955" s="41"/>
      <c r="BJ955" s="41"/>
      <c r="BK955" s="41"/>
      <c r="BL955" s="41"/>
    </row>
    <row r="956" spans="1:64" ht="12.75" customHeight="1" x14ac:dyDescent="0.2">
      <c r="A956" s="41"/>
      <c r="BJ956" s="41"/>
      <c r="BK956" s="41"/>
      <c r="BL956" s="41"/>
    </row>
    <row r="957" spans="1:64" ht="12.75" customHeight="1" x14ac:dyDescent="0.2">
      <c r="A957" s="41"/>
      <c r="BJ957" s="41"/>
      <c r="BK957" s="41"/>
      <c r="BL957" s="41"/>
    </row>
    <row r="958" spans="1:64" ht="12.75" customHeight="1" x14ac:dyDescent="0.2">
      <c r="A958" s="41"/>
      <c r="BJ958" s="41"/>
      <c r="BK958" s="41"/>
      <c r="BL958" s="41"/>
    </row>
    <row r="959" spans="1:64" ht="12.75" customHeight="1" x14ac:dyDescent="0.2">
      <c r="A959" s="41"/>
      <c r="BJ959" s="41"/>
      <c r="BK959" s="41"/>
      <c r="BL959" s="41"/>
    </row>
    <row r="960" spans="1:64" ht="12.75" customHeight="1" x14ac:dyDescent="0.2">
      <c r="A960" s="41"/>
      <c r="BJ960" s="41"/>
      <c r="BK960" s="41"/>
      <c r="BL960" s="41"/>
    </row>
    <row r="961" spans="1:64" ht="12.75" customHeight="1" x14ac:dyDescent="0.2">
      <c r="A961" s="41"/>
      <c r="BJ961" s="41"/>
      <c r="BK961" s="41"/>
      <c r="BL961" s="41"/>
    </row>
    <row r="962" spans="1:64" ht="12.75" customHeight="1" x14ac:dyDescent="0.2">
      <c r="A962" s="41"/>
      <c r="BJ962" s="41"/>
      <c r="BK962" s="41"/>
      <c r="BL962" s="41"/>
    </row>
    <row r="963" spans="1:64" ht="12.75" customHeight="1" x14ac:dyDescent="0.2">
      <c r="A963" s="41"/>
      <c r="BJ963" s="41"/>
      <c r="BK963" s="41"/>
      <c r="BL963" s="41"/>
    </row>
    <row r="964" spans="1:64" ht="12.75" customHeight="1" x14ac:dyDescent="0.2">
      <c r="A964" s="41"/>
      <c r="BJ964" s="41"/>
      <c r="BK964" s="41"/>
      <c r="BL964" s="41"/>
    </row>
    <row r="965" spans="1:64" ht="12.75" customHeight="1" x14ac:dyDescent="0.2">
      <c r="A965" s="41"/>
      <c r="BJ965" s="41"/>
      <c r="BK965" s="41"/>
      <c r="BL965" s="41"/>
    </row>
    <row r="966" spans="1:64" ht="12.75" customHeight="1" x14ac:dyDescent="0.2">
      <c r="A966" s="41"/>
      <c r="BJ966" s="41"/>
      <c r="BK966" s="41"/>
      <c r="BL966" s="41"/>
    </row>
    <row r="967" spans="1:64" ht="12.75" customHeight="1" x14ac:dyDescent="0.2">
      <c r="A967" s="41"/>
      <c r="BJ967" s="41"/>
      <c r="BK967" s="41"/>
      <c r="BL967" s="41"/>
    </row>
    <row r="968" spans="1:64" ht="12.75" customHeight="1" x14ac:dyDescent="0.2">
      <c r="A968" s="41"/>
      <c r="BJ968" s="41"/>
      <c r="BK968" s="41"/>
      <c r="BL968" s="41"/>
    </row>
    <row r="969" spans="1:64" ht="12.75" customHeight="1" x14ac:dyDescent="0.2">
      <c r="A969" s="41"/>
      <c r="BJ969" s="41"/>
      <c r="BK969" s="41"/>
      <c r="BL969" s="41"/>
    </row>
    <row r="970" spans="1:64" ht="12.75" customHeight="1" x14ac:dyDescent="0.2">
      <c r="A970" s="41"/>
      <c r="BJ970" s="41"/>
      <c r="BK970" s="41"/>
      <c r="BL970" s="41"/>
    </row>
    <row r="971" spans="1:64" ht="12.75" customHeight="1" x14ac:dyDescent="0.2">
      <c r="A971" s="41"/>
      <c r="BJ971" s="41"/>
      <c r="BK971" s="41"/>
      <c r="BL971" s="41"/>
    </row>
    <row r="972" spans="1:64" ht="12.75" customHeight="1" x14ac:dyDescent="0.2">
      <c r="A972" s="41"/>
      <c r="BJ972" s="41"/>
      <c r="BK972" s="41"/>
      <c r="BL972" s="41"/>
    </row>
    <row r="973" spans="1:64" ht="12.75" customHeight="1" x14ac:dyDescent="0.2">
      <c r="A973" s="41"/>
      <c r="BJ973" s="41"/>
      <c r="BK973" s="41"/>
      <c r="BL973" s="41"/>
    </row>
    <row r="974" spans="1:64" ht="12.75" customHeight="1" x14ac:dyDescent="0.2">
      <c r="A974" s="41"/>
      <c r="BJ974" s="41"/>
      <c r="BK974" s="41"/>
      <c r="BL974" s="41"/>
    </row>
    <row r="975" spans="1:64" ht="12.75" customHeight="1" x14ac:dyDescent="0.2">
      <c r="A975" s="41"/>
      <c r="BJ975" s="41"/>
      <c r="BK975" s="41"/>
      <c r="BL975" s="41"/>
    </row>
    <row r="976" spans="1:64" ht="12.75" customHeight="1" x14ac:dyDescent="0.2">
      <c r="A976" s="41"/>
      <c r="BJ976" s="41"/>
      <c r="BK976" s="41"/>
      <c r="BL976" s="41"/>
    </row>
    <row r="977" spans="1:64" ht="12.75" customHeight="1" x14ac:dyDescent="0.2">
      <c r="A977" s="41"/>
      <c r="BJ977" s="41"/>
      <c r="BK977" s="41"/>
      <c r="BL977" s="41"/>
    </row>
    <row r="978" spans="1:64" ht="12.75" customHeight="1" x14ac:dyDescent="0.2">
      <c r="A978" s="41"/>
      <c r="BJ978" s="41"/>
      <c r="BK978" s="41"/>
      <c r="BL978" s="41"/>
    </row>
    <row r="979" spans="1:64" ht="12.75" customHeight="1" x14ac:dyDescent="0.2">
      <c r="A979" s="41"/>
      <c r="BJ979" s="41"/>
      <c r="BK979" s="41"/>
      <c r="BL979" s="41"/>
    </row>
    <row r="980" spans="1:64" ht="12.75" customHeight="1" x14ac:dyDescent="0.2">
      <c r="A980" s="41"/>
      <c r="BJ980" s="41"/>
      <c r="BK980" s="41"/>
      <c r="BL980" s="41"/>
    </row>
    <row r="981" spans="1:64" ht="12.75" customHeight="1" x14ac:dyDescent="0.2">
      <c r="A981" s="41"/>
      <c r="BJ981" s="41"/>
      <c r="BK981" s="41"/>
      <c r="BL981" s="41"/>
    </row>
    <row r="982" spans="1:64" ht="12.75" customHeight="1" x14ac:dyDescent="0.2">
      <c r="A982" s="41"/>
      <c r="BJ982" s="41"/>
      <c r="BK982" s="41"/>
      <c r="BL982" s="41"/>
    </row>
    <row r="983" spans="1:64" ht="12.75" customHeight="1" x14ac:dyDescent="0.2">
      <c r="A983" s="41"/>
      <c r="BJ983" s="41"/>
      <c r="BK983" s="41"/>
      <c r="BL983" s="41"/>
    </row>
    <row r="984" spans="1:64" ht="12.75" customHeight="1" x14ac:dyDescent="0.2">
      <c r="A984" s="41"/>
      <c r="BJ984" s="41"/>
      <c r="BK984" s="41"/>
      <c r="BL984" s="41"/>
    </row>
    <row r="985" spans="1:64" ht="12.75" customHeight="1" x14ac:dyDescent="0.2">
      <c r="A985" s="41"/>
      <c r="BJ985" s="41"/>
      <c r="BK985" s="41"/>
      <c r="BL985" s="41"/>
    </row>
    <row r="986" spans="1:64" ht="12.75" customHeight="1" x14ac:dyDescent="0.2">
      <c r="A986" s="41"/>
      <c r="BJ986" s="41"/>
      <c r="BK986" s="41"/>
      <c r="BL986" s="41"/>
    </row>
    <row r="987" spans="1:64" ht="12.75" customHeight="1" x14ac:dyDescent="0.2">
      <c r="A987" s="41"/>
      <c r="BJ987" s="41"/>
      <c r="BK987" s="41"/>
      <c r="BL987" s="41"/>
    </row>
    <row r="988" spans="1:64" ht="12.75" customHeight="1" x14ac:dyDescent="0.2">
      <c r="A988" s="41"/>
      <c r="BJ988" s="41"/>
      <c r="BK988" s="41"/>
      <c r="BL988" s="41"/>
    </row>
    <row r="989" spans="1:64" ht="12.75" customHeight="1" x14ac:dyDescent="0.2">
      <c r="A989" s="41"/>
      <c r="BJ989" s="41"/>
      <c r="BK989" s="41"/>
      <c r="BL989" s="41"/>
    </row>
    <row r="990" spans="1:64" ht="12.75" customHeight="1" x14ac:dyDescent="0.2">
      <c r="A990" s="41"/>
      <c r="BJ990" s="41"/>
      <c r="BK990" s="41"/>
      <c r="BL990" s="41"/>
    </row>
    <row r="991" spans="1:64" ht="12.75" customHeight="1" x14ac:dyDescent="0.2">
      <c r="A991" s="41"/>
      <c r="BJ991" s="41"/>
      <c r="BK991" s="41"/>
      <c r="BL991" s="41"/>
    </row>
    <row r="992" spans="1:64" ht="12.75" customHeight="1" x14ac:dyDescent="0.2">
      <c r="A992" s="41"/>
      <c r="BJ992" s="41"/>
      <c r="BK992" s="41"/>
      <c r="BL992" s="41"/>
    </row>
    <row r="993" spans="1:64" ht="12.75" customHeight="1" x14ac:dyDescent="0.2">
      <c r="A993" s="41"/>
      <c r="BJ993" s="41"/>
      <c r="BK993" s="41"/>
      <c r="BL993" s="41"/>
    </row>
    <row r="994" spans="1:64" ht="12.75" customHeight="1" x14ac:dyDescent="0.2">
      <c r="A994" s="41"/>
      <c r="BJ994" s="41"/>
      <c r="BK994" s="41"/>
      <c r="BL994" s="41"/>
    </row>
    <row r="995" spans="1:64" ht="12.75" customHeight="1" x14ac:dyDescent="0.2">
      <c r="A995" s="41"/>
      <c r="BJ995" s="41"/>
      <c r="BK995" s="41"/>
      <c r="BL995" s="41"/>
    </row>
    <row r="996" spans="1:64" ht="12.75" customHeight="1" x14ac:dyDescent="0.2">
      <c r="A996" s="41"/>
      <c r="BJ996" s="41"/>
      <c r="BK996" s="41"/>
      <c r="BL996" s="41"/>
    </row>
    <row r="997" spans="1:64" ht="12.75" customHeight="1" x14ac:dyDescent="0.2">
      <c r="A997" s="41"/>
      <c r="BJ997" s="41"/>
      <c r="BK997" s="41"/>
      <c r="BL997" s="41"/>
    </row>
    <row r="998" spans="1:64" ht="12.75" customHeight="1" x14ac:dyDescent="0.2">
      <c r="A998" s="41"/>
      <c r="BJ998" s="41"/>
      <c r="BK998" s="41"/>
      <c r="BL998" s="41"/>
    </row>
    <row r="999" spans="1:64" ht="12.75" customHeight="1" x14ac:dyDescent="0.2">
      <c r="A999" s="41"/>
      <c r="BJ999" s="41"/>
      <c r="BK999" s="41"/>
      <c r="BL999" s="41"/>
    </row>
    <row r="1000" spans="1:64" ht="12.75" customHeight="1" x14ac:dyDescent="0.2">
      <c r="A1000" s="41"/>
      <c r="BJ1000" s="41"/>
      <c r="BK1000" s="41"/>
      <c r="BL1000" s="41"/>
    </row>
    <row r="1001" spans="1:64" ht="12.75" customHeight="1" x14ac:dyDescent="0.2">
      <c r="A1001" s="41"/>
      <c r="BJ1001" s="41"/>
      <c r="BK1001" s="41"/>
      <c r="BL1001" s="41"/>
    </row>
    <row r="1002" spans="1:64" ht="12.75" customHeight="1" x14ac:dyDescent="0.2">
      <c r="A1002" s="41"/>
      <c r="BJ1002" s="41"/>
      <c r="BK1002" s="41"/>
      <c r="BL1002" s="41"/>
    </row>
    <row r="1003" spans="1:64" ht="12.75" customHeight="1" x14ac:dyDescent="0.2">
      <c r="A1003" s="41"/>
      <c r="BJ1003" s="41"/>
      <c r="BK1003" s="41"/>
      <c r="BL1003" s="41"/>
    </row>
    <row r="1004" spans="1:64" ht="12.75" customHeight="1" x14ac:dyDescent="0.2">
      <c r="A1004" s="41"/>
      <c r="BJ1004" s="41"/>
      <c r="BK1004" s="41"/>
      <c r="BL1004" s="41"/>
    </row>
    <row r="1005" spans="1:64" ht="12.75" customHeight="1" x14ac:dyDescent="0.2">
      <c r="A1005" s="41"/>
      <c r="BJ1005" s="41"/>
      <c r="BK1005" s="41"/>
      <c r="BL1005" s="41"/>
    </row>
    <row r="1006" spans="1:64" ht="12.75" customHeight="1" x14ac:dyDescent="0.2">
      <c r="A1006" s="41"/>
      <c r="BJ1006" s="41"/>
      <c r="BK1006" s="41"/>
      <c r="BL1006" s="41"/>
    </row>
    <row r="1007" spans="1:64" ht="12.75" customHeight="1" x14ac:dyDescent="0.2">
      <c r="A1007" s="41"/>
      <c r="BJ1007" s="41"/>
      <c r="BK1007" s="41"/>
      <c r="BL1007" s="41"/>
    </row>
    <row r="1008" spans="1:64" ht="12.75" customHeight="1" x14ac:dyDescent="0.2">
      <c r="A1008" s="41"/>
      <c r="BJ1008" s="41"/>
      <c r="BK1008" s="41"/>
      <c r="BL1008" s="41"/>
    </row>
    <row r="1009" spans="1:64" ht="12.75" customHeight="1" x14ac:dyDescent="0.2">
      <c r="A1009" s="41"/>
      <c r="BJ1009" s="41"/>
      <c r="BK1009" s="41"/>
      <c r="BL1009" s="41"/>
    </row>
    <row r="1010" spans="1:64" ht="12.75" customHeight="1" x14ac:dyDescent="0.2">
      <c r="A1010" s="41"/>
      <c r="E1010" s="1"/>
      <c r="G1010" s="1"/>
      <c r="BJ1010" s="41"/>
      <c r="BK1010" s="41"/>
      <c r="BL1010" s="41"/>
    </row>
    <row r="1011" spans="1:64" ht="12.75" customHeight="1" x14ac:dyDescent="0.2">
      <c r="A1011" s="41"/>
      <c r="E1011" s="1"/>
      <c r="G1011" s="1"/>
      <c r="BJ1011" s="41"/>
      <c r="BK1011" s="41"/>
      <c r="BL1011" s="41"/>
    </row>
    <row r="1012" spans="1:64" ht="12.75" customHeight="1" x14ac:dyDescent="0.2">
      <c r="A1012" s="41"/>
      <c r="E1012" s="1"/>
      <c r="G1012" s="1"/>
      <c r="BJ1012" s="41"/>
      <c r="BK1012" s="41"/>
      <c r="BL1012" s="41"/>
    </row>
    <row r="1013" spans="1:64" ht="12.75" customHeight="1" x14ac:dyDescent="0.2">
      <c r="A1013" s="41"/>
      <c r="E1013" s="1"/>
      <c r="G1013" s="1"/>
      <c r="BJ1013" s="41"/>
      <c r="BK1013" s="41"/>
      <c r="BL1013" s="41"/>
    </row>
    <row r="1014" spans="1:64" ht="12.75" customHeight="1" x14ac:dyDescent="0.2">
      <c r="A1014" s="41"/>
      <c r="E1014" s="1"/>
      <c r="G1014" s="1"/>
      <c r="BJ1014" s="41"/>
      <c r="BK1014" s="41"/>
      <c r="BL1014" s="41"/>
    </row>
    <row r="1015" spans="1:64" ht="12.75" customHeight="1" x14ac:dyDescent="0.2">
      <c r="A1015" s="41"/>
      <c r="E1015" s="1"/>
      <c r="G1015" s="1"/>
      <c r="BJ1015" s="41"/>
      <c r="BK1015" s="41"/>
      <c r="BL1015" s="41"/>
    </row>
    <row r="1016" spans="1:64" ht="12.75" customHeight="1" x14ac:dyDescent="0.2">
      <c r="A1016" s="41"/>
      <c r="E1016" s="1"/>
      <c r="G1016" s="1"/>
      <c r="BJ1016" s="41"/>
      <c r="BK1016" s="41"/>
      <c r="BL1016" s="41"/>
    </row>
    <row r="1017" spans="1:64" ht="12.75" customHeight="1" x14ac:dyDescent="0.2">
      <c r="A1017" s="41"/>
      <c r="E1017" s="1"/>
      <c r="G1017" s="1"/>
      <c r="BJ1017" s="41"/>
      <c r="BK1017" s="41"/>
      <c r="BL1017" s="41"/>
    </row>
    <row r="1018" spans="1:64" ht="12.75" customHeight="1" x14ac:dyDescent="0.2">
      <c r="A1018" s="41"/>
      <c r="E1018" s="1"/>
      <c r="G1018" s="1"/>
      <c r="BJ1018" s="41"/>
      <c r="BK1018" s="41"/>
      <c r="BL1018" s="41"/>
    </row>
    <row r="1022" spans="1:64" ht="15" customHeight="1" x14ac:dyDescent="0.2">
      <c r="F1022" s="1"/>
    </row>
    <row r="1023" spans="1:64" ht="15" customHeight="1" x14ac:dyDescent="0.2">
      <c r="F1023" s="1"/>
    </row>
    <row r="1024" spans="1:64" ht="15" customHeight="1" x14ac:dyDescent="0.2">
      <c r="F1024" s="1"/>
    </row>
    <row r="1025" spans="6:6" ht="15" customHeight="1" x14ac:dyDescent="0.2">
      <c r="F1025" s="1"/>
    </row>
    <row r="1026" spans="6:6" ht="15" customHeight="1" x14ac:dyDescent="0.2">
      <c r="F1026" s="1"/>
    </row>
    <row r="1027" spans="6:6" ht="15" customHeight="1" x14ac:dyDescent="0.2">
      <c r="F1027" s="1"/>
    </row>
    <row r="1028" spans="6:6" ht="15" customHeight="1" x14ac:dyDescent="0.2">
      <c r="F1028" s="1"/>
    </row>
    <row r="1029" spans="6:6" ht="15" customHeight="1" x14ac:dyDescent="0.2">
      <c r="F1029" s="1"/>
    </row>
    <row r="1030" spans="6:6" ht="15" customHeight="1" x14ac:dyDescent="0.2">
      <c r="F1030" s="1"/>
    </row>
  </sheetData>
  <mergeCells count="8">
    <mergeCell ref="BJ8:BJ9"/>
    <mergeCell ref="BK8:BK9"/>
    <mergeCell ref="BL8:BL9"/>
    <mergeCell ref="B8:G8"/>
    <mergeCell ref="E6:G6"/>
    <mergeCell ref="E7:G7"/>
    <mergeCell ref="H8:N9"/>
    <mergeCell ref="AC8:AH9"/>
  </mergeCells>
  <conditionalFormatting sqref="A4">
    <cfRule type="cellIs" dxfId="104" priority="111" operator="equal">
      <formula>"S"</formula>
    </cfRule>
    <cfRule type="cellIs" dxfId="103" priority="112" operator="equal">
      <formula>"D"</formula>
    </cfRule>
  </conditionalFormatting>
  <conditionalFormatting sqref="B26:B28 B34 B47:B48 B50 B52 B69:B100 B63:B66 B36:B45 B30:B32 B54:B61">
    <cfRule type="cellIs" dxfId="102" priority="113" operator="equal">
      <formula>#REF!</formula>
    </cfRule>
    <cfRule type="cellIs" dxfId="101" priority="114" operator="equal">
      <formula>#REF!</formula>
    </cfRule>
    <cfRule type="cellIs" dxfId="100" priority="115" operator="equal">
      <formula>#REF!</formula>
    </cfRule>
  </conditionalFormatting>
  <conditionalFormatting sqref="D10 F101:F103 F159:F163 F165:F1030 D45 D52 D63:D64">
    <cfRule type="cellIs" dxfId="99" priority="222" operator="equal">
      <formula>#REF!</formula>
    </cfRule>
  </conditionalFormatting>
  <conditionalFormatting sqref="D10 F101:F103 F159:F163 F165:F1030 D63:D66">
    <cfRule type="cellIs" dxfId="98" priority="221" operator="equal">
      <formula>#REF!</formula>
    </cfRule>
  </conditionalFormatting>
  <conditionalFormatting sqref="D12 D27:D28 D23:D25 D34 D68:D88 D60 D36:D43 D30:D31">
    <cfRule type="cellIs" dxfId="97" priority="180" operator="equal">
      <formula>#REF!</formula>
    </cfRule>
    <cfRule type="cellIs" dxfId="96" priority="181" operator="equal">
      <formula>#REF!</formula>
    </cfRule>
    <cfRule type="cellIs" dxfId="95" priority="182" operator="equal">
      <formula>#REF!</formula>
    </cfRule>
  </conditionalFormatting>
  <conditionalFormatting sqref="D13:D17 B10:B25">
    <cfRule type="cellIs" dxfId="94" priority="137" operator="equal">
      <formula>#REF!</formula>
    </cfRule>
    <cfRule type="cellIs" dxfId="93" priority="138" operator="equal">
      <formula>#REF!</formula>
    </cfRule>
    <cfRule type="cellIs" dxfId="92" priority="139" operator="equal">
      <formula>#REF!</formula>
    </cfRule>
  </conditionalFormatting>
  <conditionalFormatting sqref="D45 D52">
    <cfRule type="cellIs" dxfId="91" priority="157" operator="equal">
      <formula>#REF!</formula>
    </cfRule>
  </conditionalFormatting>
  <conditionalFormatting sqref="D65:D66">
    <cfRule type="cellIs" dxfId="90" priority="156" operator="equal">
      <formula>#REF!</formula>
    </cfRule>
    <cfRule type="cellIs" dxfId="89" priority="158" operator="equal">
      <formula>#REF!</formula>
    </cfRule>
  </conditionalFormatting>
  <conditionalFormatting sqref="F165:F1030 D45 D10 F101:F103 F159:F163 D52 D63:D64">
    <cfRule type="cellIs" dxfId="88" priority="220" operator="equal">
      <formula>#REF!</formula>
    </cfRule>
  </conditionalFormatting>
  <conditionalFormatting sqref="F1022:F1030">
    <cfRule type="cellIs" dxfId="87" priority="218" operator="equal">
      <formula>#REF!</formula>
    </cfRule>
    <cfRule type="cellIs" dxfId="86" priority="219" operator="equal">
      <formula>#REF!</formula>
    </cfRule>
  </conditionalFormatting>
  <conditionalFormatting sqref="H4:BL4">
    <cfRule type="cellIs" dxfId="85" priority="109" operator="equal">
      <formula>"S"</formula>
    </cfRule>
    <cfRule type="cellIs" dxfId="84" priority="110" operator="equal">
      <formula>"D"</formula>
    </cfRule>
  </conditionalFormatting>
  <conditionalFormatting sqref="D19">
    <cfRule type="cellIs" dxfId="83" priority="106" operator="equal">
      <formula>#REF!</formula>
    </cfRule>
    <cfRule type="cellIs" dxfId="82" priority="107" operator="equal">
      <formula>#REF!</formula>
    </cfRule>
    <cfRule type="cellIs" dxfId="81" priority="108" operator="equal">
      <formula>#REF!</formula>
    </cfRule>
  </conditionalFormatting>
  <conditionalFormatting sqref="D89:D100">
    <cfRule type="cellIs" dxfId="80" priority="105" operator="equal">
      <formula>#REF!</formula>
    </cfRule>
  </conditionalFormatting>
  <conditionalFormatting sqref="B67:B68">
    <cfRule type="cellIs" dxfId="79" priority="97" operator="equal">
      <formula>#REF!</formula>
    </cfRule>
    <cfRule type="cellIs" dxfId="78" priority="98" operator="equal">
      <formula>#REF!</formula>
    </cfRule>
    <cfRule type="cellIs" dxfId="77" priority="99" operator="equal">
      <formula>#REF!</formula>
    </cfRule>
  </conditionalFormatting>
  <conditionalFormatting sqref="D89:D100">
    <cfRule type="cellIs" dxfId="76" priority="100" operator="equal">
      <formula>#REF!</formula>
    </cfRule>
  </conditionalFormatting>
  <conditionalFormatting sqref="D89:D100">
    <cfRule type="cellIs" dxfId="75" priority="104" operator="equal">
      <formula>#REF!</formula>
    </cfRule>
  </conditionalFormatting>
  <conditionalFormatting sqref="B29">
    <cfRule type="cellIs" dxfId="74" priority="88" operator="equal">
      <formula>#REF!</formula>
    </cfRule>
    <cfRule type="cellIs" dxfId="73" priority="89" operator="equal">
      <formula>#REF!</formula>
    </cfRule>
    <cfRule type="cellIs" dxfId="72" priority="90" operator="equal">
      <formula>#REF!</formula>
    </cfRule>
  </conditionalFormatting>
  <conditionalFormatting sqref="B35">
    <cfRule type="cellIs" dxfId="71" priority="85" operator="equal">
      <formula>#REF!</formula>
    </cfRule>
    <cfRule type="cellIs" dxfId="70" priority="86" operator="equal">
      <formula>#REF!</formula>
    </cfRule>
    <cfRule type="cellIs" dxfId="69" priority="87" operator="equal">
      <formula>#REF!</formula>
    </cfRule>
  </conditionalFormatting>
  <conditionalFormatting sqref="D26">
    <cfRule type="cellIs" dxfId="68" priority="82" operator="equal">
      <formula>#REF!</formula>
    </cfRule>
    <cfRule type="cellIs" dxfId="67" priority="83" operator="equal">
      <formula>#REF!</formula>
    </cfRule>
    <cfRule type="cellIs" dxfId="66" priority="84" operator="equal">
      <formula>#REF!</formula>
    </cfRule>
  </conditionalFormatting>
  <conditionalFormatting sqref="D33">
    <cfRule type="cellIs" dxfId="65" priority="79" operator="equal">
      <formula>#REF!</formula>
    </cfRule>
    <cfRule type="cellIs" dxfId="64" priority="80" operator="equal">
      <formula>#REF!</formula>
    </cfRule>
    <cfRule type="cellIs" dxfId="63" priority="81" operator="equal">
      <formula>#REF!</formula>
    </cfRule>
  </conditionalFormatting>
  <conditionalFormatting sqref="B33">
    <cfRule type="cellIs" dxfId="62" priority="76" operator="equal">
      <formula>#REF!</formula>
    </cfRule>
    <cfRule type="cellIs" dxfId="61" priority="77" operator="equal">
      <formula>#REF!</formula>
    </cfRule>
    <cfRule type="cellIs" dxfId="60" priority="78" operator="equal">
      <formula>#REF!</formula>
    </cfRule>
  </conditionalFormatting>
  <conditionalFormatting sqref="D44">
    <cfRule type="cellIs" dxfId="59" priority="73" operator="equal">
      <formula>#REF!</formula>
    </cfRule>
    <cfRule type="cellIs" dxfId="58" priority="74" operator="equal">
      <formula>#REF!</formula>
    </cfRule>
    <cfRule type="cellIs" dxfId="57" priority="75" operator="equal">
      <formula>#REF!</formula>
    </cfRule>
  </conditionalFormatting>
  <conditionalFormatting sqref="B51">
    <cfRule type="cellIs" dxfId="56" priority="40" operator="equal">
      <formula>#REF!</formula>
    </cfRule>
    <cfRule type="cellIs" dxfId="55" priority="41" operator="equal">
      <formula>#REF!</formula>
    </cfRule>
    <cfRule type="cellIs" dxfId="54" priority="42" operator="equal">
      <formula>#REF!</formula>
    </cfRule>
  </conditionalFormatting>
  <conditionalFormatting sqref="D47">
    <cfRule type="cellIs" dxfId="53" priority="67" operator="equal">
      <formula>#REF!</formula>
    </cfRule>
    <cfRule type="cellIs" dxfId="52" priority="68" operator="equal">
      <formula>#REF!</formula>
    </cfRule>
    <cfRule type="cellIs" dxfId="51" priority="69" operator="equal">
      <formula>#REF!</formula>
    </cfRule>
  </conditionalFormatting>
  <conditionalFormatting sqref="B46">
    <cfRule type="cellIs" dxfId="50" priority="64" operator="equal">
      <formula>#REF!</formula>
    </cfRule>
    <cfRule type="cellIs" dxfId="49" priority="65" operator="equal">
      <formula>#REF!</formula>
    </cfRule>
    <cfRule type="cellIs" dxfId="48" priority="66" operator="equal">
      <formula>#REF!</formula>
    </cfRule>
  </conditionalFormatting>
  <conditionalFormatting sqref="B49">
    <cfRule type="cellIs" dxfId="47" priority="61" operator="equal">
      <formula>#REF!</formula>
    </cfRule>
    <cfRule type="cellIs" dxfId="46" priority="62" operator="equal">
      <formula>#REF!</formula>
    </cfRule>
    <cfRule type="cellIs" dxfId="45" priority="63" operator="equal">
      <formula>#REF!</formula>
    </cfRule>
  </conditionalFormatting>
  <conditionalFormatting sqref="D48">
    <cfRule type="cellIs" dxfId="44" priority="52" operator="equal">
      <formula>#REF!</formula>
    </cfRule>
    <cfRule type="cellIs" dxfId="43" priority="53" operator="equal">
      <formula>#REF!</formula>
    </cfRule>
    <cfRule type="cellIs" dxfId="42" priority="54" operator="equal">
      <formula>#REF!</formula>
    </cfRule>
  </conditionalFormatting>
  <conditionalFormatting sqref="D49">
    <cfRule type="cellIs" dxfId="41" priority="49" operator="equal">
      <formula>#REF!</formula>
    </cfRule>
    <cfRule type="cellIs" dxfId="40" priority="50" operator="equal">
      <formula>#REF!</formula>
    </cfRule>
    <cfRule type="cellIs" dxfId="39" priority="51" operator="equal">
      <formula>#REF!</formula>
    </cfRule>
  </conditionalFormatting>
  <conditionalFormatting sqref="D50">
    <cfRule type="cellIs" dxfId="38" priority="43" operator="equal">
      <formula>#REF!</formula>
    </cfRule>
    <cfRule type="cellIs" dxfId="37" priority="44" operator="equal">
      <formula>#REF!</formula>
    </cfRule>
    <cfRule type="cellIs" dxfId="36" priority="45" operator="equal">
      <formula>#REF!</formula>
    </cfRule>
  </conditionalFormatting>
  <conditionalFormatting sqref="D51">
    <cfRule type="cellIs" dxfId="35" priority="37" operator="equal">
      <formula>#REF!</formula>
    </cfRule>
    <cfRule type="cellIs" dxfId="34" priority="38" operator="equal">
      <formula>#REF!</formula>
    </cfRule>
    <cfRule type="cellIs" dxfId="33" priority="39" operator="equal">
      <formula>#REF!</formula>
    </cfRule>
  </conditionalFormatting>
  <conditionalFormatting sqref="B53">
    <cfRule type="cellIs" dxfId="32" priority="34" operator="equal">
      <formula>#REF!</formula>
    </cfRule>
    <cfRule type="cellIs" dxfId="31" priority="35" operator="equal">
      <formula>#REF!</formula>
    </cfRule>
    <cfRule type="cellIs" dxfId="30" priority="36" operator="equal">
      <formula>#REF!</formula>
    </cfRule>
  </conditionalFormatting>
  <conditionalFormatting sqref="D54">
    <cfRule type="cellIs" dxfId="29" priority="31" operator="equal">
      <formula>#REF!</formula>
    </cfRule>
    <cfRule type="cellIs" dxfId="28" priority="32" operator="equal">
      <formula>#REF!</formula>
    </cfRule>
    <cfRule type="cellIs" dxfId="27" priority="33" operator="equal">
      <formula>#REF!</formula>
    </cfRule>
  </conditionalFormatting>
  <conditionalFormatting sqref="D55">
    <cfRule type="cellIs" dxfId="26" priority="28" operator="equal">
      <formula>#REF!</formula>
    </cfRule>
    <cfRule type="cellIs" dxfId="25" priority="29" operator="equal">
      <formula>#REF!</formula>
    </cfRule>
    <cfRule type="cellIs" dxfId="24" priority="30" operator="equal">
      <formula>#REF!</formula>
    </cfRule>
  </conditionalFormatting>
  <conditionalFormatting sqref="D58">
    <cfRule type="cellIs" dxfId="23" priority="22" operator="equal">
      <formula>#REF!</formula>
    </cfRule>
    <cfRule type="cellIs" dxfId="22" priority="23" operator="equal">
      <formula>#REF!</formula>
    </cfRule>
    <cfRule type="cellIs" dxfId="21" priority="24" operator="equal">
      <formula>#REF!</formula>
    </cfRule>
  </conditionalFormatting>
  <conditionalFormatting sqref="D56:D57">
    <cfRule type="cellIs" dxfId="20" priority="25" operator="equal">
      <formula>#REF!</formula>
    </cfRule>
    <cfRule type="cellIs" dxfId="19" priority="26" operator="equal">
      <formula>#REF!</formula>
    </cfRule>
    <cfRule type="cellIs" dxfId="18" priority="27" operator="equal">
      <formula>#REF!</formula>
    </cfRule>
  </conditionalFormatting>
  <conditionalFormatting sqref="D59">
    <cfRule type="cellIs" dxfId="17" priority="19" operator="equal">
      <formula>#REF!</formula>
    </cfRule>
    <cfRule type="cellIs" dxfId="16" priority="20" operator="equal">
      <formula>#REF!</formula>
    </cfRule>
    <cfRule type="cellIs" dxfId="15" priority="21" operator="equal">
      <formula>#REF!</formula>
    </cfRule>
  </conditionalFormatting>
  <conditionalFormatting sqref="D61">
    <cfRule type="cellIs" dxfId="14" priority="13" operator="equal">
      <formula>#REF!</formula>
    </cfRule>
    <cfRule type="cellIs" dxfId="13" priority="14" operator="equal">
      <formula>#REF!</formula>
    </cfRule>
    <cfRule type="cellIs" dxfId="12" priority="15" operator="equal">
      <formula>#REF!</formula>
    </cfRule>
  </conditionalFormatting>
  <conditionalFormatting sqref="B60">
    <cfRule type="cellIs" dxfId="11" priority="10" operator="equal">
      <formula>#REF!</formula>
    </cfRule>
    <cfRule type="cellIs" dxfId="10" priority="11" operator="equal">
      <formula>#REF!</formula>
    </cfRule>
    <cfRule type="cellIs" dxfId="9" priority="12" operator="equal">
      <formula>#REF!</formula>
    </cfRule>
  </conditionalFormatting>
  <conditionalFormatting sqref="B62">
    <cfRule type="cellIs" dxfId="8" priority="4" operator="equal">
      <formula>#REF!</formula>
    </cfRule>
    <cfRule type="cellIs" dxfId="7" priority="5" operator="equal">
      <formula>#REF!</formula>
    </cfRule>
    <cfRule type="cellIs" dxfId="6" priority="6" operator="equal">
      <formula>#REF!</formula>
    </cfRule>
  </conditionalFormatting>
  <conditionalFormatting sqref="D62">
    <cfRule type="cellIs" dxfId="5" priority="9" operator="equal">
      <formula>#REF!</formula>
    </cfRule>
  </conditionalFormatting>
  <conditionalFormatting sqref="D62">
    <cfRule type="cellIs" dxfId="4" priority="8" operator="equal">
      <formula>#REF!</formula>
    </cfRule>
  </conditionalFormatting>
  <conditionalFormatting sqref="D62">
    <cfRule type="cellIs" dxfId="3" priority="7" operator="equal">
      <formula>#REF!</formula>
    </cfRule>
  </conditionalFormatting>
  <conditionalFormatting sqref="D32">
    <cfRule type="cellIs" dxfId="2" priority="1" operator="equal">
      <formula>#REF!</formula>
    </cfRule>
    <cfRule type="cellIs" dxfId="1" priority="2" operator="equal">
      <formula>#REF!</formula>
    </cfRule>
    <cfRule type="cellIs" dxfId="0" priority="3" operator="equal">
      <formula>#REF!</formula>
    </cfRule>
  </conditionalFormatting>
  <dataValidations count="2">
    <dataValidation type="list" allowBlank="1" showInputMessage="1" showErrorMessage="1" prompt=" - " sqref="G159:G519 E159:E519 G1010:G1018 F159:F531 F1022:F1030 E1010:E1018 E101:G103" xr:uid="{00000000-0002-0000-0200-000000000000}">
      <formula1>#REF!</formula1>
    </dataValidation>
    <dataValidation type="list" allowBlank="1" showInputMessage="1" showErrorMessage="1" sqref="E10:F100" xr:uid="{00000000-0002-0000-0200-000001000000}">
      <formula1>#REF!</formula1>
    </dataValidation>
  </dataValidation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99"/>
  </sheetPr>
  <dimension ref="A1:BC1003"/>
  <sheetViews>
    <sheetView showGridLines="0" tabSelected="1" workbookViewId="0">
      <selection activeCell="N83" sqref="N83"/>
    </sheetView>
  </sheetViews>
  <sheetFormatPr baseColWidth="10" defaultColWidth="14.42578125" defaultRowHeight="15" customHeight="1" x14ac:dyDescent="0.2"/>
  <cols>
    <col min="1" max="1" width="10" customWidth="1"/>
    <col min="2" max="8" width="4.7109375" customWidth="1"/>
    <col min="9" max="9" width="6" customWidth="1"/>
    <col min="10" max="11" width="6.42578125" customWidth="1"/>
    <col min="12" max="12" width="7" customWidth="1"/>
    <col min="13" max="13" width="5.7109375" customWidth="1"/>
    <col min="14" max="39" width="5.42578125" customWidth="1"/>
    <col min="40" max="40" width="6" customWidth="1"/>
    <col min="41" max="41" width="5.28515625" customWidth="1"/>
    <col min="42" max="42" width="4.7109375" customWidth="1"/>
    <col min="43" max="43" width="4.5703125" customWidth="1"/>
    <col min="44" max="45" width="4.42578125" customWidth="1"/>
    <col min="46" max="47" width="4.7109375" customWidth="1"/>
    <col min="48" max="49" width="4.42578125" customWidth="1"/>
    <col min="50" max="50" width="4.28515625" customWidth="1"/>
    <col min="51" max="55" width="3.85546875" customWidth="1"/>
  </cols>
  <sheetData>
    <row r="1" spans="2:33" ht="12.75" customHeight="1" x14ac:dyDescent="0.2">
      <c r="C1" s="17"/>
      <c r="D1" s="18"/>
      <c r="E1" s="19"/>
      <c r="AE1" s="45" t="str">
        <f>Datos!BJ8</f>
        <v>TOTAL ESFUERZO</v>
      </c>
      <c r="AF1" s="45" t="str">
        <f>Datos!BK8</f>
        <v>TOTAL CRONOGRAMA</v>
      </c>
      <c r="AG1" s="45" t="str">
        <f>Datos!BL8</f>
        <v>DIFERENCIA</v>
      </c>
    </row>
    <row r="2" spans="2:33" ht="12.75" customHeight="1" x14ac:dyDescent="0.2">
      <c r="B2" s="157" t="s">
        <v>0</v>
      </c>
      <c r="C2" s="158"/>
      <c r="D2" s="158"/>
      <c r="E2" s="158"/>
      <c r="F2" s="158"/>
      <c r="G2" s="158"/>
      <c r="H2" s="159"/>
      <c r="AE2" s="45">
        <f>Datos!BJ9</f>
        <v>0</v>
      </c>
      <c r="AF2" s="45">
        <f>Datos!BK9</f>
        <v>0</v>
      </c>
      <c r="AG2" s="45">
        <f>Datos!BL9</f>
        <v>0</v>
      </c>
    </row>
    <row r="3" spans="2:33" ht="12.75" customHeight="1" x14ac:dyDescent="0.2">
      <c r="B3" s="160" t="str">
        <f>Config!A2</f>
        <v>Sistema de Gestión de Cursos</v>
      </c>
      <c r="C3" s="158"/>
      <c r="D3" s="158"/>
      <c r="E3" s="158"/>
      <c r="F3" s="158"/>
      <c r="G3" s="158"/>
      <c r="H3" s="159"/>
      <c r="AE3" s="45">
        <f>Datos!BJ10</f>
        <v>9</v>
      </c>
      <c r="AF3" s="45">
        <f>Datos!BK10</f>
        <v>10</v>
      </c>
      <c r="AG3" s="45">
        <f>Datos!BL10</f>
        <v>1</v>
      </c>
    </row>
    <row r="4" spans="2:33" ht="12.75" customHeight="1" x14ac:dyDescent="0.2">
      <c r="C4" s="17"/>
      <c r="D4" s="18"/>
      <c r="E4" s="19"/>
      <c r="AE4" s="45">
        <f>Datos!BJ11</f>
        <v>3</v>
      </c>
      <c r="AF4" s="45">
        <f>Datos!BK11</f>
        <v>3</v>
      </c>
      <c r="AG4" s="45">
        <f>Datos!BL11</f>
        <v>0</v>
      </c>
    </row>
    <row r="5" spans="2:33" ht="12.75" customHeight="1" x14ac:dyDescent="0.2">
      <c r="C5" s="17"/>
      <c r="D5" s="18"/>
      <c r="E5" s="19"/>
      <c r="AE5" s="45">
        <f>Datos!BJ12</f>
        <v>0</v>
      </c>
      <c r="AF5" s="45">
        <f>Datos!BK12</f>
        <v>0</v>
      </c>
      <c r="AG5" s="45">
        <f>Datos!BL12</f>
        <v>0</v>
      </c>
    </row>
    <row r="6" spans="2:33" ht="12.75" customHeight="1" x14ac:dyDescent="0.2">
      <c r="AE6" s="45">
        <f>Datos!BJ13</f>
        <v>1</v>
      </c>
      <c r="AF6" s="45">
        <f>Datos!BK13</f>
        <v>1</v>
      </c>
      <c r="AG6" s="45">
        <f>Datos!BL13</f>
        <v>0</v>
      </c>
    </row>
    <row r="7" spans="2:33" ht="12.75" customHeight="1" x14ac:dyDescent="0.2">
      <c r="AE7" s="45">
        <f>Datos!BJ14</f>
        <v>2</v>
      </c>
      <c r="AF7" s="45">
        <f>Datos!BK14</f>
        <v>2</v>
      </c>
      <c r="AG7" s="45">
        <f>Datos!BL14</f>
        <v>0</v>
      </c>
    </row>
    <row r="8" spans="2:33" ht="12.75" customHeight="1" x14ac:dyDescent="0.2">
      <c r="AE8" s="45">
        <f>Datos!BJ15</f>
        <v>2</v>
      </c>
      <c r="AF8" s="45">
        <f>Datos!BK15</f>
        <v>2</v>
      </c>
      <c r="AG8" s="45">
        <f>Datos!BL15</f>
        <v>0</v>
      </c>
    </row>
    <row r="9" spans="2:33" ht="12.75" customHeight="1" x14ac:dyDescent="0.2">
      <c r="AE9" s="45">
        <f>Datos!BJ16</f>
        <v>2</v>
      </c>
      <c r="AF9" s="45">
        <f>Datos!BK16</f>
        <v>2</v>
      </c>
      <c r="AG9" s="45">
        <f>Datos!BL16</f>
        <v>0</v>
      </c>
    </row>
    <row r="10" spans="2:33" ht="12.75" customHeight="1" x14ac:dyDescent="0.2">
      <c r="AE10" s="45">
        <f>Datos!BJ17</f>
        <v>3</v>
      </c>
      <c r="AF10" s="45">
        <f>Datos!BK17</f>
        <v>3</v>
      </c>
      <c r="AG10" s="45">
        <f>Datos!BL17</f>
        <v>0</v>
      </c>
    </row>
    <row r="11" spans="2:33" ht="12.75" customHeight="1" x14ac:dyDescent="0.2">
      <c r="AE11" s="45">
        <f>Datos!BJ18</f>
        <v>1</v>
      </c>
      <c r="AF11" s="45">
        <f>Datos!BK18</f>
        <v>2</v>
      </c>
      <c r="AG11" s="45">
        <f>Datos!BL18</f>
        <v>1</v>
      </c>
    </row>
    <row r="12" spans="2:33" ht="12.75" customHeight="1" x14ac:dyDescent="0.2">
      <c r="AE12" s="45">
        <f>Datos!BJ19</f>
        <v>0</v>
      </c>
      <c r="AF12" s="45">
        <f>Datos!BK19</f>
        <v>0</v>
      </c>
      <c r="AG12" s="45">
        <f>Datos!BL19</f>
        <v>0</v>
      </c>
    </row>
    <row r="13" spans="2:33" ht="12.75" customHeight="1" x14ac:dyDescent="0.2">
      <c r="AE13" s="45">
        <f>Datos!BJ20</f>
        <v>2</v>
      </c>
      <c r="AF13" s="45">
        <f>Datos!BK20</f>
        <v>2</v>
      </c>
      <c r="AG13" s="45">
        <f>Datos!BL20</f>
        <v>0</v>
      </c>
    </row>
    <row r="14" spans="2:33" ht="12.75" customHeight="1" x14ac:dyDescent="0.2">
      <c r="AE14" s="45">
        <f>Datos!BJ21</f>
        <v>2</v>
      </c>
      <c r="AF14" s="45">
        <f>Datos!BK21</f>
        <v>2</v>
      </c>
      <c r="AG14" s="45">
        <f>Datos!BL21</f>
        <v>0</v>
      </c>
    </row>
    <row r="15" spans="2:33" ht="12.75" customHeight="1" x14ac:dyDescent="0.2">
      <c r="AE15" s="45" t="e">
        <f>Datos!#REF!</f>
        <v>#REF!</v>
      </c>
      <c r="AF15" s="45" t="e">
        <f>Datos!#REF!</f>
        <v>#REF!</v>
      </c>
      <c r="AG15" s="45" t="e">
        <f>Datos!#REF!</f>
        <v>#REF!</v>
      </c>
    </row>
    <row r="16" spans="2:33" ht="12.75" customHeight="1" x14ac:dyDescent="0.2">
      <c r="AE16" s="45">
        <f>Datos!BJ22</f>
        <v>3</v>
      </c>
      <c r="AF16" s="45">
        <f>Datos!BK22</f>
        <v>3</v>
      </c>
      <c r="AG16" s="45">
        <f>Datos!BL22</f>
        <v>0</v>
      </c>
    </row>
    <row r="17" spans="31:33" ht="12.75" customHeight="1" x14ac:dyDescent="0.2">
      <c r="AE17" s="45" t="e">
        <f>Datos!#REF!</f>
        <v>#REF!</v>
      </c>
      <c r="AF17" s="45" t="e">
        <f>Datos!#REF!</f>
        <v>#REF!</v>
      </c>
      <c r="AG17" s="45" t="e">
        <f>Datos!#REF!</f>
        <v>#REF!</v>
      </c>
    </row>
    <row r="18" spans="31:33" ht="12.75" customHeight="1" x14ac:dyDescent="0.2">
      <c r="AE18" s="45">
        <f>Datos!BJ23</f>
        <v>2</v>
      </c>
      <c r="AF18" s="45">
        <f>Datos!BK23</f>
        <v>2</v>
      </c>
      <c r="AG18" s="45">
        <f>Datos!BL23</f>
        <v>0</v>
      </c>
    </row>
    <row r="19" spans="31:33" ht="12.75" customHeight="1" x14ac:dyDescent="0.2">
      <c r="AE19" s="45" t="s">
        <v>86</v>
      </c>
      <c r="AF19" s="45">
        <f>Datos!BK26</f>
        <v>1</v>
      </c>
      <c r="AG19" s="45">
        <f>Datos!BL26</f>
        <v>0</v>
      </c>
    </row>
    <row r="20" spans="31:33" ht="12.75" customHeight="1" x14ac:dyDescent="0.2">
      <c r="AE20" s="45">
        <f>Datos!BJ27</f>
        <v>0</v>
      </c>
      <c r="AF20" s="45">
        <f>Datos!BK27</f>
        <v>0</v>
      </c>
      <c r="AG20" s="45">
        <f>Datos!BL27</f>
        <v>0</v>
      </c>
    </row>
    <row r="21" spans="31:33" ht="12.75" customHeight="1" x14ac:dyDescent="0.2">
      <c r="AE21" s="45">
        <f>Datos!BJ28</f>
        <v>0</v>
      </c>
      <c r="AF21" s="45">
        <f>Datos!BK28</f>
        <v>0</v>
      </c>
      <c r="AG21" s="45">
        <f>Datos!BL28</f>
        <v>0</v>
      </c>
    </row>
    <row r="22" spans="31:33" ht="12.75" customHeight="1" x14ac:dyDescent="0.2">
      <c r="AE22" s="45" t="e">
        <f>Datos!#REF!</f>
        <v>#REF!</v>
      </c>
      <c r="AF22" s="45" t="e">
        <f>Datos!#REF!</f>
        <v>#REF!</v>
      </c>
      <c r="AG22" s="45" t="e">
        <f>Datos!#REF!</f>
        <v>#REF!</v>
      </c>
    </row>
    <row r="23" spans="31:33" ht="12.75" customHeight="1" x14ac:dyDescent="0.2">
      <c r="AE23" s="45">
        <f>Datos!BJ31</f>
        <v>3</v>
      </c>
      <c r="AF23" s="45">
        <f>Datos!BK31</f>
        <v>3</v>
      </c>
      <c r="AG23" s="45">
        <f>Datos!BL31</f>
        <v>0</v>
      </c>
    </row>
    <row r="24" spans="31:33" ht="12.75" customHeight="1" x14ac:dyDescent="0.2">
      <c r="AE24" s="45">
        <f>Datos!BJ33</f>
        <v>2</v>
      </c>
      <c r="AF24" s="45">
        <f>Datos!BK33</f>
        <v>2</v>
      </c>
      <c r="AG24" s="45">
        <f>Datos!BL33</f>
        <v>0</v>
      </c>
    </row>
    <row r="25" spans="31:33" ht="12.75" customHeight="1" x14ac:dyDescent="0.2">
      <c r="AE25" s="45" t="e">
        <f>Datos!#REF!</f>
        <v>#REF!</v>
      </c>
      <c r="AF25" s="45" t="e">
        <f>Datos!#REF!</f>
        <v>#REF!</v>
      </c>
      <c r="AG25" s="45" t="e">
        <f>Datos!#REF!</f>
        <v>#REF!</v>
      </c>
    </row>
    <row r="26" spans="31:33" ht="12.75" customHeight="1" x14ac:dyDescent="0.2">
      <c r="AE26" s="45">
        <f>Datos!BJ38</f>
        <v>2</v>
      </c>
      <c r="AF26" s="45">
        <f>Datos!BK38</f>
        <v>2</v>
      </c>
      <c r="AG26" s="45">
        <f>Datos!BL38</f>
        <v>0</v>
      </c>
    </row>
    <row r="27" spans="31:33" ht="12.75" customHeight="1" x14ac:dyDescent="0.2">
      <c r="AE27" s="45" t="e">
        <f>Datos!#REF!</f>
        <v>#REF!</v>
      </c>
      <c r="AF27" s="45" t="e">
        <f>Datos!#REF!</f>
        <v>#REF!</v>
      </c>
      <c r="AG27" s="45" t="e">
        <f>Datos!#REF!</f>
        <v>#REF!</v>
      </c>
    </row>
    <row r="28" spans="31:33" ht="12.75" customHeight="1" x14ac:dyDescent="0.2">
      <c r="AE28" s="45">
        <f>Datos!BJ39</f>
        <v>4</v>
      </c>
      <c r="AF28" s="45">
        <f>Datos!BK39</f>
        <v>4</v>
      </c>
      <c r="AG28" s="45">
        <f>Datos!BL39</f>
        <v>0</v>
      </c>
    </row>
    <row r="29" spans="31:33" ht="12.75" customHeight="1" x14ac:dyDescent="0.2">
      <c r="AE29" s="45">
        <f>Datos!BJ40</f>
        <v>4</v>
      </c>
      <c r="AF29" s="45">
        <f>Datos!BK40</f>
        <v>4</v>
      </c>
      <c r="AG29" s="45">
        <f>Datos!BL40</f>
        <v>0</v>
      </c>
    </row>
    <row r="30" spans="31:33" ht="12.75" customHeight="1" x14ac:dyDescent="0.2">
      <c r="AE30" s="45" t="e">
        <f>Datos!#REF!</f>
        <v>#REF!</v>
      </c>
      <c r="AF30" s="45" t="e">
        <f>Datos!#REF!</f>
        <v>#REF!</v>
      </c>
      <c r="AG30" s="45" t="e">
        <f>Datos!#REF!</f>
        <v>#REF!</v>
      </c>
    </row>
    <row r="31" spans="31:33" ht="12.75" customHeight="1" x14ac:dyDescent="0.2">
      <c r="AE31" s="45">
        <f>Datos!BJ41</f>
        <v>4</v>
      </c>
      <c r="AF31" s="45">
        <f>Datos!BK41</f>
        <v>4</v>
      </c>
      <c r="AG31" s="45">
        <f>Datos!BL41</f>
        <v>0</v>
      </c>
    </row>
    <row r="32" spans="31:33" ht="12.75" customHeight="1" x14ac:dyDescent="0.2">
      <c r="AE32" s="45">
        <f>Datos!BJ42</f>
        <v>2</v>
      </c>
      <c r="AF32" s="45">
        <f>Datos!BK42</f>
        <v>2</v>
      </c>
      <c r="AG32" s="45">
        <f>Datos!BL42</f>
        <v>0</v>
      </c>
    </row>
    <row r="33" spans="31:33" ht="12.75" customHeight="1" x14ac:dyDescent="0.2">
      <c r="AE33" s="45">
        <f>Datos!BJ43</f>
        <v>2</v>
      </c>
      <c r="AF33" s="45">
        <f>Datos!BK43</f>
        <v>2</v>
      </c>
      <c r="AG33" s="45">
        <f>Datos!BL43</f>
        <v>0</v>
      </c>
    </row>
    <row r="34" spans="31:33" ht="12.75" customHeight="1" x14ac:dyDescent="0.2">
      <c r="AE34" s="45">
        <f>Datos!BJ44</f>
        <v>1</v>
      </c>
      <c r="AF34" s="45">
        <f>Datos!BK44</f>
        <v>1</v>
      </c>
      <c r="AG34" s="45">
        <f>Datos!BL44</f>
        <v>0</v>
      </c>
    </row>
    <row r="35" spans="31:33" ht="12.75" customHeight="1" x14ac:dyDescent="0.2">
      <c r="AE35" s="45">
        <f>Datos!BJ45</f>
        <v>0</v>
      </c>
      <c r="AF35" s="45">
        <f>Datos!BK45</f>
        <v>0</v>
      </c>
      <c r="AG35" s="45">
        <f>Datos!BL45</f>
        <v>0</v>
      </c>
    </row>
    <row r="36" spans="31:33" ht="12.75" customHeight="1" x14ac:dyDescent="0.2">
      <c r="AE36" s="45" t="e">
        <f>Datos!#REF!</f>
        <v>#REF!</v>
      </c>
      <c r="AF36" s="45" t="e">
        <f>Datos!#REF!</f>
        <v>#REF!</v>
      </c>
      <c r="AG36" s="45" t="e">
        <f>Datos!#REF!</f>
        <v>#REF!</v>
      </c>
    </row>
    <row r="37" spans="31:33" ht="12.75" customHeight="1" x14ac:dyDescent="0.2">
      <c r="AE37" s="45">
        <f>Datos!BJ47</f>
        <v>3</v>
      </c>
      <c r="AF37" s="45">
        <f>Datos!BK47</f>
        <v>3</v>
      </c>
      <c r="AG37" s="45">
        <f>Datos!BL47</f>
        <v>0</v>
      </c>
    </row>
    <row r="38" spans="31:33" ht="12.75" customHeight="1" x14ac:dyDescent="0.2">
      <c r="AE38" s="45">
        <f>Datos!BJ48</f>
        <v>2</v>
      </c>
      <c r="AF38" s="45">
        <f>Datos!BK48</f>
        <v>2</v>
      </c>
      <c r="AG38" s="45">
        <f>Datos!BL48</f>
        <v>0</v>
      </c>
    </row>
    <row r="39" spans="31:33" ht="12.75" customHeight="1" x14ac:dyDescent="0.2">
      <c r="AE39" s="45">
        <f>Datos!BJ50</f>
        <v>2</v>
      </c>
      <c r="AF39" s="45">
        <f>Datos!BK50</f>
        <v>2</v>
      </c>
      <c r="AG39" s="45">
        <f>Datos!BL50</f>
        <v>0</v>
      </c>
    </row>
    <row r="40" spans="31:33" ht="12.75" customHeight="1" x14ac:dyDescent="0.2">
      <c r="AE40" s="45">
        <f>Datos!BJ52</f>
        <v>0</v>
      </c>
      <c r="AF40" s="45">
        <f>Datos!BK52</f>
        <v>0</v>
      </c>
      <c r="AG40" s="45">
        <f>Datos!BL52</f>
        <v>0</v>
      </c>
    </row>
    <row r="41" spans="31:33" ht="12.75" customHeight="1" x14ac:dyDescent="0.2">
      <c r="AE41" s="45">
        <f>Datos!BJ54</f>
        <v>3</v>
      </c>
      <c r="AF41" s="45">
        <f>Datos!BK54</f>
        <v>3</v>
      </c>
      <c r="AG41" s="45">
        <f>Datos!BL54</f>
        <v>0</v>
      </c>
    </row>
    <row r="42" spans="31:33" ht="12.75" customHeight="1" x14ac:dyDescent="0.2">
      <c r="AE42" s="45">
        <f>Datos!BJ55</f>
        <v>2</v>
      </c>
      <c r="AF42" s="45">
        <f>Datos!BK55</f>
        <v>2</v>
      </c>
      <c r="AG42" s="45">
        <f>Datos!BL55</f>
        <v>0</v>
      </c>
    </row>
    <row r="43" spans="31:33" ht="12.75" customHeight="1" x14ac:dyDescent="0.2">
      <c r="AE43" s="45">
        <f>Datos!BJ56</f>
        <v>2</v>
      </c>
      <c r="AF43" s="45">
        <f>Datos!BK56</f>
        <v>2</v>
      </c>
      <c r="AG43" s="45">
        <f>Datos!BL56</f>
        <v>0</v>
      </c>
    </row>
    <row r="44" spans="31:33" ht="12.75" customHeight="1" x14ac:dyDescent="0.2">
      <c r="AE44" s="45">
        <f>Datos!BJ58</f>
        <v>3</v>
      </c>
      <c r="AF44" s="45">
        <f>Datos!BK58</f>
        <v>3</v>
      </c>
      <c r="AG44" s="45">
        <f>Datos!BL58</f>
        <v>0</v>
      </c>
    </row>
    <row r="45" spans="31:33" ht="12.75" customHeight="1" x14ac:dyDescent="0.2">
      <c r="AE45" s="45">
        <f>Datos!BJ59</f>
        <v>3</v>
      </c>
      <c r="AF45" s="45">
        <f>Datos!BK59</f>
        <v>3</v>
      </c>
      <c r="AG45" s="45">
        <f>Datos!BL59</f>
        <v>0</v>
      </c>
    </row>
    <row r="46" spans="31:33" ht="12.75" customHeight="1" x14ac:dyDescent="0.2">
      <c r="AE46" s="45">
        <f>Datos!BJ60</f>
        <v>2</v>
      </c>
      <c r="AF46" s="45">
        <f>Datos!BK60</f>
        <v>2</v>
      </c>
      <c r="AG46" s="45">
        <f>Datos!BL60</f>
        <v>0</v>
      </c>
    </row>
    <row r="47" spans="31:33" ht="12.75" customHeight="1" x14ac:dyDescent="0.2">
      <c r="AE47" s="45">
        <f>Datos!BJ62</f>
        <v>0</v>
      </c>
      <c r="AF47" s="45">
        <f>Datos!BK62</f>
        <v>0</v>
      </c>
      <c r="AG47" s="45">
        <f>Datos!BL62</f>
        <v>0</v>
      </c>
    </row>
    <row r="48" spans="31:33" ht="12.75" customHeight="1" x14ac:dyDescent="0.2">
      <c r="AE48" s="45">
        <f>Datos!BJ63</f>
        <v>0</v>
      </c>
      <c r="AF48" s="45">
        <f>Datos!BK63</f>
        <v>0</v>
      </c>
      <c r="AG48" s="45">
        <f>Datos!BL63</f>
        <v>0</v>
      </c>
    </row>
    <row r="49" spans="31:33" ht="12.75" customHeight="1" x14ac:dyDescent="0.2">
      <c r="AE49" s="45">
        <f>Datos!BJ64</f>
        <v>0</v>
      </c>
      <c r="AF49" s="45">
        <f>Datos!BK64</f>
        <v>0</v>
      </c>
      <c r="AG49" s="45">
        <f>Datos!BL64</f>
        <v>0</v>
      </c>
    </row>
    <row r="50" spans="31:33" ht="12.75" customHeight="1" x14ac:dyDescent="0.2">
      <c r="AE50" s="45">
        <f>Datos!BJ65</f>
        <v>0</v>
      </c>
      <c r="AF50" s="45">
        <f>Datos!BK65</f>
        <v>0</v>
      </c>
      <c r="AG50" s="45">
        <f>Datos!BL65</f>
        <v>0</v>
      </c>
    </row>
    <row r="51" spans="31:33" ht="12.75" customHeight="1" x14ac:dyDescent="0.2">
      <c r="AE51" s="45" t="e">
        <f>Datos!#REF!</f>
        <v>#REF!</v>
      </c>
      <c r="AF51" s="45" t="e">
        <f>Datos!#REF!</f>
        <v>#REF!</v>
      </c>
      <c r="AG51" s="45" t="e">
        <f>Datos!#REF!</f>
        <v>#REF!</v>
      </c>
    </row>
    <row r="52" spans="31:33" ht="12.75" customHeight="1" x14ac:dyDescent="0.2">
      <c r="AE52" s="45">
        <f>Datos!BJ66</f>
        <v>0</v>
      </c>
      <c r="AF52" s="45">
        <f>Datos!BK66</f>
        <v>0</v>
      </c>
      <c r="AG52" s="45">
        <f>Datos!BL66</f>
        <v>0</v>
      </c>
    </row>
    <row r="53" spans="31:33" ht="12.75" customHeight="1" x14ac:dyDescent="0.2">
      <c r="AE53" s="45">
        <f>Datos!BJ67</f>
        <v>0</v>
      </c>
      <c r="AF53" s="45">
        <f>Datos!BK67</f>
        <v>0</v>
      </c>
      <c r="AG53" s="45">
        <f>Datos!BL67</f>
        <v>0</v>
      </c>
    </row>
    <row r="54" spans="31:33" ht="12.75" customHeight="1" x14ac:dyDescent="0.2">
      <c r="AE54" s="45">
        <f>Datos!BJ68</f>
        <v>0</v>
      </c>
      <c r="AF54" s="45">
        <f>Datos!BK68</f>
        <v>0</v>
      </c>
      <c r="AG54" s="45">
        <f>Datos!BL68</f>
        <v>0</v>
      </c>
    </row>
    <row r="55" spans="31:33" ht="12.75" customHeight="1" x14ac:dyDescent="0.2">
      <c r="AE55" s="45">
        <f>Datos!BJ69</f>
        <v>0</v>
      </c>
      <c r="AF55" s="45">
        <f>Datos!BK69</f>
        <v>0</v>
      </c>
      <c r="AG55" s="45">
        <f>Datos!BL69</f>
        <v>0</v>
      </c>
    </row>
    <row r="56" spans="31:33" ht="12.75" customHeight="1" x14ac:dyDescent="0.2">
      <c r="AE56" s="45">
        <f>Datos!BJ70</f>
        <v>0</v>
      </c>
      <c r="AF56" s="45">
        <f>Datos!BK70</f>
        <v>0</v>
      </c>
      <c r="AG56" s="45">
        <f>Datos!BL70</f>
        <v>0</v>
      </c>
    </row>
    <row r="57" spans="31:33" ht="12.75" customHeight="1" x14ac:dyDescent="0.2">
      <c r="AE57" s="45">
        <f>Datos!BJ71</f>
        <v>0</v>
      </c>
      <c r="AF57" s="45">
        <f>Datos!BK71</f>
        <v>0</v>
      </c>
      <c r="AG57" s="45">
        <f>Datos!BL71</f>
        <v>0</v>
      </c>
    </row>
    <row r="58" spans="31:33" ht="12.75" customHeight="1" x14ac:dyDescent="0.2">
      <c r="AE58" s="45">
        <f>Datos!BJ72</f>
        <v>0</v>
      </c>
      <c r="AF58" s="45">
        <f>Datos!BK72</f>
        <v>0</v>
      </c>
      <c r="AG58" s="45">
        <f>Datos!BL72</f>
        <v>0</v>
      </c>
    </row>
    <row r="59" spans="31:33" ht="12.75" customHeight="1" x14ac:dyDescent="0.2">
      <c r="AE59" s="45">
        <f>Datos!BJ73</f>
        <v>0</v>
      </c>
      <c r="AF59" s="45">
        <f>Datos!BK73</f>
        <v>0</v>
      </c>
      <c r="AG59" s="45">
        <f>Datos!BL73</f>
        <v>0</v>
      </c>
    </row>
    <row r="60" spans="31:33" ht="12.75" customHeight="1" x14ac:dyDescent="0.2">
      <c r="AE60" s="45">
        <f>Datos!BJ74</f>
        <v>0</v>
      </c>
      <c r="AF60" s="45">
        <f>Datos!BK74</f>
        <v>0</v>
      </c>
      <c r="AG60" s="45">
        <f>Datos!BL74</f>
        <v>0</v>
      </c>
    </row>
    <row r="61" spans="31:33" ht="12.75" customHeight="1" x14ac:dyDescent="0.2">
      <c r="AE61" s="45">
        <f>Datos!BJ75</f>
        <v>0</v>
      </c>
      <c r="AF61" s="45">
        <f>Datos!BK75</f>
        <v>0</v>
      </c>
      <c r="AG61" s="45">
        <f>Datos!BL75</f>
        <v>0</v>
      </c>
    </row>
    <row r="62" spans="31:33" ht="12.75" customHeight="1" x14ac:dyDescent="0.2">
      <c r="AE62" s="45">
        <f>Datos!BJ76</f>
        <v>0</v>
      </c>
      <c r="AF62" s="45">
        <f>Datos!BK76</f>
        <v>0</v>
      </c>
      <c r="AG62" s="45">
        <f>Datos!BL76</f>
        <v>0</v>
      </c>
    </row>
    <row r="63" spans="31:33" ht="12.75" customHeight="1" x14ac:dyDescent="0.2">
      <c r="AE63" s="45">
        <f>Datos!BJ77</f>
        <v>109</v>
      </c>
      <c r="AF63" s="45">
        <f>Datos!BK77</f>
        <v>113</v>
      </c>
      <c r="AG63" s="45">
        <f>Datos!BL77</f>
        <v>4</v>
      </c>
    </row>
    <row r="64" spans="31:33" ht="12.75" customHeight="1" x14ac:dyDescent="0.2">
      <c r="AE64" s="45"/>
      <c r="AF64" s="45"/>
      <c r="AG64" s="45"/>
    </row>
    <row r="65" spans="1:55" ht="12.75" customHeight="1" x14ac:dyDescent="0.2">
      <c r="AE65" s="45"/>
      <c r="AF65" s="45"/>
      <c r="AG65" s="45"/>
    </row>
    <row r="66" spans="1:55" ht="12.75" customHeight="1" x14ac:dyDescent="0.2">
      <c r="AE66" s="45"/>
      <c r="AF66" s="45"/>
      <c r="AG66" s="45"/>
    </row>
    <row r="67" spans="1:55" ht="12.75" customHeight="1" x14ac:dyDescent="0.2"/>
    <row r="68" spans="1:55" ht="13.5" customHeight="1" x14ac:dyDescent="0.2"/>
    <row r="69" spans="1:55" ht="14.25" customHeight="1" x14ac:dyDescent="0.2"/>
    <row r="70" spans="1:55" ht="33" customHeight="1" x14ac:dyDescent="0.2">
      <c r="A70" s="20"/>
      <c r="B70" s="21">
        <f>Datos!H5</f>
        <v>45113</v>
      </c>
      <c r="C70" s="21">
        <f>Datos!I5</f>
        <v>45114</v>
      </c>
      <c r="D70" s="21">
        <f>Datos!J5</f>
        <v>45115</v>
      </c>
      <c r="E70" s="21">
        <f>Datos!K5</f>
        <v>45116</v>
      </c>
      <c r="F70" s="21">
        <f>Datos!L5</f>
        <v>45117</v>
      </c>
      <c r="G70" s="21">
        <f>Datos!M5</f>
        <v>45118</v>
      </c>
      <c r="H70" s="21">
        <f>Datos!N5</f>
        <v>45119</v>
      </c>
      <c r="I70" s="21">
        <f>Datos!O5</f>
        <v>45120</v>
      </c>
      <c r="J70" s="21">
        <f>Datos!P5</f>
        <v>45121</v>
      </c>
      <c r="K70" s="21">
        <f>Datos!Q5</f>
        <v>45122</v>
      </c>
      <c r="L70" s="21">
        <f>Datos!R5</f>
        <v>45123</v>
      </c>
      <c r="M70" s="21">
        <f>Datos!S5</f>
        <v>45124</v>
      </c>
      <c r="N70" s="21">
        <f>Datos!T5</f>
        <v>45125</v>
      </c>
      <c r="O70" s="21">
        <f>Datos!U5</f>
        <v>45126</v>
      </c>
      <c r="P70" s="21">
        <f>Datos!V5</f>
        <v>45127</v>
      </c>
      <c r="Q70" s="21">
        <f>Datos!W5</f>
        <v>45128</v>
      </c>
      <c r="R70" s="21">
        <f>Datos!X5</f>
        <v>45129</v>
      </c>
      <c r="S70" s="21">
        <f>Datos!Y5</f>
        <v>45130</v>
      </c>
      <c r="T70" s="21">
        <f>Datos!Z5</f>
        <v>45131</v>
      </c>
      <c r="U70" s="21">
        <f>Datos!AA5</f>
        <v>45132</v>
      </c>
      <c r="V70" s="21">
        <f>Datos!AB5</f>
        <v>45133</v>
      </c>
      <c r="W70" s="21">
        <f>Datos!AC5</f>
        <v>45134</v>
      </c>
      <c r="X70" s="21">
        <f>Datos!AD5</f>
        <v>45135</v>
      </c>
      <c r="Y70" s="21">
        <f>Datos!AE5</f>
        <v>45136</v>
      </c>
      <c r="Z70" s="21">
        <f>Datos!AF5</f>
        <v>45137</v>
      </c>
      <c r="AA70" s="21">
        <f>Datos!AG5</f>
        <v>45138</v>
      </c>
      <c r="AB70" s="21">
        <f>Datos!AH5</f>
        <v>0</v>
      </c>
      <c r="AC70" s="21">
        <f>Datos!AI5</f>
        <v>0</v>
      </c>
      <c r="AD70" s="21">
        <f>Datos!AJ5</f>
        <v>0</v>
      </c>
      <c r="AE70" s="21">
        <f>Datos!AK5</f>
        <v>0</v>
      </c>
      <c r="AF70" s="21">
        <f>Datos!AL5</f>
        <v>0</v>
      </c>
      <c r="AG70" s="21">
        <f>Datos!AM5</f>
        <v>0</v>
      </c>
      <c r="AH70" s="21">
        <f>Datos!AN5</f>
        <v>0</v>
      </c>
      <c r="AI70" s="21">
        <f>Datos!AO5</f>
        <v>0</v>
      </c>
      <c r="AJ70" s="21">
        <f>Datos!AP5</f>
        <v>0</v>
      </c>
      <c r="AK70" s="21">
        <f>Datos!AQ5</f>
        <v>0</v>
      </c>
      <c r="AL70" s="21">
        <f>Datos!AR5</f>
        <v>0</v>
      </c>
      <c r="AM70" s="21">
        <f>Datos!AS5</f>
        <v>0</v>
      </c>
      <c r="AN70" s="21">
        <f>Datos!AT5</f>
        <v>0</v>
      </c>
      <c r="AO70" s="21">
        <f>Datos!AU5</f>
        <v>0</v>
      </c>
      <c r="AP70" s="21">
        <f>Datos!AV5</f>
        <v>0</v>
      </c>
      <c r="AQ70" s="21">
        <f>Datos!AW5</f>
        <v>0</v>
      </c>
      <c r="AR70" s="21">
        <f>Datos!AX5</f>
        <v>0</v>
      </c>
      <c r="AS70" s="21">
        <f>Datos!AY5</f>
        <v>0</v>
      </c>
      <c r="AT70" s="21">
        <f>Datos!AZ5</f>
        <v>0</v>
      </c>
      <c r="AU70" s="21">
        <f>Datos!BA5</f>
        <v>0</v>
      </c>
      <c r="AV70" s="21">
        <f>Datos!BB5</f>
        <v>0</v>
      </c>
      <c r="AW70" s="21">
        <f>Datos!BC5</f>
        <v>0</v>
      </c>
      <c r="AX70" s="21">
        <f>Datos!BD5</f>
        <v>0</v>
      </c>
      <c r="AY70" s="21">
        <f>Datos!BE5</f>
        <v>0</v>
      </c>
      <c r="AZ70" s="21">
        <f>Datos!BF5</f>
        <v>0</v>
      </c>
      <c r="BA70" s="21">
        <f>Datos!BG5</f>
        <v>0</v>
      </c>
      <c r="BB70" s="21">
        <f>Datos!BH5</f>
        <v>0</v>
      </c>
      <c r="BC70" s="21">
        <f>Datos!BI5</f>
        <v>0</v>
      </c>
    </row>
    <row r="71" spans="1:55" ht="12.75" customHeight="1" x14ac:dyDescent="0.2">
      <c r="A71" s="20" t="str">
        <f>Datos!G10</f>
        <v>Jefferson, Alan, Joseph, Mateo, Josue</v>
      </c>
      <c r="B71" s="22">
        <f>SUMIF(Datos!$G$10:$G$1011,$A71,Datos!H$10:H$1011)</f>
        <v>1</v>
      </c>
      <c r="C71" s="22">
        <f>SUMIF(Datos!$G$10:$G$1011,$A71,Datos!I$10:I$1011)</f>
        <v>8</v>
      </c>
      <c r="D71" s="22">
        <f>SUMIF(Datos!$G$10:$G$1011,$A71,Datos!J$10:J$1011)</f>
        <v>4</v>
      </c>
      <c r="E71" s="22">
        <f>SUMIF(Datos!$G$10:$G$1011,$A71,Datos!K$10:K$1011)</f>
        <v>4</v>
      </c>
      <c r="F71" s="22">
        <f>SUMIF(Datos!$G$10:$G$1011,$A71,Datos!L$10:L$1011)</f>
        <v>5</v>
      </c>
      <c r="G71" s="22">
        <f>SUMIF(Datos!$G$10:$G$1011,$A71,Datos!M$10:M$1011)</f>
        <v>2</v>
      </c>
      <c r="H71" s="22">
        <f>SUMIF(Datos!$G$10:$G$1011,$A71,Datos!N$10:N$1011)</f>
        <v>2</v>
      </c>
      <c r="I71" s="22">
        <f>SUMIF(Datos!$G$10:$G$1011,$A71,Datos!O$10:O$1011)</f>
        <v>2</v>
      </c>
      <c r="J71" s="22">
        <f>SUMIF(Datos!$G$10:$G$1011,$A71,Datos!P$10:P$1011)</f>
        <v>2</v>
      </c>
      <c r="K71" s="22">
        <f>SUMIF(Datos!$G$10:$G$1011,$A71,Datos!Q$10:Q$1011)</f>
        <v>9</v>
      </c>
      <c r="L71" s="22">
        <f>SUMIF(Datos!$G$10:$G$1011,$A71,Datos!R$10:R$1011)</f>
        <v>4</v>
      </c>
      <c r="M71" s="22">
        <f>SUMIF(Datos!$G$10:$G$1011,$A71,Datos!S$10:S$1011)</f>
        <v>4</v>
      </c>
      <c r="N71" s="22">
        <f>SUMIF(Datos!$G$10:$G$1011,$A71,Datos!T$10:T$1011)</f>
        <v>0</v>
      </c>
      <c r="O71" s="22">
        <f>SUMIF(Datos!$G$10:$G$1011,$A71,Datos!U$10:U$1011)</f>
        <v>2</v>
      </c>
      <c r="P71" s="22">
        <f>SUMIF(Datos!$G$10:$G$1011,$A71,Datos!V$10:V$1011)</f>
        <v>2</v>
      </c>
      <c r="Q71" s="22">
        <f>SUMIF(Datos!$G$10:$G$1011,$A71,Datos!W$10:W$1011)</f>
        <v>0</v>
      </c>
      <c r="R71" s="22">
        <f>SUMIF(Datos!$G$10:$G$1011,$A71,Datos!X$10:X$1011)</f>
        <v>0</v>
      </c>
      <c r="S71" s="22">
        <f>SUMIF(Datos!$G$10:$G$1011,$A71,Datos!Y$10:Y$1011)</f>
        <v>2</v>
      </c>
      <c r="T71" s="22">
        <f>SUMIF(Datos!$G$10:$G$1011,$A71,Datos!Z$10:Z$1011)</f>
        <v>0</v>
      </c>
      <c r="U71" s="22">
        <f>SUMIF(Datos!$G$10:$G$1011,$A71,Datos!AA$10:AA$1011)</f>
        <v>2</v>
      </c>
      <c r="V71" s="22">
        <f>SUMIF(Datos!$G$10:$G$1011,$A71,Datos!AB$10:AB$1011)</f>
        <v>0</v>
      </c>
      <c r="W71" s="22">
        <f>SUMIF(Datos!$G$10:$G$1011,$A71,Datos!AC$10:AC$1011)</f>
        <v>4</v>
      </c>
      <c r="X71" s="22">
        <f>SUMIF(Datos!$G$10:$G$1011,$A71,Datos!AD$10:AD$1011)</f>
        <v>0</v>
      </c>
      <c r="Y71" s="22">
        <f>SUMIF(Datos!$G$10:$G$1011,$A71,Datos!AE$10:AE$1011)</f>
        <v>2</v>
      </c>
      <c r="Z71" s="22">
        <f>SUMIF(Datos!$G$10:$G$1011,$A71,Datos!AF$10:AF$1011)</f>
        <v>0</v>
      </c>
      <c r="AA71" s="22">
        <f>SUMIF(Datos!$G$10:$G$1011,$A71,Datos!AG$10:AG$1011)</f>
        <v>0</v>
      </c>
      <c r="AB71" s="22">
        <f>SUMIF(Datos!$G$10:$G$1011,$A71,Datos!AH$10:AH$1011)</f>
        <v>0</v>
      </c>
      <c r="AC71" s="22">
        <f>SUMIF(Datos!$G$10:$G$1011,$A71,Datos!AI$10:AI$1011)</f>
        <v>0</v>
      </c>
      <c r="AD71" s="22">
        <f>SUMIF(Datos!$G$10:$G$1011,$A71,Datos!AJ$10:AJ$1011)</f>
        <v>0</v>
      </c>
      <c r="AE71" s="22">
        <f>SUMIF(Datos!$G$10:$G$1011,$A71,Datos!AK$10:AK$1011)</f>
        <v>0</v>
      </c>
      <c r="AF71" s="22">
        <f>SUMIF(Datos!$G$10:$G$1011,$A71,Datos!AL$10:AL$1011)</f>
        <v>0</v>
      </c>
      <c r="AG71" s="22">
        <f>SUMIF(Datos!$G$10:$G$1011,$A71,Datos!AM$10:AM$1011)</f>
        <v>0</v>
      </c>
      <c r="AH71" s="22">
        <f>SUMIF(Datos!$G$10:$G$1011,$A71,Datos!AN$10:AN$1011)</f>
        <v>0</v>
      </c>
      <c r="AI71" s="22">
        <f>SUMIF(Datos!$G$10:$G$1011,$A71,Datos!AO$10:AO$1011)</f>
        <v>0</v>
      </c>
      <c r="AJ71" s="22">
        <f>SUMIF(Datos!$G$10:$G$1011,$A71,Datos!AP$10:AP$1011)</f>
        <v>0</v>
      </c>
      <c r="AK71" s="22">
        <f>SUMIF(Datos!$G$10:$G$1011,$A71,Datos!AQ$10:AQ$1011)</f>
        <v>0</v>
      </c>
      <c r="AL71" s="22">
        <f>SUMIF(Datos!$G$10:$G$1011,$A71,Datos!AR$10:AR$1011)</f>
        <v>0</v>
      </c>
      <c r="AM71" s="22">
        <f>SUMIF(Datos!$G$10:$G$1011,$A71,Datos!AS$10:AS$1011)</f>
        <v>0</v>
      </c>
      <c r="AN71" s="22">
        <f>SUMIF(Datos!$G$10:$G$1011,$A71,Datos!AT$10:AT$1011)</f>
        <v>0</v>
      </c>
      <c r="AO71" s="22">
        <f>SUMIF(Datos!$G$10:$G$1011,$A71,Datos!AU$10:AU$1011)</f>
        <v>0</v>
      </c>
      <c r="AP71" s="22">
        <f>SUMIF(Datos!$G$10:$G$1011,$A71,Datos!AV$10:AV$1011)</f>
        <v>0</v>
      </c>
      <c r="AQ71" s="22">
        <f>SUMIF(Datos!$G$10:$G$1011,$A71,Datos!AW$10:AW$1011)</f>
        <v>0</v>
      </c>
      <c r="AR71" s="22">
        <f>SUMIF(Datos!$G$10:$G$1011,$A71,Datos!AX$10:AX$1011)</f>
        <v>0</v>
      </c>
      <c r="AS71" s="22">
        <f>SUMIF(Datos!$G$10:$G$1011,$A71,Datos!AY$10:AY$1011)</f>
        <v>0</v>
      </c>
      <c r="AT71" s="22">
        <f>SUMIF(Datos!$G$10:$G$1011,$A71,Datos!AZ$10:AZ$1011)</f>
        <v>0</v>
      </c>
      <c r="AU71" s="22">
        <f>SUMIF(Datos!$G$10:$G$1011,$A71,Datos!BA$10:BA$1011)</f>
        <v>0</v>
      </c>
      <c r="AV71" s="22">
        <f>SUMIF(Datos!$G$10:$G$1011,$A71,Datos!BB$10:BB$1011)</f>
        <v>0</v>
      </c>
      <c r="AW71" s="22">
        <f>SUMIF(Datos!$G$10:$G$1011,$A71,Datos!BC$10:BC$1011)</f>
        <v>0</v>
      </c>
      <c r="AX71" s="22">
        <f>SUMIF(Datos!$G$10:$G$1011,$A71,Datos!BD$10:BD$1011)</f>
        <v>0</v>
      </c>
      <c r="AY71" s="22">
        <f>SUMIF(Datos!$G$10:$G$1011,$A71,Datos!BE$10:BE$1011)</f>
        <v>0</v>
      </c>
      <c r="AZ71" s="22">
        <f>SUMIF(Datos!$G$10:$G$1011,$A71,Datos!BF$10:BF$1011)</f>
        <v>0</v>
      </c>
      <c r="BA71" s="22">
        <f>SUMIF(Datos!$G$10:$G$1011,$A71,Datos!BG$10:BG$1011)</f>
        <v>0</v>
      </c>
      <c r="BB71" s="22">
        <f>SUMIF(Datos!$G$10:$G$1011,$A71,Datos!BH$10:BH$1011)</f>
        <v>0</v>
      </c>
      <c r="BC71" s="22">
        <f>SUMIF(Datos!$G$10:$G$1011,$A71,Datos!BI$10:BI$1011)</f>
        <v>0</v>
      </c>
    </row>
    <row r="72" spans="1:55" ht="12.75" customHeight="1" x14ac:dyDescent="0.2">
      <c r="A72" s="20" t="str">
        <f>Datos!G25</f>
        <v>Jefferson, Alan, Joseph, Mateo, Josue</v>
      </c>
      <c r="B72" s="22">
        <f>SUMIF(Datos!$G$10:$G$1011,$A72,Datos!H$10:H$1011)</f>
        <v>1</v>
      </c>
      <c r="C72" s="22">
        <f>SUMIF(Datos!$G$10:$G$1011,$A72,Datos!I$10:I$1011)</f>
        <v>8</v>
      </c>
      <c r="D72" s="22">
        <f>SUMIF(Datos!$G$10:$G$1011,$A72,Datos!J$10:J$1011)</f>
        <v>4</v>
      </c>
      <c r="E72" s="22">
        <f>SUMIF(Datos!$G$10:$G$1011,$A72,Datos!K$10:K$1011)</f>
        <v>4</v>
      </c>
      <c r="F72" s="22">
        <f>SUMIF(Datos!$G$10:$G$1011,$A72,Datos!L$10:L$1011)</f>
        <v>5</v>
      </c>
      <c r="G72" s="22">
        <f>SUMIF(Datos!$G$10:$G$1011,$A72,Datos!M$10:M$1011)</f>
        <v>2</v>
      </c>
      <c r="H72" s="22">
        <f>SUMIF(Datos!$G$10:$G$1011,$A72,Datos!N$10:N$1011)</f>
        <v>2</v>
      </c>
      <c r="I72" s="22">
        <f>SUMIF(Datos!$G$10:$G$1011,$A72,Datos!O$10:O$1011)</f>
        <v>2</v>
      </c>
      <c r="J72" s="22">
        <f>SUMIF(Datos!$G$10:$G$1011,$A72,Datos!P$10:P$1011)</f>
        <v>2</v>
      </c>
      <c r="K72" s="22">
        <f>SUMIF(Datos!$G$10:$G$1011,$A72,Datos!Q$10:Q$1011)</f>
        <v>9</v>
      </c>
      <c r="L72" s="22">
        <f>SUMIF(Datos!$G$10:$G$1011,$A72,Datos!R$10:R$1011)</f>
        <v>4</v>
      </c>
      <c r="M72" s="22">
        <f>SUMIF(Datos!$G$10:$G$1011,$A72,Datos!S$10:S$1011)</f>
        <v>4</v>
      </c>
      <c r="N72" s="22">
        <f>SUMIF(Datos!$G$10:$G$1011,$A72,Datos!T$10:T$1011)</f>
        <v>0</v>
      </c>
      <c r="O72" s="22">
        <f>SUMIF(Datos!$G$10:$G$1011,$A72,Datos!U$10:U$1011)</f>
        <v>2</v>
      </c>
      <c r="P72" s="22">
        <f>SUMIF(Datos!$G$10:$G$1011,$A72,Datos!V$10:V$1011)</f>
        <v>2</v>
      </c>
      <c r="Q72" s="22">
        <f>SUMIF(Datos!$G$10:$G$1011,$A72,Datos!W$10:W$1011)</f>
        <v>0</v>
      </c>
      <c r="R72" s="22">
        <f>SUMIF(Datos!$G$10:$G$1011,$A72,Datos!X$10:X$1011)</f>
        <v>0</v>
      </c>
      <c r="S72" s="22">
        <f>SUMIF(Datos!$G$10:$G$1011,$A72,Datos!Y$10:Y$1011)</f>
        <v>2</v>
      </c>
      <c r="T72" s="22">
        <f>SUMIF(Datos!$G$10:$G$1011,$A72,Datos!Z$10:Z$1011)</f>
        <v>0</v>
      </c>
      <c r="U72" s="22">
        <f>SUMIF(Datos!$G$10:$G$1011,$A72,Datos!AA$10:AA$1011)</f>
        <v>2</v>
      </c>
      <c r="V72" s="22">
        <f>SUMIF(Datos!$G$10:$G$1011,$A72,Datos!AB$10:AB$1011)</f>
        <v>0</v>
      </c>
      <c r="W72" s="22">
        <f>SUMIF(Datos!$G$10:$G$1011,$A72,Datos!AC$10:AC$1011)</f>
        <v>4</v>
      </c>
      <c r="X72" s="22">
        <f>SUMIF(Datos!$G$10:$G$1011,$A72,Datos!AD$10:AD$1011)</f>
        <v>0</v>
      </c>
      <c r="Y72" s="22">
        <f>SUMIF(Datos!$G$10:$G$1011,$A72,Datos!AE$10:AE$1011)</f>
        <v>2</v>
      </c>
      <c r="Z72" s="22">
        <f>SUMIF(Datos!$G$10:$G$1011,$A72,Datos!AF$10:AF$1011)</f>
        <v>0</v>
      </c>
      <c r="AA72" s="22">
        <f>SUMIF(Datos!$G$10:$G$1011,$A72,Datos!AG$10:AG$1011)</f>
        <v>0</v>
      </c>
      <c r="AB72" s="22">
        <f>SUMIF(Datos!$G$10:$G$1011,$A72,Datos!AH$10:AH$1011)</f>
        <v>0</v>
      </c>
      <c r="AC72" s="22">
        <f>SUMIF(Datos!$G$10:$G$1011,$A72,Datos!AI$10:AI$1011)</f>
        <v>0</v>
      </c>
      <c r="AD72" s="22">
        <f>SUMIF(Datos!$G$10:$G$1011,$A72,Datos!AJ$10:AJ$1011)</f>
        <v>0</v>
      </c>
      <c r="AE72" s="22">
        <f>SUMIF(Datos!$G$10:$G$1011,$A72,Datos!AK$10:AK$1011)</f>
        <v>0</v>
      </c>
      <c r="AF72" s="22">
        <f>SUMIF(Datos!$G$10:$G$1011,$A72,Datos!AL$10:AL$1011)</f>
        <v>0</v>
      </c>
      <c r="AG72" s="22">
        <f>SUMIF(Datos!$G$10:$G$1011,$A72,Datos!AM$10:AM$1011)</f>
        <v>0</v>
      </c>
      <c r="AH72" s="22">
        <f>SUMIF(Datos!$G$10:$G$1011,$A72,Datos!AN$10:AN$1011)</f>
        <v>0</v>
      </c>
      <c r="AI72" s="22">
        <f>SUMIF(Datos!$G$10:$G$1011,$A72,Datos!AO$10:AO$1011)</f>
        <v>0</v>
      </c>
      <c r="AJ72" s="22">
        <f>SUMIF(Datos!$G$10:$G$1011,$A72,Datos!AP$10:AP$1011)</f>
        <v>0</v>
      </c>
      <c r="AK72" s="22">
        <f>SUMIF(Datos!$G$10:$G$1011,$A72,Datos!AQ$10:AQ$1011)</f>
        <v>0</v>
      </c>
      <c r="AL72" s="22">
        <f>SUMIF(Datos!$G$10:$G$1011,$A72,Datos!AR$10:AR$1011)</f>
        <v>0</v>
      </c>
      <c r="AM72" s="22">
        <f>SUMIF(Datos!$G$10:$G$1011,$A72,Datos!AS$10:AS$1011)</f>
        <v>0</v>
      </c>
      <c r="AN72" s="22">
        <f>SUMIF(Datos!$G$10:$G$1011,$A72,Datos!AT$10:AT$1011)</f>
        <v>0</v>
      </c>
      <c r="AO72" s="22">
        <f>SUMIF(Datos!$G$10:$G$1011,$A72,Datos!AU$10:AU$1011)</f>
        <v>0</v>
      </c>
      <c r="AP72" s="22">
        <f>SUMIF(Datos!$G$10:$G$1011,$A72,Datos!AV$10:AV$1011)</f>
        <v>0</v>
      </c>
      <c r="AQ72" s="22">
        <f>SUMIF(Datos!$G$10:$G$1011,$A72,Datos!AW$10:AW$1011)</f>
        <v>0</v>
      </c>
      <c r="AR72" s="22">
        <f>SUMIF(Datos!$G$10:$G$1011,$A72,Datos!AX$10:AX$1011)</f>
        <v>0</v>
      </c>
      <c r="AS72" s="22">
        <f>SUMIF(Datos!$G$10:$G$1011,$A72,Datos!AY$10:AY$1011)</f>
        <v>0</v>
      </c>
      <c r="AT72" s="22">
        <f>SUMIF(Datos!$G$10:$G$1011,$A72,Datos!AZ$10:AZ$1011)</f>
        <v>0</v>
      </c>
      <c r="AU72" s="22">
        <f>SUMIF(Datos!$G$10:$G$1011,$A72,Datos!BA$10:BA$1011)</f>
        <v>0</v>
      </c>
      <c r="AV72" s="22">
        <f>SUMIF(Datos!$G$10:$G$1011,$A72,Datos!BB$10:BB$1011)</f>
        <v>0</v>
      </c>
      <c r="AW72" s="22">
        <f>SUMIF(Datos!$G$10:$G$1011,$A72,Datos!BC$10:BC$1011)</f>
        <v>0</v>
      </c>
      <c r="AX72" s="22">
        <f>SUMIF(Datos!$G$10:$G$1011,$A72,Datos!BD$10:BD$1011)</f>
        <v>0</v>
      </c>
      <c r="AY72" s="22">
        <f>SUMIF(Datos!$G$10:$G$1011,$A72,Datos!BE$10:BE$1011)</f>
        <v>0</v>
      </c>
      <c r="AZ72" s="22">
        <f>SUMIF(Datos!$G$10:$G$1011,$A72,Datos!BF$10:BF$1011)</f>
        <v>0</v>
      </c>
      <c r="BA72" s="22">
        <f>SUMIF(Datos!$G$10:$G$1011,$A72,Datos!BG$10:BG$1011)</f>
        <v>0</v>
      </c>
      <c r="BB72" s="22">
        <f>SUMIF(Datos!$G$10:$G$1011,$A72,Datos!BH$10:BH$1011)</f>
        <v>0</v>
      </c>
      <c r="BC72" s="22">
        <f>SUMIF(Datos!$G$10:$G$1011,$A72,Datos!BI$10:BI$1011)</f>
        <v>0</v>
      </c>
    </row>
    <row r="73" spans="1:55" ht="12.75" customHeight="1" x14ac:dyDescent="0.2">
      <c r="A73" s="20" t="str">
        <f>Datos!G39</f>
        <v>Jefferson, Alan, Joseph, Mateo, Josue</v>
      </c>
      <c r="B73" s="22">
        <f>SUMIF(Datos!$G$10:$G$1011,$A73,Datos!H$10:H$1011)</f>
        <v>1</v>
      </c>
      <c r="C73" s="22">
        <f>SUMIF(Datos!$G$10:$G$1011,$A73,Datos!I$10:I$1011)</f>
        <v>8</v>
      </c>
      <c r="D73" s="22">
        <f>SUMIF(Datos!$G$10:$G$1011,$A73,Datos!J$10:J$1011)</f>
        <v>4</v>
      </c>
      <c r="E73" s="22">
        <f>SUMIF(Datos!$G$10:$G$1011,$A73,Datos!K$10:K$1011)</f>
        <v>4</v>
      </c>
      <c r="F73" s="22">
        <f>SUMIF(Datos!$G$10:$G$1011,$A73,Datos!L$10:L$1011)</f>
        <v>5</v>
      </c>
      <c r="G73" s="22">
        <f>SUMIF(Datos!$G$10:$G$1011,$A73,Datos!M$10:M$1011)</f>
        <v>2</v>
      </c>
      <c r="H73" s="22">
        <f>SUMIF(Datos!$G$10:$G$1011,$A73,Datos!N$10:N$1011)</f>
        <v>2</v>
      </c>
      <c r="I73" s="22">
        <f>SUMIF(Datos!$G$10:$G$1011,$A73,Datos!O$10:O$1011)</f>
        <v>2</v>
      </c>
      <c r="J73" s="22">
        <f>SUMIF(Datos!$G$10:$G$1011,$A73,Datos!P$10:P$1011)</f>
        <v>2</v>
      </c>
      <c r="K73" s="22">
        <f>SUMIF(Datos!$G$10:$G$1011,$A73,Datos!Q$10:Q$1011)</f>
        <v>9</v>
      </c>
      <c r="L73" s="22">
        <f>SUMIF(Datos!$G$10:$G$1011,$A73,Datos!R$10:R$1011)</f>
        <v>4</v>
      </c>
      <c r="M73" s="22">
        <f>SUMIF(Datos!$G$10:$G$1011,$A73,Datos!S$10:S$1011)</f>
        <v>4</v>
      </c>
      <c r="N73" s="22">
        <f>SUMIF(Datos!$G$10:$G$1011,$A73,Datos!T$10:T$1011)</f>
        <v>0</v>
      </c>
      <c r="O73" s="22">
        <f>SUMIF(Datos!$G$10:$G$1011,$A73,Datos!U$10:U$1011)</f>
        <v>2</v>
      </c>
      <c r="P73" s="22">
        <f>SUMIF(Datos!$G$10:$G$1011,$A73,Datos!V$10:V$1011)</f>
        <v>2</v>
      </c>
      <c r="Q73" s="22">
        <f>SUMIF(Datos!$G$10:$G$1011,$A73,Datos!W$10:W$1011)</f>
        <v>0</v>
      </c>
      <c r="R73" s="22">
        <f>SUMIF(Datos!$G$10:$G$1011,$A73,Datos!X$10:X$1011)</f>
        <v>0</v>
      </c>
      <c r="S73" s="22">
        <f>SUMIF(Datos!$G$10:$G$1011,$A73,Datos!Y$10:Y$1011)</f>
        <v>2</v>
      </c>
      <c r="T73" s="22">
        <f>SUMIF(Datos!$G$10:$G$1011,$A73,Datos!Z$10:Z$1011)</f>
        <v>0</v>
      </c>
      <c r="U73" s="22">
        <f>SUMIF(Datos!$G$10:$G$1011,$A73,Datos!AA$10:AA$1011)</f>
        <v>2</v>
      </c>
      <c r="V73" s="22">
        <f>SUMIF(Datos!$G$10:$G$1011,$A73,Datos!AB$10:AB$1011)</f>
        <v>0</v>
      </c>
      <c r="W73" s="22">
        <f>SUMIF(Datos!$G$10:$G$1011,$A73,Datos!AC$10:AC$1011)</f>
        <v>4</v>
      </c>
      <c r="X73" s="22">
        <f>SUMIF(Datos!$G$10:$G$1011,$A73,Datos!AD$10:AD$1011)</f>
        <v>0</v>
      </c>
      <c r="Y73" s="22">
        <f>SUMIF(Datos!$G$10:$G$1011,$A73,Datos!AE$10:AE$1011)</f>
        <v>2</v>
      </c>
      <c r="Z73" s="22">
        <f>SUMIF(Datos!$G$10:$G$1011,$A73,Datos!AF$10:AF$1011)</f>
        <v>0</v>
      </c>
      <c r="AA73" s="22">
        <f>SUMIF(Datos!$G$10:$G$1011,$A73,Datos!AG$10:AG$1011)</f>
        <v>0</v>
      </c>
      <c r="AB73" s="22">
        <v>3</v>
      </c>
      <c r="AC73" s="22">
        <f>SUMIF(Datos!$G$10:$G$1011,$A73,Datos!AI$10:AI$1011)</f>
        <v>0</v>
      </c>
      <c r="AD73" s="22">
        <v>3</v>
      </c>
      <c r="AE73" s="22">
        <f>SUMIF(Datos!$G$10:$G$1011,$A73,Datos!AK$10:AK$1011)</f>
        <v>0</v>
      </c>
      <c r="AF73" s="22">
        <f>SUMIF(Datos!$G$10:$G$1011,$A73,Datos!AL$10:AL$1011)</f>
        <v>0</v>
      </c>
      <c r="AG73" s="22">
        <v>3</v>
      </c>
      <c r="AH73" s="22">
        <f>SUMIF(Datos!$G$10:$G$1011,$A73,Datos!AN$10:AN$1011)</f>
        <v>0</v>
      </c>
      <c r="AI73" s="22">
        <v>4</v>
      </c>
      <c r="AJ73" s="22">
        <f>SUMIF(Datos!$G$10:$G$1011,$A73,Datos!AP$10:AP$1011)</f>
        <v>0</v>
      </c>
      <c r="AK73" s="22">
        <f>SUMIF(Datos!$G$10:$G$1011,$A73,Datos!AQ$10:AQ$1011)</f>
        <v>0</v>
      </c>
      <c r="AL73" s="22">
        <f>SUMIF(Datos!$G$10:$G$1011,$A73,Datos!AR$10:AR$1011)</f>
        <v>0</v>
      </c>
      <c r="AM73" s="22">
        <f>SUMIF(Datos!$G$10:$G$1011,$A73,Datos!AS$10:AS$1011)</f>
        <v>0</v>
      </c>
      <c r="AN73" s="22">
        <f>SUMIF(Datos!$G$10:$G$1011,$A73,Datos!AT$10:AT$1011)</f>
        <v>0</v>
      </c>
      <c r="AO73" s="22">
        <f>SUMIF(Datos!$G$10:$G$1011,$A73,Datos!AU$10:AU$1011)</f>
        <v>0</v>
      </c>
      <c r="AP73" s="22">
        <f>SUMIF(Datos!$G$10:$G$1011,$A73,Datos!AV$10:AV$1011)</f>
        <v>0</v>
      </c>
      <c r="AQ73" s="22">
        <f>SUMIF(Datos!$G$10:$G$1011,$A73,Datos!AW$10:AW$1011)</f>
        <v>0</v>
      </c>
      <c r="AR73" s="22">
        <f>SUMIF(Datos!$G$10:$G$1011,$A73,Datos!AX$10:AX$1011)</f>
        <v>0</v>
      </c>
      <c r="AS73" s="22">
        <f>SUMIF(Datos!$G$10:$G$1011,$A73,Datos!AY$10:AY$1011)</f>
        <v>0</v>
      </c>
      <c r="AT73" s="22">
        <f>SUMIF(Datos!$G$10:$G$1011,$A73,Datos!AZ$10:AZ$1011)</f>
        <v>0</v>
      </c>
      <c r="AU73" s="22">
        <f>SUMIF(Datos!$G$10:$G$1011,$A73,Datos!BA$10:BA$1011)</f>
        <v>0</v>
      </c>
      <c r="AV73" s="22">
        <f>SUMIF(Datos!$G$10:$G$1011,$A73,Datos!BB$10:BB$1011)</f>
        <v>0</v>
      </c>
      <c r="AW73" s="22">
        <v>3</v>
      </c>
      <c r="AX73" s="22">
        <f>SUMIF(Datos!$G$10:$G$1011,$A73,Datos!BD$10:BD$1011)</f>
        <v>0</v>
      </c>
      <c r="AY73" s="22">
        <f>SUMIF(Datos!$G$10:$G$1011,$A73,Datos!BE$10:BE$1011)</f>
        <v>0</v>
      </c>
      <c r="AZ73" s="22">
        <f>SUMIF(Datos!$G$10:$G$1011,$A73,Datos!BF$10:BF$1011)</f>
        <v>0</v>
      </c>
      <c r="BA73" s="22">
        <f>SUMIF(Datos!$G$10:$G$1011,$A73,Datos!BG$10:BG$1011)</f>
        <v>0</v>
      </c>
      <c r="BB73" s="22">
        <f>SUMIF(Datos!$G$10:$G$1011,$A73,Datos!BH$10:BH$1011)</f>
        <v>0</v>
      </c>
      <c r="BC73" s="22">
        <f>SUMIF(Datos!$G$10:$G$1011,$A73,Datos!BI$10:BI$1011)</f>
        <v>0</v>
      </c>
    </row>
    <row r="74" spans="1:55" ht="12.75" customHeight="1" x14ac:dyDescent="0.2">
      <c r="A74" s="20" t="str">
        <f>Datos!G40</f>
        <v>Jefferson, Alan, Joseph, Mateo, Josue</v>
      </c>
      <c r="B74" s="22">
        <f>SUMIF(Datos!$G$10:$G$1011,$A74,Datos!H$10:H$1011)</f>
        <v>1</v>
      </c>
      <c r="C74" s="22">
        <f>SUMIF(Datos!$G$10:$G$1011,$A74,Datos!I$10:I$1011)</f>
        <v>8</v>
      </c>
      <c r="D74" s="22">
        <f>SUMIF(Datos!$G$10:$G$1011,$A74,Datos!J$10:J$1011)</f>
        <v>4</v>
      </c>
      <c r="E74" s="22">
        <f>SUMIF(Datos!$G$10:$G$1011,$A74,Datos!K$10:K$1011)</f>
        <v>4</v>
      </c>
      <c r="F74" s="22">
        <v>1</v>
      </c>
      <c r="G74" s="22">
        <f>SUMIF(Datos!$G$10:$G$1011,$A74,Datos!M$10:M$1011)</f>
        <v>2</v>
      </c>
      <c r="H74" s="22">
        <f>SUMIF(Datos!$G$10:$G$1011,$A74,Datos!N$10:N$1011)</f>
        <v>2</v>
      </c>
      <c r="I74" s="22">
        <f>SUMIF(Datos!$G$10:$G$1011,$A74,Datos!O$10:O$1011)</f>
        <v>2</v>
      </c>
      <c r="J74" s="22">
        <f>SUMIF(Datos!$G$10:$G$1011,$A74,Datos!P$10:P$1011)</f>
        <v>2</v>
      </c>
      <c r="K74" s="22">
        <f>SUMIF(Datos!$G$10:$G$1011,$A74,Datos!Q$10:Q$1011)</f>
        <v>9</v>
      </c>
      <c r="L74" s="22">
        <v>1</v>
      </c>
      <c r="M74" s="22">
        <f>SUMIF(Datos!$G$10:$G$1011,$A74,Datos!S$10:S$1011)</f>
        <v>4</v>
      </c>
      <c r="N74" s="22">
        <f>SUMIF(Datos!$G$10:$G$1011,$A74,Datos!T$10:T$1011)</f>
        <v>0</v>
      </c>
      <c r="O74" s="22">
        <f>SUMIF(Datos!$G$10:$G$1011,$A74,Datos!U$10:U$1011)</f>
        <v>2</v>
      </c>
      <c r="P74" s="22">
        <f>SUMIF(Datos!$G$10:$G$1011,$A74,Datos!V$10:V$1011)</f>
        <v>2</v>
      </c>
      <c r="Q74" s="22">
        <f>SUMIF(Datos!$G$10:$G$1011,$A74,Datos!W$10:W$1011)</f>
        <v>0</v>
      </c>
      <c r="R74" s="22">
        <f>SUMIF(Datos!$G$10:$G$1011,$A74,Datos!X$10:X$1011)</f>
        <v>0</v>
      </c>
      <c r="S74" s="22">
        <f>SUMIF(Datos!$G$10:$G$1011,$A74,Datos!Y$10:Y$1011)</f>
        <v>2</v>
      </c>
      <c r="T74" s="22">
        <f>SUMIF(Datos!$G$10:$G$1011,$A74,Datos!Z$10:Z$1011)</f>
        <v>0</v>
      </c>
      <c r="U74" s="22">
        <f>SUMIF(Datos!$G$10:$G$1011,$A74,Datos!AA$10:AA$1011)</f>
        <v>2</v>
      </c>
      <c r="V74" s="22">
        <f>SUMIF(Datos!$G$10:$G$1011,$A74,Datos!AB$10:AB$1011)</f>
        <v>0</v>
      </c>
      <c r="W74" s="22">
        <f>SUMIF(Datos!$G$10:$G$1011,$A74,Datos!AC$10:AC$1011)</f>
        <v>4</v>
      </c>
      <c r="X74" s="22">
        <f>SUMIF(Datos!$G$10:$G$1011,$A74,Datos!AD$10:AD$1011)</f>
        <v>0</v>
      </c>
      <c r="Y74" s="22">
        <f>SUMIF(Datos!$G$10:$G$1011,$A74,Datos!AE$10:AE$1011)</f>
        <v>2</v>
      </c>
      <c r="Z74" s="22">
        <f>SUMIF(Datos!$G$10:$G$1011,$A74,Datos!AF$10:AF$1011)</f>
        <v>0</v>
      </c>
      <c r="AA74" s="22">
        <f>SUMIF(Datos!$G$10:$G$1011,$A74,Datos!AG$10:AG$1011)</f>
        <v>0</v>
      </c>
      <c r="AB74" s="22">
        <v>2</v>
      </c>
      <c r="AC74" s="22">
        <f>SUMIF(Datos!$G$10:$G$1011,$A74,Datos!AI$10:AI$1011)</f>
        <v>0</v>
      </c>
      <c r="AD74" s="22">
        <f>SUMIF(Datos!$G$10:$G$1011,$A74,Datos!AJ$10:AJ$1011)</f>
        <v>0</v>
      </c>
      <c r="AE74" s="22">
        <f>SUMIF(Datos!$G$10:$G$1011,$A74,Datos!AK$10:AK$1011)</f>
        <v>0</v>
      </c>
      <c r="AF74" s="22">
        <f>SUMIF(Datos!$G$10:$G$1011,$A74,Datos!AL$10:AL$1011)</f>
        <v>0</v>
      </c>
      <c r="AG74" s="22">
        <f>SUMIF(Datos!$G$10:$G$1011,$A74,Datos!AM$10:AM$1011)</f>
        <v>0</v>
      </c>
      <c r="AH74" s="22">
        <f>SUMIF(Datos!$G$10:$G$1011,$A74,Datos!AN$10:AN$1011)</f>
        <v>0</v>
      </c>
      <c r="AI74" s="22">
        <v>2</v>
      </c>
      <c r="AJ74" s="22">
        <f>SUMIF(Datos!$G$10:$G$1011,$A74,Datos!AP$10:AP$1011)</f>
        <v>0</v>
      </c>
      <c r="AK74" s="22">
        <f>SUMIF(Datos!$G$10:$G$1011,$A74,Datos!AQ$10:AQ$1011)</f>
        <v>0</v>
      </c>
      <c r="AL74" s="22">
        <f>SUMIF(Datos!$G$10:$G$1011,$A74,Datos!AR$10:AR$1011)</f>
        <v>0</v>
      </c>
      <c r="AM74" s="22">
        <f>SUMIF(Datos!$G$10:$G$1011,$A74,Datos!AS$10:AS$1011)</f>
        <v>0</v>
      </c>
      <c r="AN74" s="22">
        <f>SUMIF(Datos!$G$10:$G$1011,$A74,Datos!AT$10:AT$1011)</f>
        <v>0</v>
      </c>
      <c r="AO74" s="22">
        <f>SUMIF(Datos!$G$10:$G$1011,$A74,Datos!AU$10:AU$1011)</f>
        <v>0</v>
      </c>
      <c r="AP74" s="22">
        <v>5</v>
      </c>
      <c r="AQ74" s="22">
        <f>SUMIF(Datos!$G$10:$G$1011,$A74,Datos!AW$10:AW$1011)</f>
        <v>0</v>
      </c>
      <c r="AR74" s="22">
        <f>SUMIF(Datos!$G$10:$G$1011,$A74,Datos!AX$10:AX$1011)</f>
        <v>0</v>
      </c>
      <c r="AS74" s="22">
        <f>SUMIF(Datos!$G$10:$G$1011,$A74,Datos!AY$10:AY$1011)</f>
        <v>0</v>
      </c>
      <c r="AT74" s="22">
        <f>SUMIF(Datos!$G$10:$G$1011,$A74,Datos!AZ$10:AZ$1011)</f>
        <v>0</v>
      </c>
      <c r="AU74" s="22">
        <f>SUMIF(Datos!$G$10:$G$1011,$A74,Datos!BA$10:BA$1011)</f>
        <v>0</v>
      </c>
      <c r="AV74" s="22">
        <f>SUMIF(Datos!$G$10:$G$1011,$A74,Datos!BB$10:BB$1011)</f>
        <v>0</v>
      </c>
      <c r="AW74" s="22">
        <v>4</v>
      </c>
      <c r="AX74" s="22">
        <f>SUMIF(Datos!$G$10:$G$1011,$A74,Datos!BD$10:BD$1011)</f>
        <v>0</v>
      </c>
      <c r="AY74" s="22">
        <f>SUMIF(Datos!$G$10:$G$1011,$A74,Datos!BE$10:BE$1011)</f>
        <v>0</v>
      </c>
      <c r="AZ74" s="22">
        <f>SUMIF(Datos!$G$10:$G$1011,$A74,Datos!BF$10:BF$1011)</f>
        <v>0</v>
      </c>
      <c r="BA74" s="22">
        <f>SUMIF(Datos!$G$10:$G$1011,$A74,Datos!BG$10:BG$1011)</f>
        <v>0</v>
      </c>
      <c r="BB74" s="22">
        <f>SUMIF(Datos!$G$10:$G$1011,$A74,Datos!BH$10:BH$1011)</f>
        <v>0</v>
      </c>
      <c r="BC74" s="22">
        <f>SUMIF(Datos!$G$10:$G$1011,$A74,Datos!BI$10:BI$1011)</f>
        <v>0</v>
      </c>
    </row>
    <row r="75" spans="1:55" ht="12.75" customHeight="1" x14ac:dyDescent="0.2">
      <c r="B75" s="23"/>
      <c r="C75" s="23"/>
      <c r="D75" s="23"/>
      <c r="E75" s="23"/>
      <c r="F75" s="23"/>
      <c r="G75" s="23"/>
      <c r="H75" s="23"/>
    </row>
    <row r="76" spans="1:55" ht="12.75" customHeight="1" x14ac:dyDescent="0.2">
      <c r="B76" s="23"/>
      <c r="C76" s="23"/>
      <c r="D76" s="23"/>
      <c r="E76" s="23"/>
      <c r="F76" s="23"/>
      <c r="G76" s="23"/>
      <c r="H76" s="23"/>
    </row>
    <row r="77" spans="1:55" ht="12.75" customHeight="1" x14ac:dyDescent="0.2">
      <c r="B77" s="23"/>
      <c r="C77" s="23"/>
      <c r="D77" s="23"/>
      <c r="E77" s="23"/>
      <c r="F77" s="23"/>
      <c r="G77" s="23"/>
      <c r="H77" s="23"/>
    </row>
    <row r="78" spans="1:55" ht="12.75" customHeight="1" x14ac:dyDescent="0.2">
      <c r="B78" s="23"/>
      <c r="C78" s="23"/>
      <c r="D78" s="23"/>
      <c r="E78" s="23"/>
      <c r="F78" s="23"/>
      <c r="G78" s="23"/>
      <c r="H78" s="23"/>
    </row>
    <row r="79" spans="1:55" ht="12.75" customHeight="1" x14ac:dyDescent="0.2">
      <c r="B79" s="23"/>
      <c r="C79" s="23"/>
      <c r="D79" s="23"/>
      <c r="E79" s="23"/>
      <c r="F79" s="23"/>
      <c r="G79" s="23"/>
      <c r="H79" s="23"/>
    </row>
    <row r="80" spans="1:55" ht="12.75" customHeight="1" x14ac:dyDescent="0.2">
      <c r="B80" s="23"/>
      <c r="C80" s="23"/>
      <c r="D80" s="23"/>
      <c r="E80" s="23"/>
      <c r="F80" s="23"/>
      <c r="G80" s="23"/>
      <c r="H80" s="23"/>
    </row>
    <row r="81" spans="2:8" ht="12.75" customHeight="1" x14ac:dyDescent="0.2">
      <c r="B81" s="23"/>
      <c r="C81" s="23"/>
      <c r="D81" s="23"/>
      <c r="E81" s="23"/>
      <c r="F81" s="23"/>
      <c r="G81" s="23"/>
      <c r="H81" s="23"/>
    </row>
    <row r="82" spans="2:8" ht="12.75" customHeight="1" x14ac:dyDescent="0.2">
      <c r="B82" s="23"/>
      <c r="C82" s="23"/>
      <c r="D82" s="23"/>
      <c r="E82" s="23"/>
      <c r="F82" s="23"/>
      <c r="G82" s="23"/>
      <c r="H82" s="23"/>
    </row>
    <row r="83" spans="2:8" ht="12.75" customHeight="1" x14ac:dyDescent="0.2">
      <c r="B83" s="23"/>
      <c r="C83" s="23"/>
      <c r="D83" s="23"/>
      <c r="E83" s="23"/>
      <c r="F83" s="23"/>
      <c r="G83" s="23"/>
      <c r="H83" s="23"/>
    </row>
    <row r="84" spans="2:8" ht="12.75" customHeight="1" x14ac:dyDescent="0.2">
      <c r="B84" s="23"/>
      <c r="C84" s="23"/>
      <c r="D84" s="23"/>
      <c r="E84" s="23"/>
      <c r="F84" s="23"/>
      <c r="G84" s="23"/>
      <c r="H84" s="23"/>
    </row>
    <row r="85" spans="2:8" ht="12.75" customHeight="1" x14ac:dyDescent="0.2">
      <c r="B85" s="23"/>
      <c r="C85" s="23"/>
      <c r="D85" s="23"/>
      <c r="E85" s="23"/>
      <c r="F85" s="23"/>
      <c r="G85" s="23"/>
      <c r="H85" s="23"/>
    </row>
    <row r="86" spans="2:8" ht="12.75" customHeight="1" x14ac:dyDescent="0.2">
      <c r="B86" s="23"/>
      <c r="C86" s="23"/>
      <c r="D86" s="23"/>
      <c r="E86" s="23"/>
      <c r="F86" s="23"/>
      <c r="G86" s="23"/>
      <c r="H86" s="23"/>
    </row>
    <row r="87" spans="2:8" ht="12.75" customHeight="1" x14ac:dyDescent="0.2">
      <c r="B87" s="23"/>
      <c r="C87" s="23"/>
      <c r="D87" s="23"/>
      <c r="E87" s="23"/>
      <c r="F87" s="23"/>
      <c r="G87" s="23"/>
      <c r="H87" s="23"/>
    </row>
    <row r="88" spans="2:8" ht="12.75" customHeight="1" x14ac:dyDescent="0.2">
      <c r="B88" s="23"/>
      <c r="C88" s="23"/>
      <c r="D88" s="23"/>
      <c r="E88" s="23"/>
      <c r="F88" s="23"/>
      <c r="G88" s="23"/>
      <c r="H88" s="23"/>
    </row>
    <row r="89" spans="2:8" ht="12.75" customHeight="1" x14ac:dyDescent="0.2">
      <c r="B89" s="23"/>
      <c r="C89" s="23"/>
      <c r="D89" s="23"/>
      <c r="E89" s="23"/>
      <c r="F89" s="23"/>
      <c r="G89" s="23"/>
      <c r="H89" s="23"/>
    </row>
    <row r="90" spans="2:8" ht="12.75" customHeight="1" x14ac:dyDescent="0.2">
      <c r="B90" s="23"/>
      <c r="C90" s="23"/>
      <c r="D90" s="23"/>
      <c r="E90" s="23"/>
      <c r="F90" s="23"/>
      <c r="G90" s="23"/>
      <c r="H90" s="23"/>
    </row>
    <row r="91" spans="2:8" ht="12.75" customHeight="1" x14ac:dyDescent="0.2">
      <c r="B91" s="23"/>
      <c r="C91" s="23"/>
      <c r="D91" s="23"/>
      <c r="E91" s="23"/>
      <c r="F91" s="23"/>
      <c r="G91" s="23"/>
      <c r="H91" s="23"/>
    </row>
    <row r="92" spans="2:8" ht="12.75" customHeight="1" x14ac:dyDescent="0.2">
      <c r="B92" s="23"/>
      <c r="C92" s="23"/>
      <c r="D92" s="23"/>
      <c r="E92" s="23"/>
      <c r="F92" s="23"/>
      <c r="G92" s="23"/>
      <c r="H92" s="23"/>
    </row>
    <row r="93" spans="2:8" ht="12.75" customHeight="1" x14ac:dyDescent="0.2">
      <c r="B93" s="23"/>
      <c r="C93" s="23"/>
      <c r="D93" s="23"/>
      <c r="E93" s="23"/>
      <c r="F93" s="23"/>
      <c r="G93" s="23"/>
      <c r="H93" s="23"/>
    </row>
    <row r="94" spans="2:8" ht="12.75" customHeight="1" x14ac:dyDescent="0.2">
      <c r="B94" s="23"/>
      <c r="C94" s="23"/>
      <c r="D94" s="23"/>
      <c r="E94" s="23"/>
      <c r="F94" s="23"/>
      <c r="G94" s="23"/>
      <c r="H94" s="23"/>
    </row>
    <row r="95" spans="2:8" ht="12.75" customHeight="1" x14ac:dyDescent="0.2">
      <c r="B95" s="23"/>
      <c r="C95" s="23"/>
      <c r="D95" s="23"/>
      <c r="E95" s="23"/>
      <c r="F95" s="23"/>
      <c r="G95" s="23"/>
      <c r="H95" s="23"/>
    </row>
    <row r="96" spans="2:8" ht="12.75" customHeight="1" x14ac:dyDescent="0.2">
      <c r="B96" s="23"/>
      <c r="C96" s="23"/>
      <c r="D96" s="23"/>
      <c r="E96" s="23"/>
      <c r="F96" s="23"/>
      <c r="G96" s="23"/>
      <c r="H96" s="23"/>
    </row>
    <row r="97" spans="2:8" ht="12.75" customHeight="1" x14ac:dyDescent="0.2">
      <c r="B97" s="23"/>
      <c r="C97" s="23"/>
      <c r="D97" s="23"/>
      <c r="E97" s="23"/>
      <c r="F97" s="23"/>
      <c r="G97" s="23"/>
      <c r="H97" s="23"/>
    </row>
    <row r="98" spans="2:8" ht="12.75" customHeight="1" x14ac:dyDescent="0.2">
      <c r="B98" s="23"/>
      <c r="C98" s="23"/>
      <c r="D98" s="23"/>
      <c r="E98" s="23"/>
      <c r="F98" s="23"/>
      <c r="G98" s="23"/>
      <c r="H98" s="23"/>
    </row>
    <row r="99" spans="2:8" ht="12.75" customHeight="1" x14ac:dyDescent="0.2">
      <c r="B99" s="23"/>
      <c r="C99" s="23"/>
      <c r="D99" s="23"/>
      <c r="E99" s="23"/>
      <c r="F99" s="23"/>
      <c r="G99" s="23"/>
      <c r="H99" s="23"/>
    </row>
    <row r="100" spans="2:8" ht="12.75" customHeight="1" x14ac:dyDescent="0.2">
      <c r="B100" s="23"/>
      <c r="C100" s="23"/>
      <c r="D100" s="23"/>
      <c r="E100" s="23"/>
      <c r="F100" s="23"/>
      <c r="G100" s="23"/>
      <c r="H100" s="23"/>
    </row>
    <row r="101" spans="2:8" ht="12.75" customHeight="1" x14ac:dyDescent="0.2">
      <c r="B101" s="23"/>
      <c r="C101" s="23"/>
      <c r="D101" s="23"/>
      <c r="E101" s="23"/>
      <c r="F101" s="23"/>
      <c r="G101" s="23"/>
      <c r="H101" s="23"/>
    </row>
    <row r="102" spans="2:8" ht="12.75" customHeight="1" x14ac:dyDescent="0.2">
      <c r="B102" s="23"/>
      <c r="C102" s="23"/>
      <c r="D102" s="23"/>
      <c r="E102" s="23"/>
      <c r="F102" s="23"/>
      <c r="G102" s="23"/>
      <c r="H102" s="23"/>
    </row>
    <row r="103" spans="2:8" ht="12.75" customHeight="1" x14ac:dyDescent="0.2">
      <c r="B103" s="23"/>
      <c r="C103" s="23"/>
      <c r="D103" s="23"/>
      <c r="E103" s="23"/>
      <c r="F103" s="23"/>
      <c r="G103" s="23"/>
      <c r="H103" s="23"/>
    </row>
    <row r="104" spans="2:8" ht="12.75" customHeight="1" x14ac:dyDescent="0.2">
      <c r="B104" s="23"/>
      <c r="C104" s="23"/>
      <c r="D104" s="23"/>
      <c r="E104" s="23"/>
      <c r="F104" s="23"/>
      <c r="G104" s="23"/>
      <c r="H104" s="23"/>
    </row>
    <row r="105" spans="2:8" ht="12.75" customHeight="1" x14ac:dyDescent="0.2">
      <c r="B105" s="23"/>
      <c r="C105" s="23"/>
      <c r="D105" s="23"/>
      <c r="E105" s="23"/>
      <c r="F105" s="23"/>
      <c r="G105" s="23"/>
      <c r="H105" s="23"/>
    </row>
    <row r="106" spans="2:8" ht="12.75" customHeight="1" x14ac:dyDescent="0.2">
      <c r="B106" s="23"/>
      <c r="C106" s="23"/>
      <c r="D106" s="23"/>
      <c r="E106" s="23"/>
      <c r="F106" s="23"/>
      <c r="G106" s="23"/>
      <c r="H106" s="23"/>
    </row>
    <row r="107" spans="2:8" ht="12.75" customHeight="1" x14ac:dyDescent="0.2">
      <c r="B107" s="23"/>
      <c r="C107" s="23"/>
      <c r="D107" s="23"/>
      <c r="E107" s="23"/>
      <c r="F107" s="23"/>
      <c r="G107" s="23"/>
      <c r="H107" s="23"/>
    </row>
    <row r="108" spans="2:8" ht="12.75" customHeight="1" x14ac:dyDescent="0.2">
      <c r="B108" s="23"/>
      <c r="C108" s="23"/>
      <c r="D108" s="23"/>
      <c r="E108" s="23"/>
      <c r="F108" s="23"/>
      <c r="G108" s="23"/>
      <c r="H108" s="23"/>
    </row>
    <row r="109" spans="2:8" ht="12.75" customHeight="1" x14ac:dyDescent="0.2">
      <c r="B109" s="23"/>
      <c r="C109" s="23"/>
      <c r="D109" s="23"/>
      <c r="E109" s="23"/>
      <c r="F109" s="23"/>
      <c r="G109" s="23"/>
      <c r="H109" s="23"/>
    </row>
    <row r="110" spans="2:8" ht="12.75" customHeight="1" x14ac:dyDescent="0.2">
      <c r="B110" s="23"/>
      <c r="C110" s="23"/>
      <c r="D110" s="23"/>
      <c r="E110" s="23"/>
      <c r="F110" s="23"/>
      <c r="G110" s="23"/>
      <c r="H110" s="23"/>
    </row>
    <row r="111" spans="2:8" ht="12.75" customHeight="1" x14ac:dyDescent="0.2">
      <c r="B111" s="23"/>
      <c r="C111" s="23"/>
      <c r="D111" s="23"/>
      <c r="E111" s="23"/>
      <c r="F111" s="23"/>
      <c r="G111" s="23"/>
      <c r="H111" s="23"/>
    </row>
    <row r="112" spans="2:8" ht="12.75" customHeight="1" x14ac:dyDescent="0.2">
      <c r="B112" s="23"/>
      <c r="C112" s="23"/>
      <c r="D112" s="23"/>
      <c r="E112" s="23"/>
      <c r="F112" s="23"/>
      <c r="G112" s="23"/>
      <c r="H112" s="23"/>
    </row>
    <row r="113" spans="2:8" ht="12.75" customHeight="1" x14ac:dyDescent="0.2">
      <c r="B113" s="23"/>
      <c r="C113" s="23"/>
      <c r="D113" s="23"/>
      <c r="E113" s="23"/>
      <c r="F113" s="23"/>
      <c r="G113" s="23"/>
      <c r="H113" s="23"/>
    </row>
    <row r="114" spans="2:8" ht="12.75" customHeight="1" x14ac:dyDescent="0.2">
      <c r="B114" s="23"/>
      <c r="C114" s="23"/>
      <c r="D114" s="23"/>
      <c r="E114" s="23"/>
      <c r="F114" s="23"/>
      <c r="G114" s="23"/>
      <c r="H114" s="23"/>
    </row>
    <row r="115" spans="2:8" ht="12.75" customHeight="1" x14ac:dyDescent="0.2">
      <c r="B115" s="23"/>
      <c r="C115" s="23"/>
      <c r="D115" s="23"/>
      <c r="E115" s="23"/>
      <c r="F115" s="23"/>
      <c r="G115" s="23"/>
      <c r="H115" s="23"/>
    </row>
    <row r="116" spans="2:8" ht="12.75" customHeight="1" x14ac:dyDescent="0.2">
      <c r="B116" s="23"/>
      <c r="C116" s="23"/>
      <c r="D116" s="23"/>
      <c r="E116" s="23"/>
      <c r="F116" s="23"/>
      <c r="G116" s="23"/>
      <c r="H116" s="23"/>
    </row>
    <row r="117" spans="2:8" ht="12.75" customHeight="1" x14ac:dyDescent="0.2">
      <c r="B117" s="23"/>
      <c r="C117" s="23"/>
      <c r="D117" s="23"/>
      <c r="E117" s="23"/>
      <c r="F117" s="23"/>
      <c r="G117" s="23"/>
      <c r="H117" s="23"/>
    </row>
    <row r="118" spans="2:8" ht="12.75" customHeight="1" x14ac:dyDescent="0.2">
      <c r="B118" s="23"/>
      <c r="C118" s="23"/>
      <c r="D118" s="23"/>
      <c r="E118" s="23"/>
      <c r="F118" s="23"/>
      <c r="G118" s="23"/>
      <c r="H118" s="23"/>
    </row>
    <row r="119" spans="2:8" ht="12.75" customHeight="1" x14ac:dyDescent="0.2">
      <c r="B119" s="23"/>
      <c r="C119" s="23"/>
      <c r="D119" s="23"/>
      <c r="E119" s="23"/>
      <c r="F119" s="23"/>
      <c r="G119" s="23"/>
      <c r="H119" s="23"/>
    </row>
    <row r="120" spans="2:8" ht="12.75" customHeight="1" x14ac:dyDescent="0.2">
      <c r="B120" s="23"/>
      <c r="C120" s="23"/>
      <c r="D120" s="23"/>
      <c r="E120" s="23"/>
      <c r="F120" s="23"/>
      <c r="G120" s="23"/>
      <c r="H120" s="23"/>
    </row>
    <row r="121" spans="2:8" ht="12.75" customHeight="1" x14ac:dyDescent="0.2">
      <c r="B121" s="23"/>
      <c r="C121" s="23"/>
      <c r="D121" s="23"/>
      <c r="E121" s="23"/>
      <c r="F121" s="23"/>
      <c r="G121" s="23"/>
      <c r="H121" s="23"/>
    </row>
    <row r="122" spans="2:8" ht="12.75" customHeight="1" x14ac:dyDescent="0.2">
      <c r="B122" s="23"/>
      <c r="C122" s="23"/>
      <c r="D122" s="23"/>
      <c r="E122" s="23"/>
      <c r="F122" s="23"/>
      <c r="G122" s="23"/>
      <c r="H122" s="23"/>
    </row>
    <row r="123" spans="2:8" ht="12.75" customHeight="1" x14ac:dyDescent="0.2">
      <c r="B123" s="23"/>
      <c r="C123" s="23"/>
      <c r="D123" s="23"/>
      <c r="E123" s="23"/>
      <c r="F123" s="23"/>
      <c r="G123" s="23"/>
      <c r="H123" s="23"/>
    </row>
    <row r="124" spans="2:8" ht="12.75" customHeight="1" x14ac:dyDescent="0.2">
      <c r="B124" s="23"/>
      <c r="C124" s="23"/>
      <c r="D124" s="23"/>
      <c r="E124" s="23"/>
      <c r="F124" s="23"/>
      <c r="G124" s="23"/>
      <c r="H124" s="23"/>
    </row>
    <row r="125" spans="2:8" ht="12.75" customHeight="1" x14ac:dyDescent="0.2">
      <c r="B125" s="23"/>
      <c r="C125" s="23"/>
      <c r="D125" s="23"/>
      <c r="E125" s="23"/>
      <c r="F125" s="23"/>
      <c r="G125" s="23"/>
      <c r="H125" s="23"/>
    </row>
    <row r="126" spans="2:8" ht="12.75" customHeight="1" x14ac:dyDescent="0.2">
      <c r="B126" s="23"/>
      <c r="C126" s="23"/>
      <c r="D126" s="23"/>
      <c r="E126" s="23"/>
      <c r="F126" s="23"/>
      <c r="G126" s="23"/>
      <c r="H126" s="23"/>
    </row>
    <row r="127" spans="2:8" ht="12.75" customHeight="1" x14ac:dyDescent="0.2">
      <c r="B127" s="23"/>
      <c r="C127" s="23"/>
      <c r="D127" s="23"/>
      <c r="E127" s="23"/>
      <c r="F127" s="23"/>
      <c r="G127" s="23"/>
      <c r="H127" s="23"/>
    </row>
    <row r="128" spans="2:8" ht="12.75" customHeight="1" x14ac:dyDescent="0.2">
      <c r="B128" s="23"/>
      <c r="C128" s="23"/>
      <c r="D128" s="23"/>
      <c r="E128" s="23"/>
      <c r="F128" s="23"/>
      <c r="G128" s="23"/>
      <c r="H128" s="23"/>
    </row>
    <row r="129" spans="2:8" ht="12.75" customHeight="1" x14ac:dyDescent="0.2">
      <c r="B129" s="23"/>
      <c r="C129" s="23"/>
      <c r="D129" s="23"/>
      <c r="E129" s="23"/>
      <c r="F129" s="23"/>
      <c r="G129" s="23"/>
      <c r="H129" s="23"/>
    </row>
    <row r="130" spans="2:8" ht="12.75" customHeight="1" x14ac:dyDescent="0.2">
      <c r="B130" s="23"/>
      <c r="C130" s="23"/>
      <c r="D130" s="23"/>
      <c r="E130" s="23"/>
      <c r="F130" s="23"/>
      <c r="G130" s="23"/>
      <c r="H130" s="23"/>
    </row>
    <row r="131" spans="2:8" ht="12.75" customHeight="1" x14ac:dyDescent="0.2">
      <c r="B131" s="23"/>
      <c r="C131" s="23"/>
      <c r="D131" s="23"/>
      <c r="E131" s="23"/>
      <c r="F131" s="23"/>
      <c r="G131" s="23"/>
      <c r="H131" s="23"/>
    </row>
    <row r="132" spans="2:8" ht="12.75" customHeight="1" x14ac:dyDescent="0.2">
      <c r="B132" s="23"/>
      <c r="C132" s="23"/>
      <c r="D132" s="23"/>
      <c r="E132" s="23"/>
      <c r="F132" s="23"/>
      <c r="G132" s="23"/>
      <c r="H132" s="23"/>
    </row>
    <row r="133" spans="2:8" ht="12.75" customHeight="1" x14ac:dyDescent="0.2">
      <c r="B133" s="23"/>
      <c r="C133" s="23"/>
      <c r="D133" s="23"/>
      <c r="E133" s="23"/>
      <c r="F133" s="23"/>
      <c r="G133" s="23"/>
      <c r="H133" s="23"/>
    </row>
    <row r="134" spans="2:8" ht="12.75" customHeight="1" x14ac:dyDescent="0.2">
      <c r="B134" s="23"/>
      <c r="C134" s="23"/>
      <c r="D134" s="23"/>
      <c r="E134" s="23"/>
      <c r="F134" s="23"/>
      <c r="G134" s="23"/>
      <c r="H134" s="23"/>
    </row>
    <row r="135" spans="2:8" ht="12.75" customHeight="1" x14ac:dyDescent="0.2">
      <c r="B135" s="23"/>
      <c r="C135" s="23"/>
      <c r="D135" s="23"/>
      <c r="E135" s="23"/>
      <c r="F135" s="23"/>
      <c r="G135" s="23"/>
      <c r="H135" s="23"/>
    </row>
    <row r="136" spans="2:8" ht="12.75" customHeight="1" x14ac:dyDescent="0.2">
      <c r="B136" s="23"/>
      <c r="C136" s="23"/>
      <c r="D136" s="23"/>
      <c r="E136" s="23"/>
      <c r="F136" s="23"/>
      <c r="G136" s="23"/>
      <c r="H136" s="23"/>
    </row>
    <row r="137" spans="2:8" ht="12.75" customHeight="1" x14ac:dyDescent="0.2">
      <c r="B137" s="23"/>
      <c r="C137" s="23"/>
      <c r="D137" s="23"/>
      <c r="E137" s="23"/>
      <c r="F137" s="23"/>
      <c r="G137" s="23"/>
      <c r="H137" s="23"/>
    </row>
    <row r="138" spans="2:8" ht="12.75" customHeight="1" x14ac:dyDescent="0.2">
      <c r="B138" s="23"/>
      <c r="C138" s="23"/>
      <c r="D138" s="23"/>
      <c r="E138" s="23"/>
      <c r="F138" s="23"/>
      <c r="G138" s="23"/>
      <c r="H138" s="23"/>
    </row>
    <row r="139" spans="2:8" ht="12.75" customHeight="1" x14ac:dyDescent="0.2">
      <c r="B139" s="23"/>
      <c r="C139" s="23"/>
      <c r="D139" s="23"/>
      <c r="E139" s="23"/>
      <c r="F139" s="23"/>
      <c r="G139" s="23"/>
      <c r="H139" s="23"/>
    </row>
    <row r="140" spans="2:8" ht="12.75" customHeight="1" x14ac:dyDescent="0.2">
      <c r="B140" s="23"/>
      <c r="C140" s="23"/>
      <c r="D140" s="23"/>
      <c r="E140" s="23"/>
      <c r="F140" s="23"/>
      <c r="G140" s="23"/>
      <c r="H140" s="23"/>
    </row>
    <row r="141" spans="2:8" ht="12.75" customHeight="1" x14ac:dyDescent="0.2">
      <c r="B141" s="23"/>
      <c r="C141" s="23"/>
      <c r="D141" s="23"/>
      <c r="E141" s="23"/>
      <c r="F141" s="23"/>
      <c r="G141" s="23"/>
      <c r="H141" s="23"/>
    </row>
    <row r="142" spans="2:8" ht="12.75" customHeight="1" x14ac:dyDescent="0.2">
      <c r="B142" s="23"/>
      <c r="C142" s="23"/>
      <c r="D142" s="23"/>
      <c r="E142" s="23"/>
      <c r="F142" s="23"/>
      <c r="G142" s="23"/>
      <c r="H142" s="23"/>
    </row>
    <row r="143" spans="2:8" ht="12.75" customHeight="1" x14ac:dyDescent="0.2">
      <c r="B143" s="23"/>
      <c r="C143" s="23"/>
      <c r="D143" s="23"/>
      <c r="E143" s="23"/>
      <c r="F143" s="23"/>
      <c r="G143" s="23"/>
      <c r="H143" s="23"/>
    </row>
    <row r="144" spans="2:8" ht="12.75" customHeight="1" x14ac:dyDescent="0.2">
      <c r="B144" s="23"/>
      <c r="C144" s="23"/>
      <c r="D144" s="23"/>
      <c r="E144" s="23"/>
      <c r="F144" s="23"/>
      <c r="G144" s="23"/>
      <c r="H144" s="23"/>
    </row>
    <row r="145" spans="2:8" ht="12.75" customHeight="1" x14ac:dyDescent="0.2">
      <c r="B145" s="23"/>
      <c r="C145" s="23"/>
      <c r="D145" s="23"/>
      <c r="E145" s="23"/>
      <c r="F145" s="23"/>
      <c r="G145" s="23"/>
      <c r="H145" s="23"/>
    </row>
    <row r="146" spans="2:8" ht="12.75" customHeight="1" x14ac:dyDescent="0.2">
      <c r="B146" s="23"/>
      <c r="C146" s="23"/>
      <c r="D146" s="23"/>
      <c r="E146" s="23"/>
      <c r="F146" s="23"/>
      <c r="G146" s="23"/>
      <c r="H146" s="23"/>
    </row>
    <row r="147" spans="2:8" ht="12.75" customHeight="1" x14ac:dyDescent="0.2">
      <c r="B147" s="23"/>
      <c r="C147" s="23"/>
      <c r="D147" s="23"/>
      <c r="E147" s="23"/>
      <c r="F147" s="23"/>
      <c r="G147" s="23"/>
      <c r="H147" s="23"/>
    </row>
    <row r="148" spans="2:8" ht="12.75" customHeight="1" x14ac:dyDescent="0.2">
      <c r="B148" s="23"/>
      <c r="C148" s="23"/>
      <c r="D148" s="23"/>
      <c r="E148" s="23"/>
      <c r="F148" s="23"/>
      <c r="G148" s="23"/>
      <c r="H148" s="23"/>
    </row>
    <row r="149" spans="2:8" ht="12.75" customHeight="1" x14ac:dyDescent="0.2">
      <c r="B149" s="23"/>
      <c r="C149" s="23"/>
      <c r="D149" s="23"/>
      <c r="E149" s="23"/>
      <c r="F149" s="23"/>
      <c r="G149" s="23"/>
      <c r="H149" s="23"/>
    </row>
    <row r="150" spans="2:8" ht="12.75" customHeight="1" x14ac:dyDescent="0.2">
      <c r="B150" s="23"/>
      <c r="C150" s="23"/>
      <c r="D150" s="23"/>
      <c r="E150" s="23"/>
      <c r="F150" s="23"/>
      <c r="G150" s="23"/>
      <c r="H150" s="23"/>
    </row>
    <row r="151" spans="2:8" ht="12.75" customHeight="1" x14ac:dyDescent="0.2">
      <c r="B151" s="23"/>
      <c r="C151" s="23"/>
      <c r="D151" s="23"/>
      <c r="E151" s="23"/>
      <c r="F151" s="23"/>
      <c r="G151" s="23"/>
      <c r="H151" s="23"/>
    </row>
    <row r="152" spans="2:8" ht="12.75" customHeight="1" x14ac:dyDescent="0.2">
      <c r="B152" s="23"/>
      <c r="C152" s="23"/>
      <c r="D152" s="23"/>
      <c r="E152" s="23"/>
      <c r="F152" s="23"/>
      <c r="G152" s="23"/>
      <c r="H152" s="23"/>
    </row>
    <row r="153" spans="2:8" ht="12.75" customHeight="1" x14ac:dyDescent="0.2">
      <c r="B153" s="23"/>
      <c r="C153" s="23"/>
      <c r="D153" s="23"/>
      <c r="E153" s="23"/>
      <c r="F153" s="23"/>
      <c r="G153" s="23"/>
      <c r="H153" s="23"/>
    </row>
    <row r="154" spans="2:8" ht="12.75" customHeight="1" x14ac:dyDescent="0.2">
      <c r="B154" s="23"/>
      <c r="C154" s="23"/>
      <c r="D154" s="23"/>
      <c r="E154" s="23"/>
      <c r="F154" s="23"/>
      <c r="G154" s="23"/>
      <c r="H154" s="23"/>
    </row>
    <row r="155" spans="2:8" ht="12.75" customHeight="1" x14ac:dyDescent="0.2">
      <c r="B155" s="23"/>
      <c r="C155" s="23"/>
      <c r="D155" s="23"/>
      <c r="E155" s="23"/>
      <c r="F155" s="23"/>
      <c r="G155" s="23"/>
      <c r="H155" s="23"/>
    </row>
    <row r="156" spans="2:8" ht="12.75" customHeight="1" x14ac:dyDescent="0.2">
      <c r="B156" s="23"/>
      <c r="C156" s="23"/>
      <c r="D156" s="23"/>
      <c r="E156" s="23"/>
      <c r="F156" s="23"/>
      <c r="G156" s="23"/>
      <c r="H156" s="23"/>
    </row>
    <row r="157" spans="2:8" ht="12.75" customHeight="1" x14ac:dyDescent="0.2">
      <c r="B157" s="23"/>
      <c r="C157" s="23"/>
      <c r="D157" s="23"/>
      <c r="E157" s="23"/>
      <c r="F157" s="23"/>
      <c r="G157" s="23"/>
      <c r="H157" s="23"/>
    </row>
    <row r="158" spans="2:8" ht="12.75" customHeight="1" x14ac:dyDescent="0.2">
      <c r="B158" s="23"/>
      <c r="C158" s="23"/>
      <c r="D158" s="23"/>
      <c r="E158" s="23"/>
      <c r="F158" s="23"/>
      <c r="G158" s="23"/>
      <c r="H158" s="23"/>
    </row>
    <row r="159" spans="2:8" ht="12.75" customHeight="1" x14ac:dyDescent="0.2">
      <c r="B159" s="23"/>
      <c r="C159" s="23"/>
      <c r="D159" s="23"/>
      <c r="E159" s="23"/>
      <c r="F159" s="23"/>
      <c r="G159" s="23"/>
      <c r="H159" s="23"/>
    </row>
    <row r="160" spans="2:8" ht="12.75" customHeight="1" x14ac:dyDescent="0.2">
      <c r="B160" s="23"/>
      <c r="C160" s="23"/>
      <c r="D160" s="23"/>
      <c r="E160" s="23"/>
      <c r="F160" s="23"/>
      <c r="G160" s="23"/>
      <c r="H160" s="23"/>
    </row>
    <row r="161" spans="2:8" ht="12.75" customHeight="1" x14ac:dyDescent="0.2">
      <c r="B161" s="23"/>
      <c r="C161" s="23"/>
      <c r="D161" s="23"/>
      <c r="E161" s="23"/>
      <c r="F161" s="23"/>
      <c r="G161" s="23"/>
      <c r="H161" s="23"/>
    </row>
    <row r="162" spans="2:8" ht="12.75" customHeight="1" x14ac:dyDescent="0.2">
      <c r="B162" s="23"/>
      <c r="C162" s="23"/>
      <c r="D162" s="23"/>
      <c r="E162" s="23"/>
      <c r="F162" s="23"/>
      <c r="G162" s="23"/>
      <c r="H162" s="23"/>
    </row>
    <row r="163" spans="2:8" ht="12.75" customHeight="1" x14ac:dyDescent="0.2">
      <c r="B163" s="23"/>
      <c r="C163" s="23"/>
      <c r="D163" s="23"/>
      <c r="E163" s="23"/>
      <c r="F163" s="23"/>
      <c r="G163" s="23"/>
      <c r="H163" s="23"/>
    </row>
    <row r="164" spans="2:8" ht="12.75" customHeight="1" x14ac:dyDescent="0.2">
      <c r="B164" s="23"/>
      <c r="C164" s="23"/>
      <c r="D164" s="23"/>
      <c r="E164" s="23"/>
      <c r="F164" s="23"/>
      <c r="G164" s="23"/>
      <c r="H164" s="23"/>
    </row>
    <row r="165" spans="2:8" ht="12.75" customHeight="1" x14ac:dyDescent="0.2">
      <c r="B165" s="23"/>
      <c r="C165" s="23"/>
      <c r="D165" s="23"/>
      <c r="E165" s="23"/>
      <c r="F165" s="23"/>
      <c r="G165" s="23"/>
      <c r="H165" s="23"/>
    </row>
    <row r="166" spans="2:8" ht="12.75" customHeight="1" x14ac:dyDescent="0.2">
      <c r="B166" s="23"/>
      <c r="C166" s="23"/>
      <c r="D166" s="23"/>
      <c r="E166" s="23"/>
      <c r="F166" s="23"/>
      <c r="G166" s="23"/>
      <c r="H166" s="23"/>
    </row>
    <row r="167" spans="2:8" ht="12.75" customHeight="1" x14ac:dyDescent="0.2">
      <c r="B167" s="23"/>
      <c r="C167" s="23"/>
      <c r="D167" s="23"/>
      <c r="E167" s="23"/>
      <c r="F167" s="23"/>
      <c r="G167" s="23"/>
      <c r="H167" s="23"/>
    </row>
    <row r="168" spans="2:8" ht="12.75" customHeight="1" x14ac:dyDescent="0.2">
      <c r="B168" s="23"/>
      <c r="C168" s="23"/>
      <c r="D168" s="23"/>
      <c r="E168" s="23"/>
      <c r="F168" s="23"/>
      <c r="G168" s="23"/>
      <c r="H168" s="23"/>
    </row>
    <row r="169" spans="2:8" ht="12.75" customHeight="1" x14ac:dyDescent="0.2">
      <c r="B169" s="23"/>
      <c r="C169" s="23"/>
      <c r="D169" s="23"/>
      <c r="E169" s="23"/>
      <c r="F169" s="23"/>
      <c r="G169" s="23"/>
      <c r="H169" s="23"/>
    </row>
    <row r="170" spans="2:8" ht="12.75" customHeight="1" x14ac:dyDescent="0.2">
      <c r="B170" s="23"/>
      <c r="C170" s="23"/>
      <c r="D170" s="23"/>
      <c r="E170" s="23"/>
      <c r="F170" s="23"/>
      <c r="G170" s="23"/>
      <c r="H170" s="23"/>
    </row>
    <row r="171" spans="2:8" ht="12.75" customHeight="1" x14ac:dyDescent="0.2">
      <c r="B171" s="23"/>
      <c r="C171" s="23"/>
      <c r="D171" s="23"/>
      <c r="E171" s="23"/>
      <c r="F171" s="23"/>
      <c r="G171" s="23"/>
      <c r="H171" s="23"/>
    </row>
    <row r="172" spans="2:8" ht="12.75" customHeight="1" x14ac:dyDescent="0.2">
      <c r="B172" s="23"/>
      <c r="C172" s="23"/>
      <c r="D172" s="23"/>
      <c r="E172" s="23"/>
      <c r="F172" s="23"/>
      <c r="G172" s="23"/>
      <c r="H172" s="23"/>
    </row>
    <row r="173" spans="2:8" ht="12.75" customHeight="1" x14ac:dyDescent="0.2">
      <c r="B173" s="23"/>
      <c r="C173" s="23"/>
      <c r="D173" s="23"/>
      <c r="E173" s="23"/>
      <c r="F173" s="23"/>
      <c r="G173" s="23"/>
      <c r="H173" s="23"/>
    </row>
    <row r="174" spans="2:8" ht="12.75" customHeight="1" x14ac:dyDescent="0.2">
      <c r="B174" s="23"/>
      <c r="C174" s="23"/>
      <c r="D174" s="23"/>
      <c r="E174" s="23"/>
      <c r="F174" s="23"/>
      <c r="G174" s="23"/>
      <c r="H174" s="23"/>
    </row>
    <row r="175" spans="2:8" ht="12.75" customHeight="1" x14ac:dyDescent="0.2">
      <c r="B175" s="23"/>
      <c r="C175" s="23"/>
      <c r="D175" s="23"/>
      <c r="E175" s="23"/>
      <c r="F175" s="23"/>
      <c r="G175" s="23"/>
      <c r="H175" s="23"/>
    </row>
    <row r="176" spans="2:8" ht="12.75" customHeight="1" x14ac:dyDescent="0.2">
      <c r="B176" s="23"/>
      <c r="C176" s="23"/>
      <c r="D176" s="23"/>
      <c r="E176" s="23"/>
      <c r="F176" s="23"/>
      <c r="G176" s="23"/>
      <c r="H176" s="23"/>
    </row>
    <row r="177" spans="2:8" ht="12.75" customHeight="1" x14ac:dyDescent="0.2">
      <c r="B177" s="23"/>
      <c r="C177" s="23"/>
      <c r="D177" s="23"/>
      <c r="E177" s="23"/>
      <c r="F177" s="23"/>
      <c r="G177" s="23"/>
      <c r="H177" s="23"/>
    </row>
    <row r="178" spans="2:8" ht="12.75" customHeight="1" x14ac:dyDescent="0.2">
      <c r="B178" s="23"/>
      <c r="C178" s="23"/>
      <c r="D178" s="23"/>
      <c r="E178" s="23"/>
      <c r="F178" s="23"/>
      <c r="G178" s="23"/>
      <c r="H178" s="23"/>
    </row>
    <row r="179" spans="2:8" ht="12.75" customHeight="1" x14ac:dyDescent="0.2">
      <c r="B179" s="23"/>
      <c r="C179" s="23"/>
      <c r="D179" s="23"/>
      <c r="E179" s="23"/>
      <c r="F179" s="23"/>
      <c r="G179" s="23"/>
      <c r="H179" s="23"/>
    </row>
    <row r="180" spans="2:8" ht="12.75" customHeight="1" x14ac:dyDescent="0.2">
      <c r="B180" s="23"/>
      <c r="C180" s="23"/>
      <c r="D180" s="23"/>
      <c r="E180" s="23"/>
      <c r="F180" s="23"/>
      <c r="G180" s="23"/>
      <c r="H180" s="23"/>
    </row>
    <row r="181" spans="2:8" ht="12.75" customHeight="1" x14ac:dyDescent="0.2">
      <c r="B181" s="23"/>
      <c r="C181" s="23"/>
      <c r="D181" s="23"/>
      <c r="E181" s="23"/>
      <c r="F181" s="23"/>
      <c r="G181" s="23"/>
      <c r="H181" s="23"/>
    </row>
    <row r="182" spans="2:8" ht="12.75" customHeight="1" x14ac:dyDescent="0.2">
      <c r="B182" s="23"/>
      <c r="C182" s="23"/>
      <c r="D182" s="23"/>
      <c r="E182" s="23"/>
      <c r="F182" s="23"/>
      <c r="G182" s="23"/>
      <c r="H182" s="23"/>
    </row>
    <row r="183" spans="2:8" ht="12.75" customHeight="1" x14ac:dyDescent="0.2">
      <c r="B183" s="23"/>
      <c r="C183" s="23"/>
      <c r="D183" s="23"/>
      <c r="E183" s="23"/>
      <c r="F183" s="23"/>
      <c r="G183" s="23"/>
      <c r="H183" s="23"/>
    </row>
    <row r="184" spans="2:8" ht="12.75" customHeight="1" x14ac:dyDescent="0.2">
      <c r="B184" s="23"/>
      <c r="C184" s="23"/>
      <c r="D184" s="23"/>
      <c r="E184" s="23"/>
      <c r="F184" s="23"/>
      <c r="G184" s="23"/>
      <c r="H184" s="23"/>
    </row>
    <row r="185" spans="2:8" ht="12.75" customHeight="1" x14ac:dyDescent="0.2">
      <c r="B185" s="23"/>
      <c r="C185" s="23"/>
      <c r="D185" s="23"/>
      <c r="E185" s="23"/>
      <c r="F185" s="23"/>
      <c r="G185" s="23"/>
      <c r="H185" s="23"/>
    </row>
    <row r="186" spans="2:8" ht="12.75" customHeight="1" x14ac:dyDescent="0.2">
      <c r="B186" s="23"/>
      <c r="C186" s="23"/>
      <c r="D186" s="23"/>
      <c r="E186" s="23"/>
      <c r="F186" s="23"/>
      <c r="G186" s="23"/>
      <c r="H186" s="23"/>
    </row>
    <row r="187" spans="2:8" ht="12.75" customHeight="1" x14ac:dyDescent="0.2">
      <c r="B187" s="23"/>
      <c r="C187" s="23"/>
      <c r="D187" s="23"/>
      <c r="E187" s="23"/>
      <c r="F187" s="23"/>
      <c r="G187" s="23"/>
      <c r="H187" s="23"/>
    </row>
    <row r="188" spans="2:8" ht="12.75" customHeight="1" x14ac:dyDescent="0.2">
      <c r="B188" s="23"/>
      <c r="C188" s="23"/>
      <c r="D188" s="23"/>
      <c r="E188" s="23"/>
      <c r="F188" s="23"/>
      <c r="G188" s="23"/>
      <c r="H188" s="23"/>
    </row>
    <row r="189" spans="2:8" ht="12.75" customHeight="1" x14ac:dyDescent="0.2">
      <c r="B189" s="23"/>
      <c r="C189" s="23"/>
      <c r="D189" s="23"/>
      <c r="E189" s="23"/>
      <c r="F189" s="23"/>
      <c r="G189" s="23"/>
      <c r="H189" s="23"/>
    </row>
    <row r="190" spans="2:8" ht="12.75" customHeight="1" x14ac:dyDescent="0.2">
      <c r="B190" s="23"/>
      <c r="C190" s="23"/>
      <c r="D190" s="23"/>
      <c r="E190" s="23"/>
      <c r="F190" s="23"/>
      <c r="G190" s="23"/>
      <c r="H190" s="23"/>
    </row>
    <row r="191" spans="2:8" ht="12.75" customHeight="1" x14ac:dyDescent="0.2">
      <c r="B191" s="23"/>
      <c r="C191" s="23"/>
      <c r="D191" s="23"/>
      <c r="E191" s="23"/>
      <c r="F191" s="23"/>
      <c r="G191" s="23"/>
      <c r="H191" s="23"/>
    </row>
    <row r="192" spans="2:8" ht="12.75" customHeight="1" x14ac:dyDescent="0.2">
      <c r="B192" s="23"/>
      <c r="C192" s="23"/>
      <c r="D192" s="23"/>
      <c r="E192" s="23"/>
      <c r="F192" s="23"/>
      <c r="G192" s="23"/>
      <c r="H192" s="23"/>
    </row>
    <row r="193" spans="2:8" ht="12.75" customHeight="1" x14ac:dyDescent="0.2">
      <c r="B193" s="23"/>
      <c r="C193" s="23"/>
      <c r="D193" s="23"/>
      <c r="E193" s="23"/>
      <c r="F193" s="23"/>
      <c r="G193" s="23"/>
      <c r="H193" s="23"/>
    </row>
    <row r="194" spans="2:8" ht="12.75" customHeight="1" x14ac:dyDescent="0.2">
      <c r="B194" s="23"/>
      <c r="C194" s="23"/>
      <c r="D194" s="23"/>
      <c r="E194" s="23"/>
      <c r="F194" s="23"/>
      <c r="G194" s="23"/>
      <c r="H194" s="23"/>
    </row>
    <row r="195" spans="2:8" ht="12.75" customHeight="1" x14ac:dyDescent="0.2">
      <c r="B195" s="23"/>
      <c r="C195" s="23"/>
      <c r="D195" s="23"/>
      <c r="E195" s="23"/>
      <c r="F195" s="23"/>
      <c r="G195" s="23"/>
      <c r="H195" s="23"/>
    </row>
    <row r="196" spans="2:8" ht="12.75" customHeight="1" x14ac:dyDescent="0.2">
      <c r="B196" s="23"/>
      <c r="C196" s="23"/>
      <c r="D196" s="23"/>
      <c r="E196" s="23"/>
      <c r="F196" s="23"/>
      <c r="G196" s="23"/>
      <c r="H196" s="23"/>
    </row>
    <row r="197" spans="2:8" ht="12.75" customHeight="1" x14ac:dyDescent="0.2">
      <c r="B197" s="23"/>
      <c r="C197" s="23"/>
      <c r="D197" s="23"/>
      <c r="E197" s="23"/>
      <c r="F197" s="23"/>
      <c r="G197" s="23"/>
      <c r="H197" s="23"/>
    </row>
    <row r="198" spans="2:8" ht="12.75" customHeight="1" x14ac:dyDescent="0.2">
      <c r="B198" s="23"/>
      <c r="C198" s="23"/>
      <c r="D198" s="23"/>
      <c r="E198" s="23"/>
      <c r="F198" s="23"/>
      <c r="G198" s="23"/>
      <c r="H198" s="23"/>
    </row>
    <row r="199" spans="2:8" ht="12.75" customHeight="1" x14ac:dyDescent="0.2">
      <c r="B199" s="23"/>
      <c r="C199" s="23"/>
      <c r="D199" s="23"/>
      <c r="E199" s="23"/>
      <c r="F199" s="23"/>
      <c r="G199" s="23"/>
      <c r="H199" s="23"/>
    </row>
    <row r="200" spans="2:8" ht="12.75" customHeight="1" x14ac:dyDescent="0.2">
      <c r="B200" s="23"/>
      <c r="C200" s="23"/>
      <c r="D200" s="23"/>
      <c r="E200" s="23"/>
      <c r="F200" s="23"/>
      <c r="G200" s="23"/>
      <c r="H200" s="23"/>
    </row>
    <row r="201" spans="2:8" ht="12.75" customHeight="1" x14ac:dyDescent="0.2">
      <c r="B201" s="23"/>
      <c r="C201" s="23"/>
      <c r="D201" s="23"/>
      <c r="E201" s="23"/>
      <c r="F201" s="23"/>
      <c r="G201" s="23"/>
      <c r="H201" s="23"/>
    </row>
    <row r="202" spans="2:8" ht="12.75" customHeight="1" x14ac:dyDescent="0.2">
      <c r="B202" s="23"/>
      <c r="C202" s="23"/>
      <c r="D202" s="23"/>
      <c r="E202" s="23"/>
      <c r="F202" s="23"/>
      <c r="G202" s="23"/>
      <c r="H202" s="23"/>
    </row>
    <row r="203" spans="2:8" ht="12.75" customHeight="1" x14ac:dyDescent="0.2">
      <c r="B203" s="23"/>
      <c r="C203" s="23"/>
      <c r="D203" s="23"/>
      <c r="E203" s="23"/>
      <c r="F203" s="23"/>
      <c r="G203" s="23"/>
      <c r="H203" s="23"/>
    </row>
    <row r="204" spans="2:8" ht="12.75" customHeight="1" x14ac:dyDescent="0.2">
      <c r="B204" s="23"/>
      <c r="C204" s="23"/>
      <c r="D204" s="23"/>
      <c r="E204" s="23"/>
      <c r="F204" s="23"/>
      <c r="G204" s="23"/>
      <c r="H204" s="23"/>
    </row>
    <row r="205" spans="2:8" ht="12.75" customHeight="1" x14ac:dyDescent="0.2">
      <c r="B205" s="23"/>
      <c r="C205" s="23"/>
      <c r="D205" s="23"/>
      <c r="E205" s="23"/>
      <c r="F205" s="23"/>
      <c r="G205" s="23"/>
      <c r="H205" s="23"/>
    </row>
    <row r="206" spans="2:8" ht="12.75" customHeight="1" x14ac:dyDescent="0.2">
      <c r="B206" s="23"/>
      <c r="C206" s="23"/>
      <c r="D206" s="23"/>
      <c r="E206" s="23"/>
      <c r="F206" s="23"/>
      <c r="G206" s="23"/>
      <c r="H206" s="23"/>
    </row>
    <row r="207" spans="2:8" ht="12.75" customHeight="1" x14ac:dyDescent="0.2">
      <c r="B207" s="23"/>
      <c r="C207" s="23"/>
      <c r="D207" s="23"/>
      <c r="E207" s="23"/>
      <c r="F207" s="23"/>
      <c r="G207" s="23"/>
      <c r="H207" s="23"/>
    </row>
    <row r="208" spans="2:8" ht="12.75" customHeight="1" x14ac:dyDescent="0.2">
      <c r="B208" s="23"/>
      <c r="C208" s="23"/>
      <c r="D208" s="23"/>
      <c r="E208" s="23"/>
      <c r="F208" s="23"/>
      <c r="G208" s="23"/>
      <c r="H208" s="23"/>
    </row>
    <row r="209" spans="2:8" ht="12.75" customHeight="1" x14ac:dyDescent="0.2">
      <c r="B209" s="23"/>
      <c r="C209" s="23"/>
      <c r="D209" s="23"/>
      <c r="E209" s="23"/>
      <c r="F209" s="23"/>
      <c r="G209" s="23"/>
      <c r="H209" s="23"/>
    </row>
    <row r="210" spans="2:8" ht="12.75" customHeight="1" x14ac:dyDescent="0.2">
      <c r="B210" s="23"/>
      <c r="C210" s="23"/>
      <c r="D210" s="23"/>
      <c r="E210" s="23"/>
      <c r="F210" s="23"/>
      <c r="G210" s="23"/>
      <c r="H210" s="23"/>
    </row>
    <row r="211" spans="2:8" ht="12.75" customHeight="1" x14ac:dyDescent="0.2">
      <c r="B211" s="23"/>
      <c r="C211" s="23"/>
      <c r="D211" s="23"/>
      <c r="E211" s="23"/>
      <c r="F211" s="23"/>
      <c r="G211" s="23"/>
      <c r="H211" s="23"/>
    </row>
    <row r="212" spans="2:8" ht="12.75" customHeight="1" x14ac:dyDescent="0.2">
      <c r="B212" s="23"/>
      <c r="C212" s="23"/>
      <c r="D212" s="23"/>
      <c r="E212" s="23"/>
      <c r="F212" s="23"/>
      <c r="G212" s="23"/>
      <c r="H212" s="23"/>
    </row>
    <row r="213" spans="2:8" ht="12.75" customHeight="1" x14ac:dyDescent="0.2">
      <c r="B213" s="23"/>
      <c r="C213" s="23"/>
      <c r="D213" s="23"/>
      <c r="E213" s="23"/>
      <c r="F213" s="23"/>
      <c r="G213" s="23"/>
      <c r="H213" s="23"/>
    </row>
    <row r="214" spans="2:8" ht="12.75" customHeight="1" x14ac:dyDescent="0.2">
      <c r="B214" s="23"/>
      <c r="C214" s="23"/>
      <c r="D214" s="23"/>
      <c r="E214" s="23"/>
      <c r="F214" s="23"/>
      <c r="G214" s="23"/>
      <c r="H214" s="23"/>
    </row>
    <row r="215" spans="2:8" ht="12.75" customHeight="1" x14ac:dyDescent="0.2">
      <c r="B215" s="23"/>
      <c r="C215" s="23"/>
      <c r="D215" s="23"/>
      <c r="E215" s="23"/>
      <c r="F215" s="23"/>
      <c r="G215" s="23"/>
      <c r="H215" s="23"/>
    </row>
    <row r="216" spans="2:8" ht="12.75" customHeight="1" x14ac:dyDescent="0.2">
      <c r="B216" s="23"/>
      <c r="C216" s="23"/>
      <c r="D216" s="23"/>
      <c r="E216" s="23"/>
      <c r="F216" s="23"/>
      <c r="G216" s="23"/>
      <c r="H216" s="23"/>
    </row>
    <row r="217" spans="2:8" ht="12.75" customHeight="1" x14ac:dyDescent="0.2">
      <c r="B217" s="23"/>
      <c r="C217" s="23"/>
      <c r="D217" s="23"/>
      <c r="E217" s="23"/>
      <c r="F217" s="23"/>
      <c r="G217" s="23"/>
      <c r="H217" s="23"/>
    </row>
    <row r="218" spans="2:8" ht="12.75" customHeight="1" x14ac:dyDescent="0.2">
      <c r="B218" s="23"/>
      <c r="C218" s="23"/>
      <c r="D218" s="23"/>
      <c r="E218" s="23"/>
      <c r="F218" s="23"/>
      <c r="G218" s="23"/>
      <c r="H218" s="23"/>
    </row>
    <row r="219" spans="2:8" ht="12.75" customHeight="1" x14ac:dyDescent="0.2">
      <c r="B219" s="23"/>
      <c r="C219" s="23"/>
      <c r="D219" s="23"/>
      <c r="E219" s="23"/>
      <c r="F219" s="23"/>
      <c r="G219" s="23"/>
      <c r="H219" s="23"/>
    </row>
    <row r="220" spans="2:8" ht="12.75" customHeight="1" x14ac:dyDescent="0.2">
      <c r="B220" s="23"/>
      <c r="C220" s="23"/>
      <c r="D220" s="23"/>
      <c r="E220" s="23"/>
      <c r="F220" s="23"/>
      <c r="G220" s="23"/>
      <c r="H220" s="23"/>
    </row>
    <row r="221" spans="2:8" ht="12.75" customHeight="1" x14ac:dyDescent="0.2">
      <c r="B221" s="23"/>
      <c r="C221" s="23"/>
      <c r="D221" s="23"/>
      <c r="E221" s="23"/>
      <c r="F221" s="23"/>
      <c r="G221" s="23"/>
      <c r="H221" s="23"/>
    </row>
    <row r="222" spans="2:8" ht="12.75" customHeight="1" x14ac:dyDescent="0.2">
      <c r="B222" s="23"/>
      <c r="C222" s="23"/>
      <c r="D222" s="23"/>
      <c r="E222" s="23"/>
      <c r="F222" s="23"/>
      <c r="G222" s="23"/>
      <c r="H222" s="23"/>
    </row>
    <row r="223" spans="2:8" ht="12.75" customHeight="1" x14ac:dyDescent="0.2">
      <c r="B223" s="23"/>
      <c r="C223" s="23"/>
      <c r="D223" s="23"/>
      <c r="E223" s="23"/>
      <c r="F223" s="23"/>
      <c r="G223" s="23"/>
      <c r="H223" s="23"/>
    </row>
    <row r="224" spans="2:8" ht="12.75" customHeight="1" x14ac:dyDescent="0.2">
      <c r="B224" s="23"/>
      <c r="C224" s="23"/>
      <c r="D224" s="23"/>
      <c r="E224" s="23"/>
      <c r="F224" s="23"/>
      <c r="G224" s="23"/>
      <c r="H224" s="23"/>
    </row>
    <row r="225" spans="2:8" ht="12.75" customHeight="1" x14ac:dyDescent="0.2">
      <c r="B225" s="23"/>
      <c r="C225" s="23"/>
      <c r="D225" s="23"/>
      <c r="E225" s="23"/>
      <c r="F225" s="23"/>
      <c r="G225" s="23"/>
      <c r="H225" s="23"/>
    </row>
    <row r="226" spans="2:8" ht="12.75" customHeight="1" x14ac:dyDescent="0.2">
      <c r="B226" s="23"/>
      <c r="C226" s="23"/>
      <c r="D226" s="23"/>
      <c r="E226" s="23"/>
      <c r="F226" s="23"/>
      <c r="G226" s="23"/>
      <c r="H226" s="23"/>
    </row>
    <row r="227" spans="2:8" ht="12.75" customHeight="1" x14ac:dyDescent="0.2">
      <c r="B227" s="23"/>
      <c r="C227" s="23"/>
      <c r="D227" s="23"/>
      <c r="E227" s="23"/>
      <c r="F227" s="23"/>
      <c r="G227" s="23"/>
      <c r="H227" s="23"/>
    </row>
    <row r="228" spans="2:8" ht="12.75" customHeight="1" x14ac:dyDescent="0.2">
      <c r="B228" s="23"/>
      <c r="C228" s="23"/>
      <c r="D228" s="23"/>
      <c r="E228" s="23"/>
      <c r="F228" s="23"/>
      <c r="G228" s="23"/>
      <c r="H228" s="23"/>
    </row>
    <row r="229" spans="2:8" ht="12.75" customHeight="1" x14ac:dyDescent="0.2">
      <c r="B229" s="23"/>
      <c r="C229" s="23"/>
      <c r="D229" s="23"/>
      <c r="E229" s="23"/>
      <c r="F229" s="23"/>
      <c r="G229" s="23"/>
      <c r="H229" s="23"/>
    </row>
    <row r="230" spans="2:8" ht="12.75" customHeight="1" x14ac:dyDescent="0.2">
      <c r="B230" s="23"/>
      <c r="C230" s="23"/>
      <c r="D230" s="23"/>
      <c r="E230" s="23"/>
      <c r="F230" s="23"/>
      <c r="G230" s="23"/>
      <c r="H230" s="23"/>
    </row>
    <row r="231" spans="2:8" ht="12.75" customHeight="1" x14ac:dyDescent="0.2">
      <c r="B231" s="23"/>
      <c r="C231" s="23"/>
      <c r="D231" s="23"/>
      <c r="E231" s="23"/>
      <c r="F231" s="23"/>
      <c r="G231" s="23"/>
      <c r="H231" s="23"/>
    </row>
    <row r="232" spans="2:8" ht="12.75" customHeight="1" x14ac:dyDescent="0.2">
      <c r="B232" s="23"/>
      <c r="C232" s="23"/>
      <c r="D232" s="23"/>
      <c r="E232" s="23"/>
      <c r="F232" s="23"/>
      <c r="G232" s="23"/>
      <c r="H232" s="23"/>
    </row>
    <row r="233" spans="2:8" ht="12.75" customHeight="1" x14ac:dyDescent="0.2">
      <c r="B233" s="23"/>
      <c r="C233" s="23"/>
      <c r="D233" s="23"/>
      <c r="E233" s="23"/>
      <c r="F233" s="23"/>
      <c r="G233" s="23"/>
      <c r="H233" s="23"/>
    </row>
    <row r="234" spans="2:8" ht="12.75" customHeight="1" x14ac:dyDescent="0.2">
      <c r="B234" s="23"/>
      <c r="C234" s="23"/>
      <c r="D234" s="23"/>
      <c r="E234" s="23"/>
      <c r="F234" s="23"/>
      <c r="G234" s="23"/>
      <c r="H234" s="23"/>
    </row>
    <row r="235" spans="2:8" ht="12.75" customHeight="1" x14ac:dyDescent="0.2">
      <c r="B235" s="23"/>
      <c r="C235" s="23"/>
      <c r="D235" s="23"/>
      <c r="E235" s="23"/>
      <c r="F235" s="23"/>
      <c r="G235" s="23"/>
      <c r="H235" s="23"/>
    </row>
    <row r="236" spans="2:8" ht="12.75" customHeight="1" x14ac:dyDescent="0.2">
      <c r="B236" s="23"/>
      <c r="C236" s="23"/>
      <c r="D236" s="23"/>
      <c r="E236" s="23"/>
      <c r="F236" s="23"/>
      <c r="G236" s="23"/>
      <c r="H236" s="23"/>
    </row>
    <row r="237" spans="2:8" ht="12.75" customHeight="1" x14ac:dyDescent="0.2">
      <c r="B237" s="23"/>
      <c r="C237" s="23"/>
      <c r="D237" s="23"/>
      <c r="E237" s="23"/>
      <c r="F237" s="23"/>
      <c r="G237" s="23"/>
      <c r="H237" s="23"/>
    </row>
    <row r="238" spans="2:8" ht="12.75" customHeight="1" x14ac:dyDescent="0.2">
      <c r="B238" s="23"/>
      <c r="C238" s="23"/>
      <c r="D238" s="23"/>
      <c r="E238" s="23"/>
      <c r="F238" s="23"/>
      <c r="G238" s="23"/>
      <c r="H238" s="23"/>
    </row>
    <row r="239" spans="2:8" ht="12.75" customHeight="1" x14ac:dyDescent="0.2">
      <c r="B239" s="23"/>
      <c r="C239" s="23"/>
      <c r="D239" s="23"/>
      <c r="E239" s="23"/>
      <c r="F239" s="23"/>
      <c r="G239" s="23"/>
      <c r="H239" s="23"/>
    </row>
    <row r="240" spans="2:8" ht="12.75" customHeight="1" x14ac:dyDescent="0.2">
      <c r="B240" s="23"/>
      <c r="C240" s="23"/>
      <c r="D240" s="23"/>
      <c r="E240" s="23"/>
      <c r="F240" s="23"/>
      <c r="G240" s="23"/>
      <c r="H240" s="23"/>
    </row>
    <row r="241" spans="2:8" ht="12.75" customHeight="1" x14ac:dyDescent="0.2">
      <c r="B241" s="23"/>
      <c r="C241" s="23"/>
      <c r="D241" s="23"/>
      <c r="E241" s="23"/>
      <c r="F241" s="23"/>
      <c r="G241" s="23"/>
      <c r="H241" s="23"/>
    </row>
    <row r="242" spans="2:8" ht="12.75" customHeight="1" x14ac:dyDescent="0.2">
      <c r="B242" s="23"/>
      <c r="C242" s="23"/>
      <c r="D242" s="23"/>
      <c r="E242" s="23"/>
      <c r="F242" s="23"/>
      <c r="G242" s="23"/>
      <c r="H242" s="23"/>
    </row>
    <row r="243" spans="2:8" ht="12.75" customHeight="1" x14ac:dyDescent="0.2">
      <c r="B243" s="23"/>
      <c r="C243" s="23"/>
      <c r="D243" s="23"/>
      <c r="E243" s="23"/>
      <c r="F243" s="23"/>
      <c r="G243" s="23"/>
      <c r="H243" s="23"/>
    </row>
    <row r="244" spans="2:8" ht="12.75" customHeight="1" x14ac:dyDescent="0.2">
      <c r="B244" s="23"/>
      <c r="C244" s="23"/>
      <c r="D244" s="23"/>
      <c r="E244" s="23"/>
      <c r="F244" s="23"/>
      <c r="G244" s="23"/>
      <c r="H244" s="23"/>
    </row>
    <row r="245" spans="2:8" ht="12.75" customHeight="1" x14ac:dyDescent="0.2">
      <c r="B245" s="23"/>
      <c r="C245" s="23"/>
      <c r="D245" s="23"/>
      <c r="E245" s="23"/>
      <c r="F245" s="23"/>
      <c r="G245" s="23"/>
      <c r="H245" s="23"/>
    </row>
    <row r="246" spans="2:8" ht="12.75" customHeight="1" x14ac:dyDescent="0.2">
      <c r="B246" s="23"/>
      <c r="C246" s="23"/>
      <c r="D246" s="23"/>
      <c r="E246" s="23"/>
      <c r="F246" s="23"/>
      <c r="G246" s="23"/>
      <c r="H246" s="23"/>
    </row>
    <row r="247" spans="2:8" ht="12.75" customHeight="1" x14ac:dyDescent="0.2">
      <c r="B247" s="23"/>
      <c r="C247" s="23"/>
      <c r="D247" s="23"/>
      <c r="E247" s="23"/>
      <c r="F247" s="23"/>
      <c r="G247" s="23"/>
      <c r="H247" s="23"/>
    </row>
    <row r="248" spans="2:8" ht="12.75" customHeight="1" x14ac:dyDescent="0.2">
      <c r="B248" s="23"/>
      <c r="C248" s="23"/>
      <c r="D248" s="23"/>
      <c r="E248" s="23"/>
      <c r="F248" s="23"/>
      <c r="G248" s="23"/>
      <c r="H248" s="23"/>
    </row>
    <row r="249" spans="2:8" ht="12.75" customHeight="1" x14ac:dyDescent="0.2">
      <c r="B249" s="23"/>
      <c r="C249" s="23"/>
      <c r="D249" s="23"/>
      <c r="E249" s="23"/>
      <c r="F249" s="23"/>
      <c r="G249" s="23"/>
      <c r="H249" s="23"/>
    </row>
    <row r="250" spans="2:8" ht="12.75" customHeight="1" x14ac:dyDescent="0.2">
      <c r="B250" s="23"/>
      <c r="C250" s="23"/>
      <c r="D250" s="23"/>
      <c r="E250" s="23"/>
      <c r="F250" s="23"/>
      <c r="G250" s="23"/>
      <c r="H250" s="23"/>
    </row>
    <row r="251" spans="2:8" ht="12.75" customHeight="1" x14ac:dyDescent="0.2">
      <c r="B251" s="23"/>
      <c r="C251" s="23"/>
      <c r="D251" s="23"/>
      <c r="E251" s="23"/>
      <c r="F251" s="23"/>
      <c r="G251" s="23"/>
      <c r="H251" s="23"/>
    </row>
    <row r="252" spans="2:8" ht="12.75" customHeight="1" x14ac:dyDescent="0.2">
      <c r="B252" s="23"/>
      <c r="C252" s="23"/>
      <c r="D252" s="23"/>
      <c r="E252" s="23"/>
      <c r="F252" s="23"/>
      <c r="G252" s="23"/>
      <c r="H252" s="23"/>
    </row>
    <row r="253" spans="2:8" ht="12.75" customHeight="1" x14ac:dyDescent="0.2">
      <c r="B253" s="23"/>
      <c r="C253" s="23"/>
      <c r="D253" s="23"/>
      <c r="E253" s="23"/>
      <c r="F253" s="23"/>
      <c r="G253" s="23"/>
      <c r="H253" s="23"/>
    </row>
    <row r="254" spans="2:8" ht="12.75" customHeight="1" x14ac:dyDescent="0.2">
      <c r="B254" s="23"/>
      <c r="C254" s="23"/>
      <c r="D254" s="23"/>
      <c r="E254" s="23"/>
      <c r="F254" s="23"/>
      <c r="G254" s="23"/>
      <c r="H254" s="23"/>
    </row>
    <row r="255" spans="2:8" ht="12.75" customHeight="1" x14ac:dyDescent="0.2">
      <c r="B255" s="23"/>
      <c r="C255" s="23"/>
      <c r="D255" s="23"/>
      <c r="E255" s="23"/>
      <c r="F255" s="23"/>
      <c r="G255" s="23"/>
      <c r="H255" s="23"/>
    </row>
    <row r="256" spans="2:8" ht="12.75" customHeight="1" x14ac:dyDescent="0.2">
      <c r="B256" s="23"/>
      <c r="C256" s="23"/>
      <c r="D256" s="23"/>
      <c r="E256" s="23"/>
      <c r="F256" s="23"/>
      <c r="G256" s="23"/>
      <c r="H256" s="23"/>
    </row>
    <row r="257" spans="2:8" ht="12.75" customHeight="1" x14ac:dyDescent="0.2">
      <c r="B257" s="23"/>
      <c r="C257" s="23"/>
      <c r="D257" s="23"/>
      <c r="E257" s="23"/>
      <c r="F257" s="23"/>
      <c r="G257" s="23"/>
      <c r="H257" s="23"/>
    </row>
    <row r="258" spans="2:8" ht="12.75" customHeight="1" x14ac:dyDescent="0.2">
      <c r="B258" s="23"/>
      <c r="C258" s="23"/>
      <c r="D258" s="23"/>
      <c r="E258" s="23"/>
      <c r="F258" s="23"/>
      <c r="G258" s="23"/>
      <c r="H258" s="23"/>
    </row>
    <row r="259" spans="2:8" ht="12.75" customHeight="1" x14ac:dyDescent="0.2">
      <c r="B259" s="23"/>
      <c r="C259" s="23"/>
      <c r="D259" s="23"/>
      <c r="E259" s="23"/>
      <c r="F259" s="23"/>
      <c r="G259" s="23"/>
      <c r="H259" s="23"/>
    </row>
    <row r="260" spans="2:8" ht="12.75" customHeight="1" x14ac:dyDescent="0.2">
      <c r="B260" s="23"/>
      <c r="C260" s="23"/>
      <c r="D260" s="23"/>
      <c r="E260" s="23"/>
      <c r="F260" s="23"/>
      <c r="G260" s="23"/>
      <c r="H260" s="23"/>
    </row>
    <row r="261" spans="2:8" ht="12.75" customHeight="1" x14ac:dyDescent="0.2">
      <c r="B261" s="23"/>
      <c r="C261" s="23"/>
      <c r="D261" s="23"/>
      <c r="E261" s="23"/>
      <c r="F261" s="23"/>
      <c r="G261" s="23"/>
      <c r="H261" s="23"/>
    </row>
    <row r="262" spans="2:8" ht="12.75" customHeight="1" x14ac:dyDescent="0.2">
      <c r="B262" s="23"/>
      <c r="C262" s="23"/>
      <c r="D262" s="23"/>
      <c r="E262" s="23"/>
      <c r="F262" s="23"/>
      <c r="G262" s="23"/>
      <c r="H262" s="23"/>
    </row>
    <row r="263" spans="2:8" ht="12.75" customHeight="1" x14ac:dyDescent="0.2">
      <c r="B263" s="23"/>
      <c r="C263" s="23"/>
      <c r="D263" s="23"/>
      <c r="E263" s="23"/>
      <c r="F263" s="23"/>
      <c r="G263" s="23"/>
      <c r="H263" s="23"/>
    </row>
    <row r="264" spans="2:8" ht="12.75" customHeight="1" x14ac:dyDescent="0.2">
      <c r="B264" s="23"/>
      <c r="C264" s="23"/>
      <c r="D264" s="23"/>
      <c r="E264" s="23"/>
      <c r="F264" s="23"/>
      <c r="G264" s="23"/>
      <c r="H264" s="23"/>
    </row>
    <row r="265" spans="2:8" ht="12.75" customHeight="1" x14ac:dyDescent="0.2">
      <c r="B265" s="23"/>
      <c r="C265" s="23"/>
      <c r="D265" s="23"/>
      <c r="E265" s="23"/>
      <c r="F265" s="23"/>
      <c r="G265" s="23"/>
      <c r="H265" s="23"/>
    </row>
    <row r="266" spans="2:8" ht="12.75" customHeight="1" x14ac:dyDescent="0.2">
      <c r="B266" s="23"/>
      <c r="C266" s="23"/>
      <c r="D266" s="23"/>
      <c r="E266" s="23"/>
      <c r="F266" s="23"/>
      <c r="G266" s="23"/>
      <c r="H266" s="23"/>
    </row>
    <row r="267" spans="2:8" ht="12.75" customHeight="1" x14ac:dyDescent="0.2">
      <c r="B267" s="23"/>
      <c r="C267" s="23"/>
      <c r="D267" s="23"/>
      <c r="E267" s="23"/>
      <c r="F267" s="23"/>
      <c r="G267" s="23"/>
      <c r="H267" s="23"/>
    </row>
    <row r="268" spans="2:8" ht="12.75" customHeight="1" x14ac:dyDescent="0.2">
      <c r="B268" s="23"/>
      <c r="C268" s="23"/>
      <c r="D268" s="23"/>
      <c r="E268" s="23"/>
      <c r="F268" s="23"/>
      <c r="G268" s="23"/>
      <c r="H268" s="23"/>
    </row>
    <row r="269" spans="2:8" ht="12.75" customHeight="1" x14ac:dyDescent="0.2">
      <c r="B269" s="23"/>
      <c r="C269" s="23"/>
      <c r="D269" s="23"/>
      <c r="E269" s="23"/>
      <c r="F269" s="23"/>
      <c r="G269" s="23"/>
      <c r="H269" s="23"/>
    </row>
    <row r="270" spans="2:8" ht="12.75" customHeight="1" x14ac:dyDescent="0.2">
      <c r="B270" s="23"/>
      <c r="C270" s="23"/>
      <c r="D270" s="23"/>
      <c r="E270" s="23"/>
      <c r="F270" s="23"/>
      <c r="G270" s="23"/>
      <c r="H270" s="23"/>
    </row>
    <row r="271" spans="2:8" ht="12.75" customHeight="1" x14ac:dyDescent="0.2">
      <c r="B271" s="23"/>
      <c r="C271" s="23"/>
      <c r="D271" s="23"/>
      <c r="E271" s="23"/>
      <c r="F271" s="23"/>
      <c r="G271" s="23"/>
      <c r="H271" s="23"/>
    </row>
    <row r="272" spans="2:8" ht="12.75" customHeight="1" x14ac:dyDescent="0.2">
      <c r="B272" s="23"/>
      <c r="C272" s="23"/>
      <c r="D272" s="23"/>
      <c r="E272" s="23"/>
      <c r="F272" s="23"/>
      <c r="G272" s="23"/>
      <c r="H272" s="23"/>
    </row>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sheetData>
  <mergeCells count="2">
    <mergeCell ref="B2:H2"/>
    <mergeCell ref="B3:H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Hoja5</vt:lpstr>
      <vt:lpstr>Config</vt:lpstr>
      <vt:lpstr>Datos</vt:lpstr>
      <vt:lpstr>Gráficos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Palacio</dc:creator>
  <cp:lastModifiedBy>Ordenador</cp:lastModifiedBy>
  <dcterms:created xsi:type="dcterms:W3CDTF">2006-01-21T17:04:17Z</dcterms:created>
  <dcterms:modified xsi:type="dcterms:W3CDTF">2023-08-03T03:41:57Z</dcterms:modified>
</cp:coreProperties>
</file>