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80156e5d58948c98/10519_G1_INGSWI/Proyecto_Final_G1/DOCUMENTACION/1. ELICITACION/1.6 Backlog/"/>
    </mc:Choice>
  </mc:AlternateContent>
  <xr:revisionPtr revIDLastSave="3" documentId="8_{EF62BA83-FDDA-47C1-AA7D-F414443EC969}" xr6:coauthVersionLast="47" xr6:coauthVersionMax="47" xr10:uidLastSave="{1D415BDB-1D52-41EB-956D-7AAE2225E424}"/>
  <bookViews>
    <workbookView xWindow="-108" yWindow="-108" windowWidth="23256" windowHeight="12456" activeTab="2" xr2:uid="{00000000-000D-0000-FFFF-FFFF00000000}"/>
  </bookViews>
  <sheets>
    <sheet name="Backlog" sheetId="1" r:id="rId1"/>
    <sheet name="Sprint0" sheetId="2" r:id="rId2"/>
    <sheet name="burdonchart" sheetId="3" r:id="rId3"/>
  </sheets>
  <definedNames>
    <definedName name="_xlnm._FilterDatabase" localSheetId="0" hidden="1">Backlog!$A$1:$H$1000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C19" i="3"/>
  <c r="D19" i="3" s="1"/>
  <c r="E19" i="3" s="1"/>
  <c r="F19" i="3" s="1"/>
  <c r="G19" i="3" s="1"/>
  <c r="H19" i="3" s="1"/>
  <c r="I5" i="3"/>
  <c r="I6" i="3"/>
  <c r="I7" i="3"/>
  <c r="I8" i="3"/>
  <c r="I9" i="3"/>
  <c r="I10" i="3"/>
  <c r="I11" i="3"/>
  <c r="I12" i="3"/>
  <c r="I13" i="3"/>
  <c r="I14" i="3"/>
  <c r="I15" i="3"/>
  <c r="I16" i="3"/>
  <c r="I4" i="3"/>
  <c r="C20" i="3"/>
  <c r="D20" i="3" s="1"/>
  <c r="E20" i="3" s="1"/>
  <c r="F20" i="3" s="1"/>
  <c r="G20" i="3" s="1"/>
  <c r="H20" i="3" s="1"/>
</calcChain>
</file>

<file path=xl/sharedStrings.xml><?xml version="1.0" encoding="utf-8"?>
<sst xmlns="http://schemas.openxmlformats.org/spreadsheetml/2006/main" count="178" uniqueCount="82">
  <si>
    <t>Tema</t>
  </si>
  <si>
    <t>Como un..</t>
  </si>
  <si>
    <t>necesito</t>
  </si>
  <si>
    <t>asi podre...</t>
  </si>
  <si>
    <t>notas</t>
  </si>
  <si>
    <t>REQ001</t>
  </si>
  <si>
    <t>Alta</t>
  </si>
  <si>
    <t>Terminado</t>
  </si>
  <si>
    <t>REQ002</t>
  </si>
  <si>
    <t>ID</t>
  </si>
  <si>
    <t>Necesito</t>
  </si>
  <si>
    <t>así podre...</t>
  </si>
  <si>
    <t>Prioridad</t>
  </si>
  <si>
    <t>Status</t>
  </si>
  <si>
    <t>Terminada</t>
  </si>
  <si>
    <t>Tareas</t>
  </si>
  <si>
    <t>Asignado</t>
  </si>
  <si>
    <t>Estimado</t>
  </si>
  <si>
    <t>REQ001-1</t>
  </si>
  <si>
    <t>REQ001-2</t>
  </si>
  <si>
    <t>REQ001-3</t>
  </si>
  <si>
    <t>REQ002-1</t>
  </si>
  <si>
    <t>REQ002-2</t>
  </si>
  <si>
    <t>Dia 5</t>
  </si>
  <si>
    <t>Dia 4</t>
  </si>
  <si>
    <t>Dia 3</t>
  </si>
  <si>
    <t>Dia 2</t>
  </si>
  <si>
    <t>Dia 1</t>
  </si>
  <si>
    <t>Total de Horas</t>
  </si>
  <si>
    <t>Horas Estimadas</t>
  </si>
  <si>
    <t>Horas Estimadas
Restantes</t>
  </si>
  <si>
    <t>REQ003</t>
  </si>
  <si>
    <t>REQ004</t>
  </si>
  <si>
    <t>Página web de inicio</t>
  </si>
  <si>
    <t>Carrusel de imágenes</t>
  </si>
  <si>
    <t>Usuario/Cliente</t>
  </si>
  <si>
    <t>Visualizar el menú de opciones del sistema.</t>
  </si>
  <si>
    <t>Consultar el catálogo de productos de la empresa.</t>
  </si>
  <si>
    <t>Mostrar las diferentes redes sociales enlazadas a la página web principal.</t>
  </si>
  <si>
    <t>Movimiento en las imágenes de los productos de la empresa.</t>
  </si>
  <si>
    <t>Realizar un carrusél de imágenes el cuál tenga la opción de mover hacia adelante o hacia atrás las imágenes.</t>
  </si>
  <si>
    <t>Notas</t>
  </si>
  <si>
    <t>Seleccionar cada opción dependiendo de la tarea que se quiere realizar.</t>
  </si>
  <si>
    <t>Enlazar distintas redes sociales para la revisión de los productos de una forma más creativa.</t>
  </si>
  <si>
    <t>REQ002-3</t>
  </si>
  <si>
    <t>REQ003-1</t>
  </si>
  <si>
    <t>REQ003-2</t>
  </si>
  <si>
    <t>REQ003-3</t>
  </si>
  <si>
    <t>REQ004-1</t>
  </si>
  <si>
    <t>REQ004-2</t>
  </si>
  <si>
    <t>REQ004-3</t>
  </si>
  <si>
    <t>REQ004-4</t>
  </si>
  <si>
    <t>Alan Almeida</t>
  </si>
  <si>
    <t>Permitir consultar los productos dentro de la página web.</t>
  </si>
  <si>
    <t>Página de inicio</t>
  </si>
  <si>
    <t>Catálogo de productos de la empresa</t>
  </si>
  <si>
    <t>Redes sociales de la empresa</t>
  </si>
  <si>
    <t>Mostrar el apartado de bienvenida de la página web</t>
  </si>
  <si>
    <t>Visualizar de menú de inicio.</t>
  </si>
  <si>
    <t>Mostrar la página principal de la empresa AyB Copy Systems.</t>
  </si>
  <si>
    <t>Visualizar el menú de opciones.</t>
  </si>
  <si>
    <t>Joseph Andino, Jefferson Aguilar</t>
  </si>
  <si>
    <t>Ingresar a la página web desarrollada.</t>
  </si>
  <si>
    <t>Contactar con el accesor en diferentes aplicativos de contactos.</t>
  </si>
  <si>
    <t>Dar click en el logo Facebook y dar click en el logo Instagram.</t>
  </si>
  <si>
    <t>Visualizar los logos de las redes sociales (Facebook y Instagram).</t>
  </si>
  <si>
    <t>Agregar imágenes de productos y de la empresa.</t>
  </si>
  <si>
    <t>Insertar dos botones interactivos para cambiar las imágenes.</t>
  </si>
  <si>
    <t>Mateo Baquero, Mateo Amaguaya</t>
  </si>
  <si>
    <t>Alan Almeida, Jefferson Aguilar</t>
  </si>
  <si>
    <t>Seleccionar la opción de Catálogo y mostrar los productos del inventario.</t>
  </si>
  <si>
    <t>Dar click en el botón "Avanzar" para visualizar la siguiente imágen.</t>
  </si>
  <si>
    <t>Dar click en el botón "Retroceder" para visualizar la anterior imágen.</t>
  </si>
  <si>
    <t>Rúbrica</t>
  </si>
  <si>
    <t>Backlog:  /2</t>
  </si>
  <si>
    <t>Sprint:  /2</t>
  </si>
  <si>
    <t>Conclusiones:  /8</t>
  </si>
  <si>
    <t>Recomendaciones:  /8</t>
  </si>
  <si>
    <t>Conclusiones:</t>
  </si>
  <si>
    <t>Recomendaciones:</t>
  </si>
  <si>
    <t xml:space="preserve">
La recomendación que se ha llegado es adoptar los principios ágiles, especialmente a través del enfoque Scrum, en proyectos en el futuro. Esto no solo mejorara la eficiencia, sino que también enriquece al equipo con conocimientos y valores. Es esencial mantener un equilibrio adecuado entre las líneas que representan las horas planificadas y las restantes para asegurar un progreso constante; se recomienda llevar cabos periódicos, como después de cada fase, para identificar oportunidades de mejora continua. Al abrazar, se debe adaptar a desafíos y evolucionar de manera constante, se asegura tanto el éxito de los proyectos como el desarrollo constante del equipo.</t>
  </si>
  <si>
    <t>Se ha llegado a la conclusión general de que a medida que el Team Scrum avanza en la ejecución del proyecto, adquiere conocimientos y valores que tendrán un impacto en el futuro. En relación con la implementación de los cuatro requisitos específicos, se ha logrado un desempeño notable. Si bien no es perfecto, el trabajo realizado puede requerir aceptable, como lo evidencia la gráfica adjunta. En dicha gráfica, se representan dos líneas: la línea naranja muestra las horas estimadas restantes, mientras que la línea azul representa las horas estimadas totales. Es crucial notar que estas dos líneas deben permanecer cercanas, ya que un aumento en la línea azul indicaría un retraso en el proyecto, mientras que su disminución señalaría un avance eficiente en el tiempo de desarrollo. En particular, la línea azul que refleja el progreso del proyecto muestra un trayecto positivo, con un período en el cual el Team Scrum formuló un avance significativo. Posteriormente, la línea retoma su curso en consonancia con las Horas Estimadas Restantes, continuando así el progreso en línea con las expectativas.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</si>
</sst>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ont>
    <font>
      <sz val="10"/>
      <color rgb="FF0000FF"/>
      <name val="Arial"/>
    </font>
    <font>
      <sz val="10"/>
      <color theme="1"/>
      <name val="Arial"/>
    </font>
    <font>
      <sz val="10"/>
      <color theme="1"/>
      <name val="Arial"/>
      <scheme val="minor"/>
    </font>
    <font>
      <sz val="10"/>
      <color theme="1"/>
      <name val="Arial"/>
      <family val="2"/>
    </font>
    <font>
      <b/>
      <sz val="10"/>
      <color rgb="FF0000FF"/>
      <name val="Arial"/>
      <family val="2"/>
    </font>
    <font>
      <b/>
      <sz val="10"/>
      <color theme="1"/>
      <name val="Arial"/>
      <family val="2"/>
    </font>
    <font>
      <sz val="10"/>
      <color rgb="FF0000FF"/>
      <name val="Arial"/>
      <family val="2"/>
    </font>
    <font>
      <sz val="10"/>
      <name val="Arial"/>
      <family val="2"/>
    </font>
    <font>
      <sz val="10"/>
      <name val="Arial"/>
      <family val="2"/>
      <scheme val="minor"/>
    </font>
    <font>
      <b/>
      <sz val="10"/>
      <name val="Arial"/>
      <family val="2"/>
    </font>
    <font>
      <sz val="10"/>
      <color theme="0"/>
      <name val="Arial"/>
    </font>
    <font>
      <b/>
      <sz val="10"/>
      <color rgb="FFFF0000"/>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0"/>
        <bgColor theme="0"/>
      </patternFill>
    </fill>
  </fills>
  <borders count="16">
    <border>
      <left/>
      <right/>
      <top/>
      <bottom/>
      <diagonal/>
    </border>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2">
    <xf numFmtId="0" fontId="0" fillId="0" borderId="0" xfId="0"/>
    <xf numFmtId="0" fontId="1" fillId="0" borderId="0" xfId="0" applyFont="1" applyAlignment="1">
      <alignment horizontal="center"/>
    </xf>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4" fillId="0" borderId="0" xfId="0" applyFont="1"/>
    <xf numFmtId="0" fontId="3" fillId="5" borderId="1" xfId="0" applyFont="1" applyFill="1" applyBorder="1"/>
    <xf numFmtId="0" fontId="7" fillId="0" borderId="0" xfId="0" applyFont="1" applyAlignment="1">
      <alignment horizontal="center" vertical="center"/>
    </xf>
    <xf numFmtId="0" fontId="1"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9" fillId="0" borderId="0" xfId="0" applyFont="1"/>
    <xf numFmtId="0" fontId="9" fillId="0" borderId="0" xfId="0" applyFont="1" applyAlignment="1">
      <alignment horizontal="right"/>
    </xf>
    <xf numFmtId="0" fontId="8" fillId="0" borderId="0" xfId="0" applyFont="1" applyAlignment="1">
      <alignment horizontal="left"/>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1" fillId="0" borderId="0" xfId="0" applyFont="1" applyAlignment="1">
      <alignment horizontal="center" vertical="center"/>
    </xf>
    <xf numFmtId="0" fontId="2" fillId="0" borderId="0" xfId="0" applyFont="1"/>
    <xf numFmtId="0" fontId="3" fillId="6" borderId="0" xfId="0" applyFont="1" applyFill="1" applyAlignment="1">
      <alignment horizontal="right"/>
    </xf>
    <xf numFmtId="0" fontId="12" fillId="6" borderId="0" xfId="0" applyFont="1" applyFill="1" applyAlignment="1">
      <alignment horizontal="right"/>
    </xf>
    <xf numFmtId="0" fontId="0" fillId="0" borderId="0" xfId="0" applyAlignment="1">
      <alignment horizontal="center"/>
    </xf>
    <xf numFmtId="0" fontId="8" fillId="0" borderId="0" xfId="0" applyFont="1" applyAlignment="1"/>
    <xf numFmtId="0" fontId="0" fillId="0" borderId="0" xfId="0" applyAlignment="1"/>
    <xf numFmtId="0" fontId="9" fillId="0" borderId="0" xfId="0" applyFont="1" applyAlignment="1"/>
    <xf numFmtId="0" fontId="10" fillId="0" borderId="0" xfId="0" applyFont="1" applyAlignment="1"/>
    <xf numFmtId="0" fontId="14"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center" vertical="center"/>
    </xf>
    <xf numFmtId="0" fontId="14" fillId="0" borderId="6" xfId="0" applyFont="1" applyBorder="1" applyAlignment="1">
      <alignment horizontal="center" vertical="top" wrapText="1"/>
    </xf>
    <xf numFmtId="0" fontId="14" fillId="0" borderId="5" xfId="0" applyFont="1" applyBorder="1" applyAlignment="1">
      <alignment horizontal="center" vertical="top" wrapText="1"/>
    </xf>
    <xf numFmtId="0" fontId="14" fillId="0" borderId="7" xfId="0" applyFont="1" applyBorder="1" applyAlignment="1">
      <alignment horizontal="center" vertical="top" wrapText="1"/>
    </xf>
    <xf numFmtId="0" fontId="14" fillId="0" borderId="8" xfId="0" applyFont="1" applyBorder="1" applyAlignment="1">
      <alignment horizontal="center" vertical="top" wrapText="1"/>
    </xf>
    <xf numFmtId="0" fontId="14" fillId="0" borderId="1" xfId="0" applyFont="1" applyBorder="1" applyAlignment="1">
      <alignment horizontal="center" vertical="top" wrapText="1"/>
    </xf>
    <xf numFmtId="0" fontId="14" fillId="0" borderId="9" xfId="0" applyFont="1" applyBorder="1" applyAlignment="1">
      <alignment horizontal="center" vertical="top" wrapText="1"/>
    </xf>
    <xf numFmtId="0" fontId="14" fillId="0" borderId="10" xfId="0" applyFont="1" applyBorder="1" applyAlignment="1">
      <alignment horizontal="center" vertical="top" wrapText="1"/>
    </xf>
    <xf numFmtId="0" fontId="14" fillId="0" borderId="11" xfId="0" applyFont="1" applyBorder="1" applyAlignment="1">
      <alignment horizontal="center" vertical="top" wrapText="1"/>
    </xf>
    <xf numFmtId="0" fontId="14" fillId="0" borderId="12" xfId="0" applyFont="1" applyBorder="1" applyAlignment="1">
      <alignment horizontal="center" vertical="top"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21</c:v>
                </c:pt>
                <c:pt idx="2">
                  <c:v>17</c:v>
                </c:pt>
                <c:pt idx="3">
                  <c:v>11</c:v>
                </c:pt>
                <c:pt idx="4">
                  <c:v>5</c:v>
                </c:pt>
                <c:pt idx="5">
                  <c:v>4</c:v>
                </c:pt>
                <c:pt idx="6">
                  <c:v>0</c:v>
                </c:pt>
              </c:numCache>
            </c:numRef>
          </c:val>
          <c:smooth val="0"/>
          <c:extLst>
            <c:ext xmlns:c16="http://schemas.microsoft.com/office/drawing/2014/chart" uri="{C3380CC4-5D6E-409C-BE32-E72D297353CC}">
              <c16:uniqueId val="{00000000-6A58-4587-BDAC-F865E1D07B99}"/>
            </c:ext>
          </c:extLst>
        </c:ser>
        <c:ser>
          <c:idx val="1"/>
          <c:order val="1"/>
          <c:spPr>
            <a:ln cmpd="sng">
              <a:solidFill>
                <a:srgbClr val="DC3912"/>
              </a:solidFill>
            </a:ln>
          </c:spPr>
          <c:marker>
            <c:symbol val="none"/>
          </c:marker>
          <c:val>
            <c:numRef>
              <c:f>burdonchart!$B$20:$H$20</c:f>
              <c:numCache>
                <c:formatCode>General</c:formatCode>
                <c:ptCount val="7"/>
                <c:pt idx="0">
                  <c:v>0</c:v>
                </c:pt>
                <c:pt idx="1">
                  <c:v>21</c:v>
                </c:pt>
                <c:pt idx="2">
                  <c:v>16.8</c:v>
                </c:pt>
                <c:pt idx="3">
                  <c:v>12.600000000000001</c:v>
                </c:pt>
                <c:pt idx="4">
                  <c:v>8.4000000000000021</c:v>
                </c:pt>
                <c:pt idx="5">
                  <c:v>4.200000000000002</c:v>
                </c:pt>
                <c:pt idx="6">
                  <c:v>0</c:v>
                </c:pt>
              </c:numCache>
            </c:numRef>
          </c:val>
          <c:smooth val="0"/>
          <c:extLst>
            <c:ext xmlns:c16="http://schemas.microsoft.com/office/drawing/2014/chart" uri="{C3380CC4-5D6E-409C-BE32-E72D297353CC}">
              <c16:uniqueId val="{00000001-6A58-4587-BDAC-F865E1D07B99}"/>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1079733912"/>
        <c:crosses val="autoZero"/>
        <c:crossBetween val="between"/>
      </c:valAx>
    </c:plotArea>
    <c:legend>
      <c:legendPos val="r"/>
      <c:overlay val="0"/>
      <c:txPr>
        <a:bodyPr/>
        <a:lstStyle/>
        <a:p>
          <a:pPr lvl="0" rtl="0">
            <a:defRPr b="0" i="0">
              <a:solidFill>
                <a:srgbClr val="000000"/>
              </a:solidFill>
              <a:latin typeface="Roboto"/>
            </a:defRPr>
          </a:pPr>
          <a:endParaRPr lang="es-MX"/>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732336</xdr:colOff>
      <xdr:row>22</xdr:row>
      <xdr:rowOff>111578</xdr:rowOff>
    </xdr:from>
    <xdr:ext cx="5715000" cy="3533775"/>
    <xdr:graphicFrame macro="">
      <xdr:nvGraphicFramePr>
        <xdr:cNvPr id="4" name="Chart 1" title="Gráfico">
          <a:extLst>
            <a:ext uri="{FF2B5EF4-FFF2-40B4-BE49-F238E27FC236}">
              <a16:creationId xmlns:a16="http://schemas.microsoft.com/office/drawing/2014/main" id="{2F88A32A-3405-4177-B6F8-3E44F23D0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9FFD1E-A1F5-4E9F-8462-CCDFD51A7E2B}" name="Table_13" displayName="Table_13" ref="I4:I17" headerRowCount="0">
  <tableColumns count="1">
    <tableColumn id="1" xr3:uid="{93A1C680-DF3F-418A-9829-DCC7FA6D793F}"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10" zoomScaleNormal="110" workbookViewId="0">
      <selection activeCell="E15" sqref="E15"/>
    </sheetView>
  </sheetViews>
  <sheetFormatPr baseColWidth="10" defaultColWidth="12.5546875" defaultRowHeight="15" customHeight="1" x14ac:dyDescent="0.25"/>
  <cols>
    <col min="1" max="1" width="8.33203125" customWidth="1"/>
    <col min="2" max="2" width="26.109375" customWidth="1"/>
    <col min="3" max="3" width="15.44140625" customWidth="1"/>
    <col min="4" max="4" width="41.5546875" customWidth="1"/>
    <col min="5" max="5" width="46.6640625" customWidth="1"/>
    <col min="6" max="6" width="10.5546875" customWidth="1"/>
    <col min="7" max="7" width="13.5546875" customWidth="1"/>
  </cols>
  <sheetData>
    <row r="1" spans="1:8" ht="15.75" customHeight="1" x14ac:dyDescent="0.25">
      <c r="A1" s="10" t="s">
        <v>9</v>
      </c>
      <c r="B1" s="11" t="s">
        <v>0</v>
      </c>
      <c r="C1" s="11" t="s">
        <v>1</v>
      </c>
      <c r="D1" s="11" t="s">
        <v>2</v>
      </c>
      <c r="E1" s="11" t="s">
        <v>3</v>
      </c>
      <c r="F1" s="10" t="s">
        <v>41</v>
      </c>
      <c r="G1" s="10" t="s">
        <v>12</v>
      </c>
      <c r="H1" s="10" t="s">
        <v>13</v>
      </c>
    </row>
    <row r="2" spans="1:8" ht="26.4" customHeight="1" x14ac:dyDescent="0.25">
      <c r="A2" s="12" t="s">
        <v>5</v>
      </c>
      <c r="B2" s="13" t="s">
        <v>54</v>
      </c>
      <c r="C2" s="14" t="s">
        <v>35</v>
      </c>
      <c r="D2" s="14" t="s">
        <v>36</v>
      </c>
      <c r="E2" s="15" t="s">
        <v>42</v>
      </c>
      <c r="F2" s="16"/>
      <c r="G2" s="13" t="s">
        <v>6</v>
      </c>
      <c r="H2" s="13" t="s">
        <v>7</v>
      </c>
    </row>
    <row r="3" spans="1:8" ht="28.2" customHeight="1" x14ac:dyDescent="0.25">
      <c r="A3" s="10" t="s">
        <v>8</v>
      </c>
      <c r="B3" s="19" t="s">
        <v>55</v>
      </c>
      <c r="C3" s="17" t="s">
        <v>35</v>
      </c>
      <c r="D3" s="18" t="s">
        <v>37</v>
      </c>
      <c r="E3" s="19" t="s">
        <v>53</v>
      </c>
      <c r="F3" s="16"/>
      <c r="G3" s="17" t="s">
        <v>6</v>
      </c>
      <c r="H3" s="17" t="s">
        <v>7</v>
      </c>
    </row>
    <row r="4" spans="1:8" ht="30.6" customHeight="1" x14ac:dyDescent="0.25">
      <c r="A4" s="12" t="s">
        <v>31</v>
      </c>
      <c r="B4" s="15" t="s">
        <v>56</v>
      </c>
      <c r="C4" s="13" t="s">
        <v>35</v>
      </c>
      <c r="D4" s="15" t="s">
        <v>38</v>
      </c>
      <c r="E4" s="15" t="s">
        <v>43</v>
      </c>
      <c r="F4" s="16"/>
      <c r="G4" s="13" t="s">
        <v>6</v>
      </c>
      <c r="H4" s="13" t="s">
        <v>7</v>
      </c>
    </row>
    <row r="5" spans="1:8" ht="27" customHeight="1" x14ac:dyDescent="0.25">
      <c r="A5" s="10" t="s">
        <v>32</v>
      </c>
      <c r="B5" s="18" t="s">
        <v>34</v>
      </c>
      <c r="C5" s="17" t="s">
        <v>35</v>
      </c>
      <c r="D5" s="19" t="s">
        <v>39</v>
      </c>
      <c r="E5" s="19" t="s">
        <v>40</v>
      </c>
      <c r="F5" s="16"/>
      <c r="G5" s="17" t="s">
        <v>6</v>
      </c>
      <c r="H5" s="17" t="s">
        <v>7</v>
      </c>
    </row>
    <row r="6" spans="1:8" ht="15.75" customHeight="1" x14ac:dyDescent="0.25">
      <c r="A6" s="2"/>
      <c r="B6" s="2"/>
      <c r="C6" s="2"/>
      <c r="D6" s="2"/>
      <c r="E6" s="2"/>
      <c r="G6" s="2"/>
      <c r="H6" s="2"/>
    </row>
    <row r="7" spans="1:8" ht="15.75" customHeight="1" x14ac:dyDescent="0.25">
      <c r="A7" s="2"/>
      <c r="B7" s="2"/>
      <c r="C7" s="2"/>
      <c r="D7" s="2"/>
      <c r="E7" s="2"/>
      <c r="G7" s="2"/>
      <c r="H7" s="2"/>
    </row>
    <row r="8" spans="1:8" ht="15.75" customHeight="1" x14ac:dyDescent="0.25">
      <c r="A8" s="2"/>
      <c r="B8" s="2"/>
      <c r="C8" s="2"/>
      <c r="D8" s="2"/>
      <c r="E8" s="2"/>
      <c r="G8" s="2"/>
      <c r="H8" s="2"/>
    </row>
    <row r="9" spans="1:8" ht="15.75" customHeight="1" x14ac:dyDescent="0.25">
      <c r="D9" s="32" t="s">
        <v>73</v>
      </c>
    </row>
    <row r="10" spans="1:8" ht="15.75" customHeight="1" x14ac:dyDescent="0.25">
      <c r="D10" t="s">
        <v>74</v>
      </c>
      <c r="E10">
        <v>2</v>
      </c>
    </row>
    <row r="11" spans="1:8" ht="15.75" customHeight="1" x14ac:dyDescent="0.25">
      <c r="D11" t="s">
        <v>75</v>
      </c>
      <c r="E11">
        <v>2</v>
      </c>
    </row>
    <row r="12" spans="1:8" ht="15.75" customHeight="1" x14ac:dyDescent="0.25">
      <c r="D12" t="s">
        <v>76</v>
      </c>
    </row>
    <row r="13" spans="1:8" ht="15.75" customHeight="1" x14ac:dyDescent="0.25">
      <c r="D13" t="s">
        <v>77</v>
      </c>
    </row>
    <row r="14" spans="1:8" ht="15.75" customHeight="1" x14ac:dyDescent="0.25">
      <c r="E14">
        <f>SUM(E10:E13)</f>
        <v>4</v>
      </c>
    </row>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1000" xr:uid="{00000000-0001-0000-0000-000000000000}"/>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87"/>
  <sheetViews>
    <sheetView zoomScale="85" zoomScaleNormal="85" workbookViewId="0">
      <selection activeCell="H25" activeCellId="12" sqref="H4 H5 H6 H10 H12 H11 H16 H17 H18 H22 H23 H24 H25"/>
    </sheetView>
  </sheetViews>
  <sheetFormatPr baseColWidth="10" defaultColWidth="12.5546875" defaultRowHeight="15" customHeight="1" x14ac:dyDescent="0.25"/>
  <cols>
    <col min="1" max="1" width="12.5546875" customWidth="1"/>
    <col min="2" max="2" width="32.6640625" customWidth="1"/>
    <col min="3" max="3" width="15.88671875" customWidth="1"/>
    <col min="4" max="4" width="32.6640625" customWidth="1"/>
    <col min="5" max="5" width="42" customWidth="1"/>
    <col min="6" max="6" width="27.77734375" customWidth="1"/>
    <col min="7" max="9" width="12.5546875" customWidth="1"/>
  </cols>
  <sheetData>
    <row r="1" spans="1:8" ht="15.75" customHeight="1" x14ac:dyDescent="0.25">
      <c r="A1" s="10" t="s">
        <v>9</v>
      </c>
      <c r="B1" s="1" t="s">
        <v>0</v>
      </c>
      <c r="C1" s="1" t="s">
        <v>1</v>
      </c>
      <c r="D1" s="1" t="s">
        <v>10</v>
      </c>
      <c r="E1" s="1" t="s">
        <v>11</v>
      </c>
      <c r="F1" s="1" t="s">
        <v>4</v>
      </c>
      <c r="G1" s="1" t="s">
        <v>12</v>
      </c>
      <c r="H1" s="1" t="s">
        <v>13</v>
      </c>
    </row>
    <row r="2" spans="1:8" ht="27" customHeight="1" x14ac:dyDescent="0.25">
      <c r="A2" s="27" t="s">
        <v>5</v>
      </c>
      <c r="B2" s="23" t="s">
        <v>33</v>
      </c>
      <c r="C2" s="23" t="s">
        <v>35</v>
      </c>
      <c r="D2" s="26" t="s">
        <v>36</v>
      </c>
      <c r="E2" s="25" t="s">
        <v>42</v>
      </c>
      <c r="F2" s="24"/>
      <c r="G2" s="24" t="s">
        <v>6</v>
      </c>
      <c r="H2" s="23" t="s">
        <v>14</v>
      </c>
    </row>
    <row r="3" spans="1:8" ht="15.75" customHeight="1" x14ac:dyDescent="0.25">
      <c r="A3" s="10"/>
      <c r="B3" s="3" t="s">
        <v>15</v>
      </c>
      <c r="C3" s="2"/>
      <c r="D3" s="2"/>
      <c r="E3" s="2"/>
      <c r="F3" s="3" t="s">
        <v>16</v>
      </c>
      <c r="G3" s="2"/>
      <c r="H3" s="1" t="s">
        <v>17</v>
      </c>
    </row>
    <row r="4" spans="1:8" ht="15.75" customHeight="1" x14ac:dyDescent="0.25">
      <c r="A4" s="12" t="s">
        <v>18</v>
      </c>
      <c r="B4" s="33" t="s">
        <v>57</v>
      </c>
      <c r="C4" s="34"/>
      <c r="D4" s="34"/>
      <c r="E4" s="34"/>
      <c r="F4" s="22" t="s">
        <v>52</v>
      </c>
      <c r="G4" s="2"/>
      <c r="H4" s="4">
        <v>2</v>
      </c>
    </row>
    <row r="5" spans="1:8" ht="15.75" customHeight="1" x14ac:dyDescent="0.25">
      <c r="A5" s="12" t="s">
        <v>19</v>
      </c>
      <c r="B5" s="33" t="s">
        <v>58</v>
      </c>
      <c r="C5" s="34"/>
      <c r="D5" s="34"/>
      <c r="E5" s="34"/>
      <c r="F5" s="22" t="s">
        <v>52</v>
      </c>
      <c r="G5" s="2"/>
      <c r="H5" s="4">
        <v>2</v>
      </c>
    </row>
    <row r="6" spans="1:8" ht="15.75" customHeight="1" x14ac:dyDescent="0.25">
      <c r="A6" s="12" t="s">
        <v>20</v>
      </c>
      <c r="B6" s="33" t="s">
        <v>59</v>
      </c>
      <c r="C6" s="34"/>
      <c r="D6" s="34"/>
      <c r="E6" s="34"/>
      <c r="F6" s="22" t="s">
        <v>52</v>
      </c>
      <c r="G6" s="2"/>
      <c r="H6" s="4">
        <v>2</v>
      </c>
    </row>
    <row r="7" spans="1:8" ht="15.75" customHeight="1" x14ac:dyDescent="0.25">
      <c r="A7" s="10" t="s">
        <v>9</v>
      </c>
      <c r="B7" s="1" t="s">
        <v>0</v>
      </c>
      <c r="C7" s="1" t="s">
        <v>1</v>
      </c>
      <c r="D7" s="1" t="s">
        <v>10</v>
      </c>
      <c r="E7" s="1" t="s">
        <v>11</v>
      </c>
      <c r="F7" s="1" t="s">
        <v>4</v>
      </c>
      <c r="G7" s="1" t="s">
        <v>12</v>
      </c>
      <c r="H7" s="1" t="s">
        <v>13</v>
      </c>
    </row>
    <row r="8" spans="1:8" ht="34.200000000000003" customHeight="1" x14ac:dyDescent="0.25">
      <c r="A8" s="27" t="s">
        <v>8</v>
      </c>
      <c r="B8" s="23" t="s">
        <v>55</v>
      </c>
      <c r="C8" s="23" t="s">
        <v>35</v>
      </c>
      <c r="D8" s="25" t="s">
        <v>37</v>
      </c>
      <c r="E8" s="25" t="s">
        <v>53</v>
      </c>
      <c r="F8" s="24"/>
      <c r="G8" s="24" t="s">
        <v>6</v>
      </c>
      <c r="H8" s="23" t="s">
        <v>14</v>
      </c>
    </row>
    <row r="9" spans="1:8" ht="15.75" customHeight="1" x14ac:dyDescent="0.25">
      <c r="A9" s="10"/>
      <c r="B9" s="3" t="s">
        <v>15</v>
      </c>
      <c r="C9" s="2"/>
      <c r="D9" s="2"/>
      <c r="E9" s="2"/>
      <c r="F9" s="3" t="s">
        <v>16</v>
      </c>
      <c r="G9" s="2"/>
      <c r="H9" s="1" t="s">
        <v>17</v>
      </c>
    </row>
    <row r="10" spans="1:8" ht="15.75" customHeight="1" x14ac:dyDescent="0.25">
      <c r="A10" s="28" t="s">
        <v>21</v>
      </c>
      <c r="B10" s="35" t="s">
        <v>62</v>
      </c>
      <c r="C10" s="36"/>
      <c r="D10" s="36"/>
      <c r="E10" s="36"/>
      <c r="F10" s="20" t="s">
        <v>61</v>
      </c>
      <c r="G10" s="20"/>
      <c r="H10" s="21">
        <v>1</v>
      </c>
    </row>
    <row r="11" spans="1:8" ht="15.75" customHeight="1" x14ac:dyDescent="0.25">
      <c r="A11" s="28" t="s">
        <v>22</v>
      </c>
      <c r="B11" s="35" t="s">
        <v>60</v>
      </c>
      <c r="C11" s="36"/>
      <c r="D11" s="36"/>
      <c r="E11" s="36"/>
      <c r="F11" s="20" t="s">
        <v>61</v>
      </c>
      <c r="G11" s="20"/>
      <c r="H11" s="21">
        <v>1</v>
      </c>
    </row>
    <row r="12" spans="1:8" ht="15.75" customHeight="1" x14ac:dyDescent="0.25">
      <c r="A12" s="28" t="s">
        <v>44</v>
      </c>
      <c r="B12" s="35" t="s">
        <v>70</v>
      </c>
      <c r="C12" s="36"/>
      <c r="D12" s="36"/>
      <c r="E12" s="36"/>
      <c r="F12" s="20" t="s">
        <v>61</v>
      </c>
      <c r="G12" s="20"/>
      <c r="H12" s="20">
        <v>2</v>
      </c>
    </row>
    <row r="13" spans="1:8" ht="15.75" customHeight="1" x14ac:dyDescent="0.25">
      <c r="A13" s="10" t="s">
        <v>9</v>
      </c>
      <c r="B13" s="1" t="s">
        <v>0</v>
      </c>
      <c r="C13" s="1" t="s">
        <v>1</v>
      </c>
      <c r="D13" s="1" t="s">
        <v>10</v>
      </c>
      <c r="E13" s="1" t="s">
        <v>11</v>
      </c>
      <c r="F13" s="1" t="s">
        <v>4</v>
      </c>
      <c r="G13" s="1" t="s">
        <v>12</v>
      </c>
      <c r="H13" s="1" t="s">
        <v>13</v>
      </c>
    </row>
    <row r="14" spans="1:8" ht="32.4" customHeight="1" x14ac:dyDescent="0.25">
      <c r="A14" s="27" t="s">
        <v>31</v>
      </c>
      <c r="B14" s="25" t="s">
        <v>56</v>
      </c>
      <c r="C14" s="23" t="s">
        <v>35</v>
      </c>
      <c r="D14" s="26" t="s">
        <v>38</v>
      </c>
      <c r="E14" s="25" t="s">
        <v>43</v>
      </c>
      <c r="F14" s="24"/>
      <c r="G14" s="24" t="s">
        <v>6</v>
      </c>
      <c r="H14" s="23" t="s">
        <v>14</v>
      </c>
    </row>
    <row r="15" spans="1:8" ht="15.75" customHeight="1" x14ac:dyDescent="0.25">
      <c r="A15" s="10"/>
      <c r="B15" s="3" t="s">
        <v>15</v>
      </c>
      <c r="C15" s="2"/>
      <c r="D15" s="2"/>
      <c r="E15" s="2"/>
      <c r="F15" s="3" t="s">
        <v>16</v>
      </c>
      <c r="G15" s="2"/>
      <c r="H15" s="1" t="s">
        <v>17</v>
      </c>
    </row>
    <row r="16" spans="1:8" ht="15.75" customHeight="1" x14ac:dyDescent="0.25">
      <c r="A16" s="12" t="s">
        <v>45</v>
      </c>
      <c r="B16" s="33" t="s">
        <v>65</v>
      </c>
      <c r="C16" s="34"/>
      <c r="D16" s="34"/>
      <c r="E16" s="34"/>
      <c r="F16" s="22" t="s">
        <v>68</v>
      </c>
      <c r="G16" s="2"/>
      <c r="H16" s="4">
        <v>2</v>
      </c>
    </row>
    <row r="17" spans="1:8" ht="15.75" customHeight="1" x14ac:dyDescent="0.25">
      <c r="A17" s="12" t="s">
        <v>46</v>
      </c>
      <c r="B17" s="33" t="s">
        <v>64</v>
      </c>
      <c r="C17" s="34"/>
      <c r="D17" s="34"/>
      <c r="E17" s="34"/>
      <c r="F17" s="22" t="s">
        <v>68</v>
      </c>
      <c r="G17" s="2"/>
      <c r="H17" s="4">
        <v>1</v>
      </c>
    </row>
    <row r="18" spans="1:8" ht="15.75" customHeight="1" x14ac:dyDescent="0.25">
      <c r="A18" s="12" t="s">
        <v>47</v>
      </c>
      <c r="B18" s="33" t="s">
        <v>63</v>
      </c>
      <c r="C18" s="34"/>
      <c r="D18" s="34"/>
      <c r="E18" s="34"/>
      <c r="F18" s="22" t="s">
        <v>68</v>
      </c>
      <c r="G18" s="2"/>
      <c r="H18" s="4">
        <v>2</v>
      </c>
    </row>
    <row r="19" spans="1:8" ht="15.75" customHeight="1" x14ac:dyDescent="0.25">
      <c r="A19" s="10" t="s">
        <v>9</v>
      </c>
      <c r="B19" s="1" t="s">
        <v>0</v>
      </c>
      <c r="C19" s="1" t="s">
        <v>1</v>
      </c>
      <c r="D19" s="1" t="s">
        <v>10</v>
      </c>
      <c r="E19" s="1" t="s">
        <v>11</v>
      </c>
      <c r="F19" s="1" t="s">
        <v>4</v>
      </c>
      <c r="G19" s="1" t="s">
        <v>12</v>
      </c>
      <c r="H19" s="1" t="s">
        <v>13</v>
      </c>
    </row>
    <row r="20" spans="1:8" ht="43.95" customHeight="1" x14ac:dyDescent="0.25">
      <c r="A20" s="27" t="s">
        <v>32</v>
      </c>
      <c r="B20" s="23" t="s">
        <v>34</v>
      </c>
      <c r="C20" s="23" t="s">
        <v>35</v>
      </c>
      <c r="D20" s="25" t="s">
        <v>39</v>
      </c>
      <c r="E20" s="25" t="s">
        <v>40</v>
      </c>
      <c r="F20" s="24"/>
      <c r="G20" s="24" t="s">
        <v>6</v>
      </c>
      <c r="H20" s="23" t="s">
        <v>14</v>
      </c>
    </row>
    <row r="21" spans="1:8" ht="15.75" customHeight="1" x14ac:dyDescent="0.25">
      <c r="A21" s="10"/>
      <c r="B21" s="3" t="s">
        <v>15</v>
      </c>
      <c r="C21" s="2"/>
      <c r="D21" s="2"/>
      <c r="E21" s="2"/>
      <c r="F21" s="3" t="s">
        <v>16</v>
      </c>
      <c r="G21" s="2"/>
      <c r="H21" s="1" t="s">
        <v>17</v>
      </c>
    </row>
    <row r="22" spans="1:8" ht="15.75" customHeight="1" x14ac:dyDescent="0.25">
      <c r="A22" s="28" t="s">
        <v>48</v>
      </c>
      <c r="B22" s="35" t="s">
        <v>66</v>
      </c>
      <c r="C22" s="36"/>
      <c r="D22" s="36"/>
      <c r="E22" s="36"/>
      <c r="F22" s="20" t="s">
        <v>69</v>
      </c>
      <c r="G22" s="20"/>
      <c r="H22" s="21">
        <v>1</v>
      </c>
    </row>
    <row r="23" spans="1:8" ht="15.75" customHeight="1" x14ac:dyDescent="0.25">
      <c r="A23" s="28" t="s">
        <v>49</v>
      </c>
      <c r="B23" s="35" t="s">
        <v>67</v>
      </c>
      <c r="C23" s="36"/>
      <c r="D23" s="36"/>
      <c r="E23" s="36"/>
      <c r="F23" s="20" t="s">
        <v>69</v>
      </c>
      <c r="G23" s="20"/>
      <c r="H23" s="21">
        <v>1</v>
      </c>
    </row>
    <row r="24" spans="1:8" ht="15.75" customHeight="1" x14ac:dyDescent="0.25">
      <c r="A24" s="28" t="s">
        <v>50</v>
      </c>
      <c r="B24" s="35" t="s">
        <v>71</v>
      </c>
      <c r="C24" s="36"/>
      <c r="D24" s="36"/>
      <c r="E24" s="36"/>
      <c r="F24" s="20" t="s">
        <v>69</v>
      </c>
      <c r="G24" s="20"/>
      <c r="H24" s="20">
        <v>2</v>
      </c>
    </row>
    <row r="25" spans="1:8" ht="15.75" customHeight="1" x14ac:dyDescent="0.25">
      <c r="A25" s="28" t="s">
        <v>51</v>
      </c>
      <c r="B25" s="35" t="s">
        <v>72</v>
      </c>
      <c r="C25" s="36"/>
      <c r="D25" s="36"/>
      <c r="E25" s="36"/>
      <c r="F25" s="20" t="s">
        <v>69</v>
      </c>
      <c r="G25" s="20"/>
      <c r="H25" s="21">
        <v>2</v>
      </c>
    </row>
    <row r="26" spans="1:8" ht="15.75" customHeight="1" x14ac:dyDescent="0.25">
      <c r="A26" s="20"/>
      <c r="B26" s="35"/>
      <c r="C26" s="36"/>
      <c r="D26" s="36"/>
      <c r="E26" s="36"/>
      <c r="F26" s="20"/>
      <c r="G26" s="20"/>
      <c r="H26" s="20"/>
    </row>
    <row r="27" spans="1:8" ht="15.75" customHeight="1" x14ac:dyDescent="0.25"/>
    <row r="28" spans="1:8" ht="15.75" customHeight="1" x14ac:dyDescent="0.25"/>
    <row r="29" spans="1:8" ht="15.75" customHeight="1" x14ac:dyDescent="0.25"/>
    <row r="30" spans="1:8" ht="15.75" customHeight="1" x14ac:dyDescent="0.25"/>
    <row r="31" spans="1:8" ht="15.75" customHeight="1" x14ac:dyDescent="0.25"/>
    <row r="32" spans="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mergeCells count="14">
    <mergeCell ref="B26:E26"/>
    <mergeCell ref="B23:E23"/>
    <mergeCell ref="B24:E24"/>
    <mergeCell ref="B25:E25"/>
    <mergeCell ref="B22:E22"/>
    <mergeCell ref="B16:E16"/>
    <mergeCell ref="B17:E17"/>
    <mergeCell ref="B18:E18"/>
    <mergeCell ref="B4:E4"/>
    <mergeCell ref="B10:E10"/>
    <mergeCell ref="B11:E11"/>
    <mergeCell ref="B5:E5"/>
    <mergeCell ref="B6:E6"/>
    <mergeCell ref="B12:E1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013"/>
  <sheetViews>
    <sheetView tabSelected="1" topLeftCell="A18" zoomScale="85" zoomScaleNormal="85" workbookViewId="0">
      <selection activeCell="J44" sqref="J44"/>
    </sheetView>
  </sheetViews>
  <sheetFormatPr baseColWidth="10" defaultColWidth="12.5546875" defaultRowHeight="15" customHeight="1" x14ac:dyDescent="0.25"/>
  <cols>
    <col min="1" max="1" width="12.5546875" customWidth="1"/>
    <col min="2" max="2" width="26" customWidth="1"/>
    <col min="3" max="6" width="12.5546875" customWidth="1"/>
    <col min="9" max="9" width="14.44140625" customWidth="1"/>
  </cols>
  <sheetData>
    <row r="1" spans="1:9" ht="15.75" customHeight="1" x14ac:dyDescent="0.25"/>
    <row r="2" spans="1:9" ht="15.75" customHeight="1" x14ac:dyDescent="0.25"/>
    <row r="3" spans="1:9" ht="15.75" customHeight="1" x14ac:dyDescent="0.25">
      <c r="B3" s="2"/>
      <c r="C3" s="2" t="s">
        <v>17</v>
      </c>
      <c r="D3" s="2" t="s">
        <v>23</v>
      </c>
      <c r="E3" s="2" t="s">
        <v>24</v>
      </c>
      <c r="F3" s="2" t="s">
        <v>25</v>
      </c>
      <c r="G3" s="2" t="s">
        <v>26</v>
      </c>
      <c r="H3" s="2" t="s">
        <v>27</v>
      </c>
      <c r="I3" s="2" t="s">
        <v>28</v>
      </c>
    </row>
    <row r="4" spans="1:9" ht="15.75" customHeight="1" x14ac:dyDescent="0.25">
      <c r="B4" s="29" t="s">
        <v>18</v>
      </c>
      <c r="C4" s="6">
        <v>2</v>
      </c>
      <c r="D4" s="5">
        <v>0</v>
      </c>
      <c r="E4" s="5">
        <v>1</v>
      </c>
      <c r="F4" s="5">
        <v>1</v>
      </c>
      <c r="G4" s="5">
        <v>0</v>
      </c>
      <c r="H4" s="5">
        <v>0</v>
      </c>
      <c r="I4" s="7">
        <f>SUM(D4:H4)</f>
        <v>2</v>
      </c>
    </row>
    <row r="5" spans="1:9" ht="15.75" customHeight="1" x14ac:dyDescent="0.25">
      <c r="B5" s="29" t="s">
        <v>19</v>
      </c>
      <c r="C5" s="6">
        <v>2</v>
      </c>
      <c r="D5" s="5">
        <v>1</v>
      </c>
      <c r="E5" s="5">
        <v>1</v>
      </c>
      <c r="F5" s="5">
        <v>0</v>
      </c>
      <c r="G5" s="5">
        <v>0</v>
      </c>
      <c r="H5" s="5">
        <v>0</v>
      </c>
      <c r="I5" s="7">
        <f t="shared" ref="I5:I16" si="0">SUM(D5:H5)</f>
        <v>2</v>
      </c>
    </row>
    <row r="6" spans="1:9" ht="15.75" customHeight="1" x14ac:dyDescent="0.25">
      <c r="A6" s="2"/>
      <c r="B6" s="29" t="s">
        <v>20</v>
      </c>
      <c r="C6" s="6">
        <v>2</v>
      </c>
      <c r="D6" s="5">
        <v>0</v>
      </c>
      <c r="E6" s="5">
        <v>1</v>
      </c>
      <c r="F6" s="5">
        <v>1</v>
      </c>
      <c r="G6" s="5">
        <v>0</v>
      </c>
      <c r="H6" s="5">
        <v>0</v>
      </c>
      <c r="I6" s="7">
        <f t="shared" si="0"/>
        <v>2</v>
      </c>
    </row>
    <row r="7" spans="1:9" ht="15.75" customHeight="1" x14ac:dyDescent="0.25">
      <c r="A7" s="2"/>
      <c r="B7" s="2" t="s">
        <v>21</v>
      </c>
      <c r="C7" s="6">
        <v>1</v>
      </c>
      <c r="D7" s="5">
        <v>0</v>
      </c>
      <c r="E7" s="5">
        <v>0</v>
      </c>
      <c r="F7" s="5">
        <v>0</v>
      </c>
      <c r="G7" s="5">
        <v>0</v>
      </c>
      <c r="H7" s="5">
        <v>1</v>
      </c>
      <c r="I7" s="7">
        <f t="shared" si="0"/>
        <v>1</v>
      </c>
    </row>
    <row r="8" spans="1:9" ht="15.75" customHeight="1" x14ac:dyDescent="0.25">
      <c r="A8" s="2"/>
      <c r="B8" s="2" t="s">
        <v>22</v>
      </c>
      <c r="C8" s="6">
        <v>1</v>
      </c>
      <c r="D8" s="5">
        <v>0</v>
      </c>
      <c r="E8" s="5">
        <v>1</v>
      </c>
      <c r="F8" s="5">
        <v>0</v>
      </c>
      <c r="G8" s="5">
        <v>0</v>
      </c>
      <c r="H8" s="5">
        <v>0</v>
      </c>
      <c r="I8" s="7">
        <f t="shared" si="0"/>
        <v>1</v>
      </c>
    </row>
    <row r="9" spans="1:9" ht="15.75" customHeight="1" x14ac:dyDescent="0.25">
      <c r="A9" s="2"/>
      <c r="B9" s="2" t="s">
        <v>44</v>
      </c>
      <c r="C9" s="6">
        <v>2</v>
      </c>
      <c r="D9" s="5">
        <v>1</v>
      </c>
      <c r="E9" s="5">
        <v>0</v>
      </c>
      <c r="F9" s="5">
        <v>1</v>
      </c>
      <c r="G9" s="5">
        <v>0</v>
      </c>
      <c r="H9" s="5">
        <v>0</v>
      </c>
      <c r="I9" s="7">
        <f t="shared" si="0"/>
        <v>2</v>
      </c>
    </row>
    <row r="10" spans="1:9" ht="15.75" customHeight="1" x14ac:dyDescent="0.25">
      <c r="A10" s="2"/>
      <c r="B10" s="29" t="s">
        <v>45</v>
      </c>
      <c r="C10" s="6">
        <v>2</v>
      </c>
      <c r="D10" s="5">
        <v>1</v>
      </c>
      <c r="E10" s="5">
        <v>0</v>
      </c>
      <c r="F10" s="5">
        <v>1</v>
      </c>
      <c r="G10" s="5">
        <v>0</v>
      </c>
      <c r="H10" s="5">
        <v>0</v>
      </c>
      <c r="I10" s="7">
        <f t="shared" si="0"/>
        <v>2</v>
      </c>
    </row>
    <row r="11" spans="1:9" ht="15.75" customHeight="1" x14ac:dyDescent="0.25">
      <c r="A11" s="2"/>
      <c r="B11" s="29" t="s">
        <v>46</v>
      </c>
      <c r="C11" s="6">
        <v>1</v>
      </c>
      <c r="D11" s="5">
        <v>0</v>
      </c>
      <c r="E11" s="5">
        <v>0</v>
      </c>
      <c r="F11" s="5">
        <v>0</v>
      </c>
      <c r="G11" s="5">
        <v>0</v>
      </c>
      <c r="H11" s="5">
        <v>1</v>
      </c>
      <c r="I11" s="7">
        <f t="shared" si="0"/>
        <v>1</v>
      </c>
    </row>
    <row r="12" spans="1:9" ht="15.75" customHeight="1" x14ac:dyDescent="0.25">
      <c r="A12" s="2"/>
      <c r="B12" s="29" t="s">
        <v>47</v>
      </c>
      <c r="C12" s="6">
        <v>2</v>
      </c>
      <c r="D12" s="5">
        <v>0</v>
      </c>
      <c r="E12" s="5">
        <v>0</v>
      </c>
      <c r="F12" s="5">
        <v>1</v>
      </c>
      <c r="G12" s="5">
        <v>0</v>
      </c>
      <c r="H12" s="5">
        <v>1</v>
      </c>
      <c r="I12" s="7">
        <f t="shared" si="0"/>
        <v>2</v>
      </c>
    </row>
    <row r="13" spans="1:9" ht="15.75" customHeight="1" x14ac:dyDescent="0.25">
      <c r="A13" s="2"/>
      <c r="B13" s="2" t="s">
        <v>48</v>
      </c>
      <c r="C13" s="6">
        <v>1</v>
      </c>
      <c r="D13" s="5">
        <v>1</v>
      </c>
      <c r="E13" s="5">
        <v>0</v>
      </c>
      <c r="F13" s="5">
        <v>0</v>
      </c>
      <c r="G13" s="5">
        <v>0</v>
      </c>
      <c r="H13" s="5">
        <v>0</v>
      </c>
      <c r="I13" s="7">
        <f t="shared" si="0"/>
        <v>1</v>
      </c>
    </row>
    <row r="14" spans="1:9" ht="15.75" customHeight="1" x14ac:dyDescent="0.25">
      <c r="A14" s="2"/>
      <c r="B14" s="2" t="s">
        <v>49</v>
      </c>
      <c r="C14" s="6">
        <v>1</v>
      </c>
      <c r="D14" s="5">
        <v>0</v>
      </c>
      <c r="E14" s="5">
        <v>0</v>
      </c>
      <c r="F14" s="5">
        <v>0</v>
      </c>
      <c r="G14" s="5">
        <v>0</v>
      </c>
      <c r="H14" s="5">
        <v>1</v>
      </c>
      <c r="I14" s="7">
        <f t="shared" si="0"/>
        <v>1</v>
      </c>
    </row>
    <row r="15" spans="1:9" ht="15.75" customHeight="1" x14ac:dyDescent="0.25">
      <c r="A15" s="2"/>
      <c r="B15" s="2" t="s">
        <v>50</v>
      </c>
      <c r="C15" s="6">
        <v>2</v>
      </c>
      <c r="D15" s="5">
        <v>0</v>
      </c>
      <c r="E15" s="5">
        <v>1</v>
      </c>
      <c r="F15" s="5">
        <v>1</v>
      </c>
      <c r="G15" s="5">
        <v>0</v>
      </c>
      <c r="H15" s="5">
        <v>0</v>
      </c>
      <c r="I15" s="7">
        <f t="shared" si="0"/>
        <v>2</v>
      </c>
    </row>
    <row r="16" spans="1:9" ht="15.75" customHeight="1" x14ac:dyDescent="0.25">
      <c r="A16" s="2"/>
      <c r="B16" s="2" t="s">
        <v>51</v>
      </c>
      <c r="C16" s="6">
        <v>2</v>
      </c>
      <c r="D16" s="5">
        <v>0</v>
      </c>
      <c r="E16" s="5">
        <v>1</v>
      </c>
      <c r="F16" s="5">
        <v>0</v>
      </c>
      <c r="G16" s="5">
        <v>1</v>
      </c>
      <c r="H16" s="5">
        <v>0</v>
      </c>
      <c r="I16" s="7">
        <f t="shared" si="0"/>
        <v>2</v>
      </c>
    </row>
    <row r="17" spans="1:17" ht="15.75" customHeight="1" x14ac:dyDescent="0.25">
      <c r="A17" s="2"/>
      <c r="B17" s="2"/>
      <c r="C17" s="30"/>
      <c r="D17" s="5"/>
      <c r="E17" s="5"/>
      <c r="F17" s="5"/>
      <c r="G17" s="5"/>
      <c r="H17" s="5"/>
      <c r="I17" s="31"/>
    </row>
    <row r="18" spans="1:17" ht="15.75" customHeight="1" x14ac:dyDescent="0.25">
      <c r="A18" s="2"/>
    </row>
    <row r="19" spans="1:17" ht="15.75" customHeight="1" thickBot="1" x14ac:dyDescent="0.3">
      <c r="A19" s="2"/>
      <c r="B19" s="9" t="s">
        <v>29</v>
      </c>
      <c r="C19" s="8">
        <f>SUM(C4:C16)</f>
        <v>21</v>
      </c>
      <c r="D19" s="8">
        <f>C19-SUM(D4:D16)</f>
        <v>17</v>
      </c>
      <c r="E19" s="8">
        <f>D19-SUM(E4:E16)</f>
        <v>11</v>
      </c>
      <c r="F19" s="8">
        <f>E19-SUM(F4:F16)</f>
        <v>5</v>
      </c>
      <c r="G19" s="8">
        <f>F19-SUM(G4:G16)</f>
        <v>4</v>
      </c>
      <c r="H19" s="8">
        <f>G19-SUM(H4:H16)</f>
        <v>0</v>
      </c>
    </row>
    <row r="20" spans="1:17" ht="15.75" customHeight="1" thickBot="1" x14ac:dyDescent="0.3">
      <c r="A20" s="2"/>
      <c r="B20" s="9" t="s">
        <v>30</v>
      </c>
      <c r="C20" s="8">
        <f>SUM(C4:C17)</f>
        <v>21</v>
      </c>
      <c r="D20" s="2">
        <f>C20-(SUM(C4:C17)/5)</f>
        <v>16.8</v>
      </c>
      <c r="E20" s="2">
        <f>D20-(SUM(C4:C17)/5)</f>
        <v>12.600000000000001</v>
      </c>
      <c r="F20" s="2">
        <f>E20-(SUM(C4:C17)/5)</f>
        <v>8.4000000000000021</v>
      </c>
      <c r="G20" s="2">
        <f>F20-(SUM(C4:C17)/5)</f>
        <v>4.200000000000002</v>
      </c>
      <c r="H20" s="2">
        <f>G20-(SUM(C4:C17)/5)</f>
        <v>0</v>
      </c>
      <c r="K20" s="40" t="s">
        <v>78</v>
      </c>
      <c r="L20" s="41"/>
      <c r="M20" s="41"/>
      <c r="N20" s="41"/>
      <c r="O20" s="41"/>
      <c r="P20" s="41"/>
      <c r="Q20" s="42"/>
    </row>
    <row r="21" spans="1:17" ht="15.75" customHeight="1" x14ac:dyDescent="0.25">
      <c r="A21" s="2"/>
      <c r="K21" s="43" t="s">
        <v>81</v>
      </c>
      <c r="L21" s="37"/>
      <c r="M21" s="37"/>
      <c r="N21" s="37"/>
      <c r="O21" s="37"/>
      <c r="P21" s="37"/>
      <c r="Q21" s="44"/>
    </row>
    <row r="22" spans="1:17" ht="15.75" customHeight="1" x14ac:dyDescent="0.25">
      <c r="A22" s="2"/>
      <c r="K22" s="45"/>
      <c r="L22" s="38"/>
      <c r="M22" s="38"/>
      <c r="N22" s="38"/>
      <c r="O22" s="38"/>
      <c r="P22" s="38"/>
      <c r="Q22" s="46"/>
    </row>
    <row r="23" spans="1:17" ht="15.75" customHeight="1" x14ac:dyDescent="0.25">
      <c r="A23" s="2"/>
      <c r="K23" s="45"/>
      <c r="L23" s="38"/>
      <c r="M23" s="38"/>
      <c r="N23" s="38"/>
      <c r="O23" s="38"/>
      <c r="P23" s="38"/>
      <c r="Q23" s="46"/>
    </row>
    <row r="24" spans="1:17" ht="15.75" customHeight="1" x14ac:dyDescent="0.25">
      <c r="A24" s="2"/>
      <c r="K24" s="45"/>
      <c r="L24" s="38"/>
      <c r="M24" s="38"/>
      <c r="N24" s="38"/>
      <c r="O24" s="38"/>
      <c r="P24" s="38"/>
      <c r="Q24" s="46"/>
    </row>
    <row r="25" spans="1:17" ht="15.75" customHeight="1" x14ac:dyDescent="0.25">
      <c r="K25" s="45"/>
      <c r="L25" s="38"/>
      <c r="M25" s="38"/>
      <c r="N25" s="38"/>
      <c r="O25" s="38"/>
      <c r="P25" s="38"/>
      <c r="Q25" s="46"/>
    </row>
    <row r="26" spans="1:17" ht="15.75" customHeight="1" x14ac:dyDescent="0.25">
      <c r="K26" s="45"/>
      <c r="L26" s="38"/>
      <c r="M26" s="38"/>
      <c r="N26" s="38"/>
      <c r="O26" s="38"/>
      <c r="P26" s="38"/>
      <c r="Q26" s="46"/>
    </row>
    <row r="27" spans="1:17" ht="15.75" customHeight="1" x14ac:dyDescent="0.25">
      <c r="K27" s="45"/>
      <c r="L27" s="38"/>
      <c r="M27" s="38"/>
      <c r="N27" s="38"/>
      <c r="O27" s="38"/>
      <c r="P27" s="38"/>
      <c r="Q27" s="46"/>
    </row>
    <row r="28" spans="1:17" ht="15.75" customHeight="1" x14ac:dyDescent="0.25">
      <c r="K28" s="45"/>
      <c r="L28" s="38"/>
      <c r="M28" s="38"/>
      <c r="N28" s="38"/>
      <c r="O28" s="38"/>
      <c r="P28" s="38"/>
      <c r="Q28" s="46"/>
    </row>
    <row r="29" spans="1:17" ht="31.95" customHeight="1" x14ac:dyDescent="0.25">
      <c r="K29" s="45"/>
      <c r="L29" s="38"/>
      <c r="M29" s="38"/>
      <c r="N29" s="38"/>
      <c r="O29" s="38"/>
      <c r="P29" s="38"/>
      <c r="Q29" s="46"/>
    </row>
    <row r="30" spans="1:17" ht="15.75" customHeight="1" x14ac:dyDescent="0.25">
      <c r="K30" s="45"/>
      <c r="L30" s="38"/>
      <c r="M30" s="38"/>
      <c r="N30" s="38"/>
      <c r="O30" s="38"/>
      <c r="P30" s="38"/>
      <c r="Q30" s="46"/>
    </row>
    <row r="31" spans="1:17" ht="15.75" customHeight="1" thickBot="1" x14ac:dyDescent="0.3">
      <c r="K31" s="47"/>
      <c r="L31" s="48"/>
      <c r="M31" s="48"/>
      <c r="N31" s="48"/>
      <c r="O31" s="48"/>
      <c r="P31" s="48"/>
      <c r="Q31" s="49"/>
    </row>
    <row r="32" spans="1:17" ht="15.75" customHeight="1" thickBot="1" x14ac:dyDescent="0.3"/>
    <row r="33" spans="11:18" ht="15.75" customHeight="1" thickBot="1" x14ac:dyDescent="0.3">
      <c r="K33" s="50" t="s">
        <v>79</v>
      </c>
      <c r="L33" s="51"/>
      <c r="M33" s="51"/>
      <c r="N33" s="51"/>
      <c r="O33" s="51"/>
      <c r="P33" s="51"/>
      <c r="Q33" s="52"/>
    </row>
    <row r="34" spans="11:18" ht="15.75" customHeight="1" x14ac:dyDescent="0.25">
      <c r="K34" s="53" t="s">
        <v>80</v>
      </c>
      <c r="L34" s="54"/>
      <c r="M34" s="54"/>
      <c r="N34" s="54"/>
      <c r="O34" s="54"/>
      <c r="P34" s="54"/>
      <c r="Q34" s="55"/>
    </row>
    <row r="35" spans="11:18" ht="15.75" customHeight="1" x14ac:dyDescent="0.25">
      <c r="K35" s="56"/>
      <c r="L35" s="57"/>
      <c r="M35" s="57"/>
      <c r="N35" s="57"/>
      <c r="O35" s="57"/>
      <c r="P35" s="57"/>
      <c r="Q35" s="58"/>
    </row>
    <row r="36" spans="11:18" ht="15.75" customHeight="1" x14ac:dyDescent="0.25">
      <c r="K36" s="56"/>
      <c r="L36" s="57"/>
      <c r="M36" s="57"/>
      <c r="N36" s="57"/>
      <c r="O36" s="57"/>
      <c r="P36" s="57"/>
      <c r="Q36" s="58"/>
    </row>
    <row r="37" spans="11:18" ht="15.75" customHeight="1" x14ac:dyDescent="0.25">
      <c r="K37" s="56"/>
      <c r="L37" s="57"/>
      <c r="M37" s="57"/>
      <c r="N37" s="57"/>
      <c r="O37" s="57"/>
      <c r="P37" s="57"/>
      <c r="Q37" s="58"/>
    </row>
    <row r="38" spans="11:18" ht="15.75" customHeight="1" x14ac:dyDescent="0.25">
      <c r="K38" s="56"/>
      <c r="L38" s="57"/>
      <c r="M38" s="57"/>
      <c r="N38" s="57"/>
      <c r="O38" s="57"/>
      <c r="P38" s="57"/>
      <c r="Q38" s="58"/>
      <c r="R38" s="39"/>
    </row>
    <row r="39" spans="11:18" ht="15.75" customHeight="1" x14ac:dyDescent="0.25">
      <c r="K39" s="56"/>
      <c r="L39" s="57"/>
      <c r="M39" s="57"/>
      <c r="N39" s="57"/>
      <c r="O39" s="57"/>
      <c r="P39" s="57"/>
      <c r="Q39" s="58"/>
    </row>
    <row r="40" spans="11:18" ht="15.75" customHeight="1" thickBot="1" x14ac:dyDescent="0.3">
      <c r="K40" s="59"/>
      <c r="L40" s="60"/>
      <c r="M40" s="60"/>
      <c r="N40" s="60"/>
      <c r="O40" s="60"/>
      <c r="P40" s="60"/>
      <c r="Q40" s="61"/>
    </row>
    <row r="41" spans="11:18" ht="15.75" customHeight="1" x14ac:dyDescent="0.25">
      <c r="K41" s="39"/>
      <c r="L41" s="39"/>
      <c r="M41" s="39"/>
      <c r="N41" s="39"/>
      <c r="O41" s="39"/>
      <c r="P41" s="39"/>
      <c r="Q41" s="39"/>
    </row>
    <row r="42" spans="11:18" ht="15.75" customHeight="1" x14ac:dyDescent="0.25">
      <c r="K42" s="39"/>
      <c r="L42" s="39"/>
      <c r="M42" s="39"/>
      <c r="N42" s="39"/>
      <c r="O42" s="39"/>
      <c r="P42" s="39"/>
      <c r="Q42" s="39"/>
    </row>
    <row r="43" spans="11:18" ht="15.75" customHeight="1" x14ac:dyDescent="0.25"/>
    <row r="44" spans="11:18" ht="15.75" customHeight="1" x14ac:dyDescent="0.25"/>
    <row r="45" spans="11:18" ht="15.75" customHeight="1" x14ac:dyDescent="0.25"/>
    <row r="46" spans="11:18" ht="15.75" customHeight="1" x14ac:dyDescent="0.25"/>
    <row r="47" spans="11:18" ht="15.75" customHeight="1" x14ac:dyDescent="0.25"/>
    <row r="48" spans="11:1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sheetData>
  <mergeCells count="4">
    <mergeCell ref="K34:Q40"/>
    <mergeCell ref="K20:Q20"/>
    <mergeCell ref="K21:Q31"/>
    <mergeCell ref="K33:Q33"/>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Antoni Aguilar</dc:creator>
  <cp:keywords/>
  <dc:description/>
  <cp:lastModifiedBy>Antoni Aguilar</cp:lastModifiedBy>
  <cp:revision/>
  <dcterms:created xsi:type="dcterms:W3CDTF">2023-06-03T16:55:26Z</dcterms:created>
  <dcterms:modified xsi:type="dcterms:W3CDTF">2023-08-19T01:03:41Z</dcterms:modified>
  <cp:category/>
  <cp:contentStatus/>
</cp:coreProperties>
</file>