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11EC72D2-EE19-944F-9772-5B18065297AC}" xr6:coauthVersionLast="47" xr6:coauthVersionMax="47" xr10:uidLastSave="{00000000-0000-0000-0000-000000000000}"/>
  <bookViews>
    <workbookView xWindow="33480" yWindow="3360" windowWidth="30720" windowHeight="17020" tabRatio="500" xr2:uid="{00000000-000D-0000-FFFF-FFFF00000000}"/>
  </bookViews>
  <sheets>
    <sheet name="form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L3" i="1"/>
  <c r="L4" i="1"/>
  <c r="L5" i="1"/>
  <c r="L6" i="1"/>
  <c r="L7" i="1"/>
  <c r="L8" i="1"/>
  <c r="L2" i="1"/>
  <c r="J3" i="1"/>
  <c r="J4" i="1"/>
  <c r="J5" i="1"/>
  <c r="J6" i="1"/>
  <c r="J7" i="1"/>
  <c r="J8" i="1"/>
  <c r="J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<sst xmlns="http://schemas.openxmlformats.org/spreadsheetml/2006/main" count="41" uniqueCount="17">
  <si>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</si>
  <si>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</si>
  <si>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</si>
  <si>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</si>
  <si>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</si>
  <si>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</si>
  <si>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</si>
  <si>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</si>
  <si>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</si>
  <si>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d/p</t>
  </si>
  <si>
    <t>e</t>
  </si>
  <si>
    <t>scaled</t>
  </si>
  <si>
    <t>stat_scaled</t>
  </si>
  <si>
    <t>syst_scaled</t>
  </si>
  <si>
    <t>syst_u</t>
  </si>
  <si>
    <t>exp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</si>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</sst>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50" zoomScaleNormal="150" workbookViewId="0">
      <selection activeCell="M2" sqref="M2:M8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15</v>
      </c>
      <c r="B1" s="2" t="s">
        <v>0</v>
      </c>
      <c r="C1" s="2" t="s">
        <v>1</v>
      </c>
      <c r="D1" s="2" t="s">
        <v>11</v>
      </c>
      <c r="E1" s="2" t="s">
        <v>2</v>
      </c>
      <c r="F1" s="2" t="s">
        <v>3</v>
      </c>
      <c r="G1" s="3" t="s">
        <v>4</v>
      </c>
      <c r="H1" s="3" t="s">
        <v>5</v>
      </c>
      <c r="I1" s="4" t="s">
        <v>12</v>
      </c>
      <c r="J1" s="4" t="s">
        <v>6</v>
      </c>
      <c r="K1" s="4" t="s">
        <v>13</v>
      </c>
      <c r="L1" s="4" t="s">
        <v>14</v>
      </c>
      <c r="M1" s="5" t="s">
        <v>7</v>
      </c>
    </row>
    <row r="2" spans="1:13" x14ac:dyDescent="0.2">
      <c r="A2" t="s">
        <v>8</v>
      </c>
      <c r="B2">
        <v>0.19500000000000001</v>
      </c>
      <c r="C2">
        <v>2.73</v>
      </c>
      <c r="D2">
        <v>1.7250000000000001</v>
      </c>
      <c r="E2">
        <f>D2/2</f>
        <v>0.86250000000000004</v>
      </c>
      <c r="F2" s="1" t="s">
        <v>16</v>
      </c>
      <c r="G2" s="6" t="s">
        <v>9</v>
      </c>
      <c r="H2" s="6" t="s">
        <v>10</v>
      </c>
      <c r="I2">
        <v>5.0000000000000001E-3</v>
      </c>
      <c r="J2">
        <f>I2/2</f>
        <v>2.5000000000000001E-3</v>
      </c>
      <c r="K2">
        <v>0.01</v>
      </c>
      <c r="L2">
        <f>K2/2</f>
        <v>5.0000000000000001E-3</v>
      </c>
      <c r="M2">
        <f>E2*0.008</f>
        <v>6.9000000000000008E-3</v>
      </c>
    </row>
    <row r="3" spans="1:13" x14ac:dyDescent="0.2">
      <c r="A3" t="s">
        <v>8</v>
      </c>
      <c r="B3">
        <v>0.22500000000000001</v>
      </c>
      <c r="C3">
        <v>3.15</v>
      </c>
      <c r="D3">
        <v>1.6970000000000001</v>
      </c>
      <c r="E3">
        <f t="shared" ref="E3:E8" si="0">D3/2</f>
        <v>0.84850000000000003</v>
      </c>
      <c r="F3" s="1" t="s">
        <v>16</v>
      </c>
      <c r="G3" s="6" t="s">
        <v>9</v>
      </c>
      <c r="H3" s="6" t="s">
        <v>10</v>
      </c>
      <c r="I3">
        <v>5.0000000000000001E-3</v>
      </c>
      <c r="J3">
        <f t="shared" ref="J3:J8" si="1">I3/2</f>
        <v>2.5000000000000001E-3</v>
      </c>
      <c r="K3">
        <v>8.0000000000000002E-3</v>
      </c>
      <c r="L3">
        <f t="shared" ref="L3:L8" si="2">K3/2</f>
        <v>4.0000000000000001E-3</v>
      </c>
      <c r="M3">
        <f t="shared" ref="M3:M8" si="3">E3*0.008</f>
        <v>6.7880000000000006E-3</v>
      </c>
    </row>
    <row r="4" spans="1:13" x14ac:dyDescent="0.2">
      <c r="A4" t="s">
        <v>8</v>
      </c>
      <c r="B4">
        <v>0.255</v>
      </c>
      <c r="C4">
        <v>3.57</v>
      </c>
      <c r="D4">
        <v>1.6739999999999999</v>
      </c>
      <c r="E4">
        <f t="shared" si="0"/>
        <v>0.83699999999999997</v>
      </c>
      <c r="F4" s="1" t="s">
        <v>16</v>
      </c>
      <c r="G4" s="6" t="s">
        <v>9</v>
      </c>
      <c r="H4" s="6" t="s">
        <v>10</v>
      </c>
      <c r="I4">
        <v>7.0000000000000001E-3</v>
      </c>
      <c r="J4">
        <f t="shared" si="1"/>
        <v>3.5000000000000001E-3</v>
      </c>
      <c r="K4">
        <v>8.0000000000000002E-3</v>
      </c>
      <c r="L4">
        <f t="shared" si="2"/>
        <v>4.0000000000000001E-3</v>
      </c>
      <c r="M4">
        <f t="shared" si="3"/>
        <v>6.6959999999999997E-3</v>
      </c>
    </row>
    <row r="5" spans="1:13" x14ac:dyDescent="0.2">
      <c r="A5" t="s">
        <v>8</v>
      </c>
      <c r="B5">
        <v>0.28499999999999998</v>
      </c>
      <c r="C5">
        <v>3.99</v>
      </c>
      <c r="D5">
        <v>1.6559999999999999</v>
      </c>
      <c r="E5">
        <f t="shared" si="0"/>
        <v>0.82799999999999996</v>
      </c>
      <c r="F5" s="1" t="s">
        <v>16</v>
      </c>
      <c r="G5" s="6" t="s">
        <v>9</v>
      </c>
      <c r="H5" s="6" t="s">
        <v>10</v>
      </c>
      <c r="I5">
        <v>8.0000000000000002E-3</v>
      </c>
      <c r="J5">
        <f t="shared" si="1"/>
        <v>4.0000000000000001E-3</v>
      </c>
      <c r="K5">
        <v>0.01</v>
      </c>
      <c r="L5">
        <f t="shared" si="2"/>
        <v>5.0000000000000001E-3</v>
      </c>
      <c r="M5">
        <f t="shared" si="3"/>
        <v>6.6239999999999997E-3</v>
      </c>
    </row>
    <row r="6" spans="1:13" x14ac:dyDescent="0.2">
      <c r="A6" t="s">
        <v>8</v>
      </c>
      <c r="B6">
        <v>0.315</v>
      </c>
      <c r="C6">
        <v>4.41</v>
      </c>
      <c r="D6">
        <v>1.629</v>
      </c>
      <c r="E6">
        <f t="shared" si="0"/>
        <v>0.8145</v>
      </c>
      <c r="F6" s="1" t="s">
        <v>16</v>
      </c>
      <c r="G6" s="6" t="s">
        <v>9</v>
      </c>
      <c r="H6" s="6" t="s">
        <v>10</v>
      </c>
      <c r="I6">
        <v>8.0000000000000002E-3</v>
      </c>
      <c r="J6">
        <f t="shared" si="1"/>
        <v>4.0000000000000001E-3</v>
      </c>
      <c r="K6">
        <v>0.01</v>
      </c>
      <c r="L6">
        <f t="shared" si="2"/>
        <v>5.0000000000000001E-3</v>
      </c>
      <c r="M6">
        <f t="shared" si="3"/>
        <v>6.5160000000000001E-3</v>
      </c>
    </row>
    <row r="7" spans="1:13" x14ac:dyDescent="0.2">
      <c r="A7" t="s">
        <v>8</v>
      </c>
      <c r="B7">
        <v>0.34499999999999997</v>
      </c>
      <c r="C7">
        <v>4.83</v>
      </c>
      <c r="D7">
        <v>1.5880000000000001</v>
      </c>
      <c r="E7">
        <f t="shared" si="0"/>
        <v>0.79400000000000004</v>
      </c>
      <c r="F7" s="1" t="s">
        <v>16</v>
      </c>
      <c r="G7" s="6" t="s">
        <v>9</v>
      </c>
      <c r="H7" s="6" t="s">
        <v>10</v>
      </c>
      <c r="I7">
        <v>8.9999999999999993E-3</v>
      </c>
      <c r="J7">
        <f t="shared" si="1"/>
        <v>4.4999999999999997E-3</v>
      </c>
      <c r="K7">
        <v>0.01</v>
      </c>
      <c r="L7">
        <f t="shared" si="2"/>
        <v>5.0000000000000001E-3</v>
      </c>
      <c r="M7">
        <f t="shared" si="3"/>
        <v>6.3520000000000009E-3</v>
      </c>
    </row>
    <row r="8" spans="1:13" x14ac:dyDescent="0.2">
      <c r="A8" t="s">
        <v>8</v>
      </c>
      <c r="B8">
        <v>0.375</v>
      </c>
      <c r="C8">
        <v>5.25</v>
      </c>
      <c r="D8">
        <v>1.544</v>
      </c>
      <c r="E8">
        <f t="shared" si="0"/>
        <v>0.77200000000000002</v>
      </c>
      <c r="F8" s="1" t="s">
        <v>16</v>
      </c>
      <c r="G8" s="6" t="s">
        <v>9</v>
      </c>
      <c r="H8" s="6" t="s">
        <v>10</v>
      </c>
      <c r="I8">
        <v>1.2999999999999999E-2</v>
      </c>
      <c r="J8">
        <f t="shared" si="1"/>
        <v>6.4999999999999997E-3</v>
      </c>
      <c r="K8">
        <v>1.6E-2</v>
      </c>
      <c r="L8">
        <f t="shared" si="2"/>
        <v>8.0000000000000002E-3</v>
      </c>
      <c r="M8">
        <f t="shared" si="3"/>
        <v>6.1760000000000001E-3</v>
      </c>
    </row>
    <row r="9" spans="1:13" x14ac:dyDescent="0.2">
      <c r="G9" s="6"/>
      <c r="H9" s="6"/>
    </row>
  </sheetData>
  <phoneticPr fontId="5" type="noConversion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Cocuzza, Christopher</cp:lastModifiedBy>
  <cp:revision>9</cp:revision>
  <dcterms:created xsi:type="dcterms:W3CDTF">2016-12-07T18:30:29Z</dcterms:created>
  <dcterms:modified xsi:type="dcterms:W3CDTF">2025-01-03T20:58:24Z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