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C5FF2ED4-CE40-844D-A42B-030951AB6F8F}" xr6:coauthVersionLast="47" xr6:coauthVersionMax="47" xr10:uidLastSave="{00000000-0000-0000-0000-000000000000}"/>
  <workbookProtection lockWindows="1"/>
  <bookViews>
    <workbookView xWindow="0" yWindow="740" windowWidth="16380" windowHeight="8200" tabRatio="985" activeTab="2" xr2:uid="{00000000-000D-0000-FFFF-FFFF00000000}"/>
  </bookViews>
  <sheets>
    <sheet name="Sheet1" sheetId="1" r:id="rId1"/>
    <sheet name="table2" sheetId="2" r:id="rId2"/>
    <sheet name="forma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4" i="3" l="1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S3" i="1"/>
  <c r="O3" i="1"/>
  <c r="K3" i="1"/>
  <c r="G3" i="1"/>
  <c r="D3" i="1"/>
  <c r="S2" i="1"/>
  <c r="O2" i="1"/>
  <c r="K2" i="1"/>
  <c r="G2" i="1"/>
  <c r="D2" i="1"/>
</calcChain>
</file>

<file path=xl/sharedStrings.xml><?xml version="1.0" encoding="utf-8"?>
<sst xmlns="http://schemas.openxmlformats.org/spreadsheetml/2006/main" count="314" uniqueCount="45">
  <si>
    <t>x</t>
  </si>
  <si>
    <t>Q2</t>
  </si>
  <si>
    <t>epsilon</t>
  </si>
  <si>
    <t>W2</t>
  </si>
  <si>
    <t>sig_p/gamma</t>
  </si>
  <si>
    <t>dnorc_p</t>
  </si>
  <si>
    <t>drc_p</t>
  </si>
  <si>
    <t>dfull_p</t>
  </si>
  <si>
    <t>F2_p</t>
  </si>
  <si>
    <t>dnorc_f2p</t>
  </si>
  <si>
    <t>drc_f2p</t>
  </si>
  <si>
    <t>dfull_f2p</t>
  </si>
  <si>
    <t>sig_d/gamma</t>
  </si>
  <si>
    <t>dnorc_d</t>
  </si>
  <si>
    <t>drc_d</t>
  </si>
  <si>
    <t>dfull_d</t>
  </si>
  <si>
    <t>F2_d</t>
  </si>
  <si>
    <t>dnorc_f2d</t>
  </si>
  <si>
    <t>drc_f2d</t>
  </si>
  <si>
    <t>dfull_f2d</t>
  </si>
  <si>
    <t>https://hallcweb.jlab.org/disdata/f2_e99118_mod-dep.text</t>
  </si>
  <si>
    <t>eps</t>
  </si>
  <si>
    <t>sigP</t>
  </si>
  <si>
    <t>D_norc</t>
  </si>
  <si>
    <t>D_full</t>
  </si>
  <si>
    <t>F2-P</t>
  </si>
  <si>
    <t>D_norcP</t>
  </si>
  <si>
    <t>D_fullP</t>
  </si>
  <si>
    <t>sigD</t>
  </si>
  <si>
    <t>D_norcD</t>
  </si>
  <si>
    <t>D_fullD</t>
  </si>
  <si>
    <t>F2-D</t>
  </si>
  <si>
    <t>exp</t>
  </si>
  <si>
    <t>value</t>
  </si>
  <si>
    <t>full_u</t>
  </si>
  <si>
    <t>obs</t>
  </si>
  <si>
    <t>target</t>
  </si>
  <si>
    <t>lepton beam</t>
  </si>
  <si>
    <t>units</t>
  </si>
  <si>
    <t>e99118</t>
  </si>
  <si>
    <t>f2</t>
  </si>
  <si>
    <t>d</t>
  </si>
  <si>
    <t>e</t>
  </si>
  <si>
    <t>NC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</si>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</sst>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DCE6F2"/>
      </patternFill>
    </fill>
    <fill>
      <patternFill patternType="solid">
        <fgColor rgb="FFDBEEF4"/>
        <bgColor rgb="FFDCE6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windowProtection="1" topLeftCell="C1" zoomScale="95" zoomScaleNormal="95" workbookViewId="0">
      <selection activeCell="E8" activeCellId="1" sqref="A2:A54 E8"/>
    </sheetView>
  </sheetViews>
  <sheetFormatPr baseColWidth="10" defaultColWidth="8.83203125" defaultRowHeight="16" x14ac:dyDescent="0.2"/>
  <cols>
    <col min="1" max="1025" width="12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s="5" customFormat="1" x14ac:dyDescent="0.2">
      <c r="A2" s="5">
        <v>0.45</v>
      </c>
      <c r="B2" s="5">
        <v>2.2749999999999999</v>
      </c>
      <c r="C2" s="5">
        <v>0.71499999999999997</v>
      </c>
      <c r="D2" s="5">
        <f>0.938*0.938+B2/A2-B2</f>
        <v>3.6603995555555557</v>
      </c>
      <c r="E2" s="6">
        <v>9.9000000000000008E-3</v>
      </c>
      <c r="F2" s="6">
        <v>2.0000000000000001E-4</v>
      </c>
      <c r="G2" s="6">
        <f>SQRT(H2*H2-F2*F2)</f>
        <v>0</v>
      </c>
      <c r="H2" s="6">
        <v>2.0000000000000001E-4</v>
      </c>
      <c r="I2" s="7">
        <v>0.2104</v>
      </c>
      <c r="J2" s="7">
        <v>4.5999999999999999E-3</v>
      </c>
      <c r="K2" s="7">
        <f>SQRT(L2*L2-J2*J2)</f>
        <v>0</v>
      </c>
      <c r="L2" s="7">
        <v>4.5999999999999999E-3</v>
      </c>
      <c r="M2" s="8">
        <v>7.7000000000000002E-3</v>
      </c>
      <c r="N2" s="8">
        <v>1E-4</v>
      </c>
      <c r="O2" s="8">
        <f>SQRT(P2*P2-N2*N2)</f>
        <v>0</v>
      </c>
      <c r="P2" s="8">
        <v>1E-4</v>
      </c>
      <c r="Q2" s="9">
        <v>0.1638</v>
      </c>
      <c r="R2" s="9">
        <v>3.5999999999999999E-3</v>
      </c>
      <c r="S2" s="9">
        <f>SQRT(T2*T2-R2*R2)</f>
        <v>0</v>
      </c>
      <c r="T2" s="9">
        <v>3.5999999999999999E-3</v>
      </c>
    </row>
    <row r="3" spans="1:20" s="5" customFormat="1" x14ac:dyDescent="0.2">
      <c r="A3" s="5">
        <v>0.25</v>
      </c>
      <c r="B3" s="5">
        <v>1.7609999999999999</v>
      </c>
      <c r="C3" s="5">
        <v>0.59899999999999998</v>
      </c>
      <c r="D3" s="5">
        <f>0.938*0.938+B3/A3-B3</f>
        <v>6.1628439999999989</v>
      </c>
      <c r="E3" s="6">
        <v>1.44E-2</v>
      </c>
      <c r="F3" s="6">
        <v>2.0000000000000001E-4</v>
      </c>
      <c r="G3" s="6">
        <f>SQRT(H3*H3-F3*F3)</f>
        <v>0</v>
      </c>
      <c r="H3" s="6">
        <v>2.0000000000000001E-4</v>
      </c>
      <c r="I3" s="7">
        <v>0.31830000000000003</v>
      </c>
      <c r="J3" s="7">
        <v>8.2000000000000007E-3</v>
      </c>
      <c r="K3" s="7">
        <f>SQRT(L3*L3-J3*J3)</f>
        <v>1.2845232578665073E-3</v>
      </c>
      <c r="L3" s="7">
        <v>8.3000000000000001E-3</v>
      </c>
      <c r="M3" s="8">
        <v>1.2500000000000001E-2</v>
      </c>
      <c r="N3" s="8">
        <v>2.0000000000000001E-4</v>
      </c>
      <c r="O3" s="8">
        <f>SQRT(P3*P3-N3*N3)</f>
        <v>0</v>
      </c>
      <c r="P3" s="8">
        <v>2.0000000000000001E-4</v>
      </c>
      <c r="Q3" s="9">
        <v>0.27439999999999998</v>
      </c>
      <c r="R3" s="9">
        <v>7.1000000000000004E-3</v>
      </c>
      <c r="S3" s="9">
        <f>SQRT(T3*T3-R3*R3)</f>
        <v>0</v>
      </c>
      <c r="T3" s="9">
        <v>7.1000000000000004E-3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windowProtection="1" zoomScale="95" zoomScaleNormal="95" workbookViewId="0">
      <selection activeCell="N2" activeCellId="1" sqref="A2:A54 N2"/>
    </sheetView>
  </sheetViews>
  <sheetFormatPr baseColWidth="10" defaultColWidth="8.83203125" defaultRowHeight="16" x14ac:dyDescent="0.2"/>
  <cols>
    <col min="4" max="4" width="12.83203125" style="10"/>
  </cols>
  <sheetData>
    <row r="1" spans="1:16" x14ac:dyDescent="0.2">
      <c r="A1" t="s">
        <v>20</v>
      </c>
      <c r="D1"/>
    </row>
    <row r="2" spans="1:16" x14ac:dyDescent="0.2">
      <c r="A2" t="s">
        <v>0</v>
      </c>
      <c r="B2" t="s">
        <v>1</v>
      </c>
      <c r="C2" t="s">
        <v>21</v>
      </c>
      <c r="D2" s="10" t="s">
        <v>3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29</v>
      </c>
      <c r="P2" t="s">
        <v>30</v>
      </c>
    </row>
    <row r="3" spans="1:16" x14ac:dyDescent="0.2">
      <c r="A3">
        <v>8.9999999999999993E-3</v>
      </c>
      <c r="B3">
        <v>3.4000000000000002E-2</v>
      </c>
      <c r="C3">
        <v>0.36399999999999999</v>
      </c>
      <c r="D3" s="10">
        <f t="shared" ref="D3:D34" si="0">0.938^2+B3/A3-B3</f>
        <v>4.6236217777777782</v>
      </c>
      <c r="E3">
        <v>1.0492999999999999</v>
      </c>
      <c r="F3">
        <v>6.8900000000000003E-2</v>
      </c>
      <c r="G3">
        <v>0.20849999999999999</v>
      </c>
      <c r="H3">
        <v>5.6000000000000001E-2</v>
      </c>
      <c r="I3">
        <v>7.1999999999999998E-3</v>
      </c>
      <c r="J3">
        <v>1.2699999999999999E-2</v>
      </c>
      <c r="K3">
        <v>0.93810000000000004</v>
      </c>
      <c r="L3">
        <v>4.1099999999999998E-2</v>
      </c>
      <c r="M3">
        <v>0.12870000000000001</v>
      </c>
      <c r="N3">
        <v>4.9200000000000001E-2</v>
      </c>
      <c r="O3">
        <v>6.0000000000000001E-3</v>
      </c>
      <c r="P3">
        <v>8.8000000000000005E-3</v>
      </c>
    </row>
    <row r="4" spans="1:16" x14ac:dyDescent="0.2">
      <c r="A4">
        <v>8.9999999999999993E-3</v>
      </c>
      <c r="B4">
        <v>5.0999999999999997E-2</v>
      </c>
      <c r="C4">
        <v>0.25</v>
      </c>
      <c r="D4" s="10">
        <f t="shared" si="0"/>
        <v>6.4955106666666662</v>
      </c>
      <c r="E4">
        <v>0.46379999999999999</v>
      </c>
      <c r="F4">
        <v>4.0899999999999999E-2</v>
      </c>
      <c r="G4">
        <v>0.1754</v>
      </c>
      <c r="H4">
        <v>6.1600000000000002E-2</v>
      </c>
      <c r="I4">
        <v>9.4000000000000004E-3</v>
      </c>
      <c r="J4">
        <v>2.4500000000000001E-2</v>
      </c>
      <c r="K4">
        <v>0.44890000000000002</v>
      </c>
      <c r="L4">
        <v>2.4E-2</v>
      </c>
      <c r="M4">
        <v>0.11210000000000001</v>
      </c>
      <c r="N4">
        <v>5.8000000000000003E-2</v>
      </c>
      <c r="O4">
        <v>8.2000000000000007E-3</v>
      </c>
      <c r="P4">
        <v>1.6400000000000001E-2</v>
      </c>
    </row>
    <row r="5" spans="1:16" x14ac:dyDescent="0.2">
      <c r="A5">
        <v>8.9999999999999993E-3</v>
      </c>
      <c r="B5">
        <v>8.5999999999999993E-2</v>
      </c>
      <c r="C5">
        <v>0.157</v>
      </c>
      <c r="D5" s="10">
        <f t="shared" si="0"/>
        <v>10.349399555555555</v>
      </c>
      <c r="E5">
        <v>0.2382</v>
      </c>
      <c r="F5">
        <v>2.4199999999999999E-2</v>
      </c>
      <c r="G5">
        <v>0.12820000000000001</v>
      </c>
      <c r="H5">
        <v>9.9699999999999997E-2</v>
      </c>
      <c r="I5">
        <v>1.66E-2</v>
      </c>
      <c r="J5">
        <v>5.5300000000000002E-2</v>
      </c>
      <c r="K5">
        <v>0.2233</v>
      </c>
      <c r="L5">
        <v>1.38E-2</v>
      </c>
      <c r="M5">
        <v>6.9400000000000003E-2</v>
      </c>
      <c r="N5">
        <v>8.9599999999999999E-2</v>
      </c>
      <c r="O5">
        <v>1.37E-2</v>
      </c>
      <c r="P5">
        <v>3.0499999999999999E-2</v>
      </c>
    </row>
    <row r="6" spans="1:16" x14ac:dyDescent="0.2">
      <c r="A6">
        <v>1.4999999999999999E-2</v>
      </c>
      <c r="B6">
        <v>5.8999999999999997E-2</v>
      </c>
      <c r="C6">
        <v>0.36099999999999999</v>
      </c>
      <c r="D6" s="10">
        <f t="shared" si="0"/>
        <v>4.7541773333333328</v>
      </c>
      <c r="E6">
        <v>0.4304</v>
      </c>
      <c r="F6">
        <v>2.41E-2</v>
      </c>
      <c r="G6">
        <v>6.9199999999999998E-2</v>
      </c>
      <c r="H6">
        <v>6.9599999999999995E-2</v>
      </c>
      <c r="I6">
        <v>8.2000000000000007E-3</v>
      </c>
      <c r="J6">
        <v>1.3299999999999999E-2</v>
      </c>
      <c r="K6">
        <v>0.42320000000000002</v>
      </c>
      <c r="L6">
        <v>1.55E-2</v>
      </c>
      <c r="M6">
        <v>4.5600000000000002E-2</v>
      </c>
      <c r="N6">
        <v>6.6900000000000001E-2</v>
      </c>
      <c r="O6">
        <v>7.7000000000000002E-3</v>
      </c>
      <c r="P6">
        <v>1.0200000000000001E-2</v>
      </c>
    </row>
    <row r="7" spans="1:16" x14ac:dyDescent="0.2">
      <c r="A7">
        <v>1.4999999999999999E-2</v>
      </c>
      <c r="B7">
        <v>9.5000000000000001E-2</v>
      </c>
      <c r="C7">
        <v>0.34499999999999997</v>
      </c>
      <c r="D7" s="10">
        <f t="shared" si="0"/>
        <v>7.1181773333333345</v>
      </c>
      <c r="E7">
        <v>0.27110000000000001</v>
      </c>
      <c r="F7">
        <v>1.44E-2</v>
      </c>
      <c r="G7">
        <v>4.2099999999999999E-2</v>
      </c>
      <c r="H7">
        <v>8.4199999999999997E-2</v>
      </c>
      <c r="I7">
        <v>9.2999999999999992E-3</v>
      </c>
      <c r="J7">
        <v>1.54E-2</v>
      </c>
      <c r="K7">
        <v>0.27539999999999998</v>
      </c>
      <c r="L7">
        <v>9.5999999999999992E-3</v>
      </c>
      <c r="M7">
        <v>3.0099999999999998E-2</v>
      </c>
      <c r="N7">
        <v>8.3099999999999993E-2</v>
      </c>
      <c r="O7">
        <v>9.1000000000000004E-3</v>
      </c>
      <c r="P7">
        <v>1.2500000000000001E-2</v>
      </c>
    </row>
    <row r="8" spans="1:16" x14ac:dyDescent="0.2">
      <c r="A8">
        <v>1.4999999999999999E-2</v>
      </c>
      <c r="B8">
        <v>9.8000000000000004E-2</v>
      </c>
      <c r="C8">
        <v>0.17799999999999999</v>
      </c>
      <c r="D8" s="10">
        <f t="shared" si="0"/>
        <v>7.3151773333333336</v>
      </c>
      <c r="E8">
        <v>0.2034</v>
      </c>
      <c r="F8">
        <v>1.9E-2</v>
      </c>
      <c r="G8">
        <v>9.9000000000000005E-2</v>
      </c>
      <c r="H8">
        <v>9.6100000000000005E-2</v>
      </c>
      <c r="I8">
        <v>1.4999999999999999E-2</v>
      </c>
      <c r="J8">
        <v>4.8300000000000003E-2</v>
      </c>
      <c r="K8">
        <v>0.2056</v>
      </c>
      <c r="L8">
        <v>1.11E-2</v>
      </c>
      <c r="M8">
        <v>5.4899999999999997E-2</v>
      </c>
      <c r="N8">
        <v>9.35E-2</v>
      </c>
      <c r="O8">
        <v>1.3299999999999999E-2</v>
      </c>
      <c r="P8">
        <v>2.7799999999999998E-2</v>
      </c>
    </row>
    <row r="9" spans="1:16" x14ac:dyDescent="0.2">
      <c r="A9">
        <v>1.4999999999999999E-2</v>
      </c>
      <c r="B9">
        <v>0.112</v>
      </c>
      <c r="C9">
        <v>0.20200000000000001</v>
      </c>
      <c r="D9" s="10">
        <f t="shared" si="0"/>
        <v>8.234510666666667</v>
      </c>
      <c r="E9">
        <v>0.16500000000000001</v>
      </c>
      <c r="F9">
        <v>1.44E-2</v>
      </c>
      <c r="G9">
        <v>7.1199999999999999E-2</v>
      </c>
      <c r="H9">
        <v>8.7599999999999997E-2</v>
      </c>
      <c r="I9">
        <v>1.2800000000000001E-2</v>
      </c>
      <c r="J9">
        <v>3.9199999999999999E-2</v>
      </c>
      <c r="K9">
        <v>0.1893</v>
      </c>
      <c r="L9">
        <v>8.9999999999999993E-3</v>
      </c>
      <c r="M9">
        <v>4.1700000000000001E-2</v>
      </c>
      <c r="N9">
        <v>9.6600000000000005E-2</v>
      </c>
      <c r="O9">
        <v>1.2999999999999999E-2</v>
      </c>
      <c r="P9">
        <v>2.4500000000000001E-2</v>
      </c>
    </row>
    <row r="10" spans="1:16" x14ac:dyDescent="0.2">
      <c r="A10">
        <v>1.4999999999999999E-2</v>
      </c>
      <c r="B10">
        <v>0.127</v>
      </c>
      <c r="C10">
        <v>0.22900000000000001</v>
      </c>
      <c r="D10" s="10">
        <f t="shared" si="0"/>
        <v>9.2195106666666664</v>
      </c>
      <c r="E10">
        <v>0.17799999999999999</v>
      </c>
      <c r="F10">
        <v>1.23E-2</v>
      </c>
      <c r="G10">
        <v>5.1400000000000001E-2</v>
      </c>
      <c r="H10">
        <v>0.10580000000000001</v>
      </c>
      <c r="I10">
        <v>1.37E-2</v>
      </c>
      <c r="J10">
        <v>3.27E-2</v>
      </c>
      <c r="K10">
        <v>0.18779999999999999</v>
      </c>
      <c r="L10">
        <v>7.7000000000000002E-3</v>
      </c>
      <c r="M10">
        <v>3.1800000000000002E-2</v>
      </c>
      <c r="N10">
        <v>0.10730000000000001</v>
      </c>
      <c r="O10">
        <v>1.34E-2</v>
      </c>
      <c r="P10">
        <v>2.2100000000000002E-2</v>
      </c>
    </row>
    <row r="11" spans="1:16" x14ac:dyDescent="0.2">
      <c r="A11">
        <v>1.4999999999999999E-2</v>
      </c>
      <c r="B11">
        <v>0.14399999999999999</v>
      </c>
      <c r="C11">
        <v>0.25900000000000001</v>
      </c>
      <c r="D11" s="10">
        <f t="shared" si="0"/>
        <v>10.335844</v>
      </c>
      <c r="E11">
        <v>0.16850000000000001</v>
      </c>
      <c r="F11">
        <v>9.9000000000000008E-3</v>
      </c>
      <c r="G11">
        <v>3.7199999999999997E-2</v>
      </c>
      <c r="H11">
        <v>0.1114</v>
      </c>
      <c r="I11">
        <v>1.3100000000000001E-2</v>
      </c>
      <c r="J11">
        <v>2.7099999999999999E-2</v>
      </c>
      <c r="K11">
        <v>0.17730000000000001</v>
      </c>
      <c r="L11">
        <v>6.6E-3</v>
      </c>
      <c r="M11">
        <v>2.4400000000000002E-2</v>
      </c>
      <c r="N11">
        <v>0.1129</v>
      </c>
      <c r="O11">
        <v>1.3100000000000001E-2</v>
      </c>
      <c r="P11">
        <v>1.9900000000000001E-2</v>
      </c>
    </row>
    <row r="12" spans="1:16" x14ac:dyDescent="0.2">
      <c r="A12">
        <v>1.4999999999999999E-2</v>
      </c>
      <c r="B12">
        <v>0.151</v>
      </c>
      <c r="C12">
        <v>0.14399999999999999</v>
      </c>
      <c r="D12" s="10">
        <f t="shared" si="0"/>
        <v>10.795510666666667</v>
      </c>
      <c r="E12">
        <v>8.2799999999999999E-2</v>
      </c>
      <c r="F12">
        <v>7.9000000000000008E-3</v>
      </c>
      <c r="G12">
        <v>4.2099999999999999E-2</v>
      </c>
      <c r="H12">
        <v>0.1216</v>
      </c>
      <c r="I12">
        <v>1.8599999999999998E-2</v>
      </c>
      <c r="J12">
        <v>6.3500000000000001E-2</v>
      </c>
      <c r="K12">
        <v>8.4599999999999995E-2</v>
      </c>
      <c r="L12">
        <v>4.7000000000000002E-3</v>
      </c>
      <c r="M12">
        <v>2.3900000000000001E-2</v>
      </c>
      <c r="N12">
        <v>0.1186</v>
      </c>
      <c r="O12">
        <v>1.66E-2</v>
      </c>
      <c r="P12">
        <v>3.6799999999999999E-2</v>
      </c>
    </row>
    <row r="13" spans="1:16" x14ac:dyDescent="0.2">
      <c r="A13">
        <v>1.4999999999999999E-2</v>
      </c>
      <c r="B13">
        <v>0.16400000000000001</v>
      </c>
      <c r="C13">
        <v>0.29299999999999998</v>
      </c>
      <c r="D13" s="10">
        <f t="shared" si="0"/>
        <v>11.649177333333334</v>
      </c>
      <c r="E13">
        <v>0.17130000000000001</v>
      </c>
      <c r="F13">
        <v>8.5000000000000006E-3</v>
      </c>
      <c r="G13">
        <v>2.7E-2</v>
      </c>
      <c r="H13">
        <v>0.12529999999999999</v>
      </c>
      <c r="I13">
        <v>1.3299999999999999E-2</v>
      </c>
      <c r="J13">
        <v>2.3E-2</v>
      </c>
      <c r="K13">
        <v>0.17419999999999999</v>
      </c>
      <c r="L13">
        <v>5.7999999999999996E-3</v>
      </c>
      <c r="M13">
        <v>1.9599999999999999E-2</v>
      </c>
      <c r="N13">
        <v>0.1227</v>
      </c>
      <c r="O13">
        <v>1.3100000000000001E-2</v>
      </c>
      <c r="P13">
        <v>1.8599999999999998E-2</v>
      </c>
    </row>
    <row r="14" spans="1:16" x14ac:dyDescent="0.2">
      <c r="A14">
        <v>1.4999999999999999E-2</v>
      </c>
      <c r="B14">
        <v>0.17199999999999999</v>
      </c>
      <c r="C14">
        <v>0.16300000000000001</v>
      </c>
      <c r="D14" s="10">
        <f t="shared" si="0"/>
        <v>12.174510666666666</v>
      </c>
      <c r="E14">
        <v>6.7699999999999996E-2</v>
      </c>
      <c r="F14">
        <v>6.1999999999999998E-3</v>
      </c>
      <c r="G14">
        <v>3.0499999999999999E-2</v>
      </c>
      <c r="H14">
        <v>0.1118</v>
      </c>
      <c r="I14">
        <v>1.6299999999999999E-2</v>
      </c>
      <c r="J14">
        <v>5.1900000000000002E-2</v>
      </c>
      <c r="K14">
        <v>8.1600000000000006E-2</v>
      </c>
      <c r="L14">
        <v>3.8999999999999998E-3</v>
      </c>
      <c r="M14">
        <v>1.8200000000000001E-2</v>
      </c>
      <c r="N14">
        <v>0.12859999999999999</v>
      </c>
      <c r="O14">
        <v>1.6899999999999998E-2</v>
      </c>
      <c r="P14">
        <v>3.27E-2</v>
      </c>
    </row>
    <row r="15" spans="1:16" x14ac:dyDescent="0.2">
      <c r="A15">
        <v>2.5000000000000001E-2</v>
      </c>
      <c r="B15">
        <v>6.7000000000000004E-2</v>
      </c>
      <c r="C15">
        <v>0.53700000000000003</v>
      </c>
      <c r="D15" s="10">
        <f t="shared" si="0"/>
        <v>3.4928439999999998</v>
      </c>
      <c r="E15">
        <v>0.80769999999999997</v>
      </c>
      <c r="F15">
        <v>2.7799999999999998E-2</v>
      </c>
      <c r="G15">
        <v>4.82E-2</v>
      </c>
      <c r="H15">
        <v>8.8300000000000003E-2</v>
      </c>
      <c r="I15">
        <v>7.0000000000000001E-3</v>
      </c>
      <c r="J15">
        <v>8.2000000000000007E-3</v>
      </c>
      <c r="K15">
        <v>0.77439999999999998</v>
      </c>
      <c r="L15">
        <v>1.9800000000000002E-2</v>
      </c>
      <c r="M15">
        <v>4.7399999999999998E-2</v>
      </c>
      <c r="N15">
        <v>8.3400000000000002E-2</v>
      </c>
      <c r="O15">
        <v>6.6E-3</v>
      </c>
      <c r="P15">
        <v>8.0999999999999996E-3</v>
      </c>
    </row>
    <row r="16" spans="1:16" x14ac:dyDescent="0.2">
      <c r="A16">
        <v>2.5000000000000001E-2</v>
      </c>
      <c r="B16">
        <v>9.1999999999999998E-2</v>
      </c>
      <c r="C16">
        <v>0.35699999999999998</v>
      </c>
      <c r="D16" s="10">
        <f t="shared" si="0"/>
        <v>4.4678440000000004</v>
      </c>
      <c r="E16">
        <v>0.23799999999999999</v>
      </c>
      <c r="F16">
        <v>1.06E-2</v>
      </c>
      <c r="G16">
        <v>2.8000000000000001E-2</v>
      </c>
      <c r="H16">
        <v>9.6000000000000002E-2</v>
      </c>
      <c r="I16">
        <v>1.01E-2</v>
      </c>
      <c r="J16">
        <v>1.4500000000000001E-2</v>
      </c>
      <c r="K16">
        <v>0.2422</v>
      </c>
      <c r="L16">
        <v>7.4000000000000003E-3</v>
      </c>
      <c r="M16">
        <v>2.0299999999999999E-2</v>
      </c>
      <c r="N16">
        <v>9.5299999999999996E-2</v>
      </c>
      <c r="O16">
        <v>1.01E-2</v>
      </c>
      <c r="P16">
        <v>1.26E-2</v>
      </c>
    </row>
    <row r="17" spans="1:16" x14ac:dyDescent="0.2">
      <c r="A17">
        <v>2.5000000000000001E-2</v>
      </c>
      <c r="B17">
        <v>0.104</v>
      </c>
      <c r="C17">
        <v>0.48499999999999999</v>
      </c>
      <c r="D17" s="10">
        <f t="shared" si="0"/>
        <v>4.9358439999999986</v>
      </c>
      <c r="E17">
        <v>0.47520000000000001</v>
      </c>
      <c r="F17">
        <v>1.6400000000000001E-2</v>
      </c>
      <c r="G17">
        <v>3.27E-2</v>
      </c>
      <c r="H17">
        <v>0.104</v>
      </c>
      <c r="I17">
        <v>8.3999999999999995E-3</v>
      </c>
      <c r="J17">
        <v>1.04E-2</v>
      </c>
      <c r="K17">
        <v>0.46360000000000001</v>
      </c>
      <c r="L17">
        <v>1.2E-2</v>
      </c>
      <c r="M17">
        <v>3.04E-2</v>
      </c>
      <c r="N17">
        <v>9.9400000000000002E-2</v>
      </c>
      <c r="O17">
        <v>8.2000000000000007E-3</v>
      </c>
      <c r="P17">
        <v>1.01E-2</v>
      </c>
    </row>
    <row r="18" spans="1:16" x14ac:dyDescent="0.2">
      <c r="A18">
        <v>2.5000000000000001E-2</v>
      </c>
      <c r="B18">
        <v>0.113</v>
      </c>
      <c r="C18">
        <v>0.247</v>
      </c>
      <c r="D18" s="10">
        <f t="shared" si="0"/>
        <v>5.2868439999999994</v>
      </c>
      <c r="E18">
        <v>0.15509999999999999</v>
      </c>
      <c r="F18">
        <v>8.9999999999999993E-3</v>
      </c>
      <c r="G18">
        <v>3.5999999999999997E-2</v>
      </c>
      <c r="H18">
        <v>0.1069</v>
      </c>
      <c r="I18">
        <v>1.3299999999999999E-2</v>
      </c>
      <c r="J18">
        <v>2.75E-2</v>
      </c>
      <c r="K18">
        <v>0.15340000000000001</v>
      </c>
      <c r="L18">
        <v>5.7999999999999996E-3</v>
      </c>
      <c r="M18">
        <v>2.1999999999999999E-2</v>
      </c>
      <c r="N18">
        <v>0.1024</v>
      </c>
      <c r="O18">
        <v>1.2500000000000001E-2</v>
      </c>
      <c r="P18">
        <v>1.89E-2</v>
      </c>
    </row>
    <row r="19" spans="1:16" x14ac:dyDescent="0.2">
      <c r="A19">
        <v>2.5000000000000001E-2</v>
      </c>
      <c r="B19">
        <v>0.14000000000000001</v>
      </c>
      <c r="C19">
        <v>0.48299999999999998</v>
      </c>
      <c r="D19" s="10">
        <f t="shared" si="0"/>
        <v>6.3398440000000003</v>
      </c>
      <c r="E19">
        <v>0.3115</v>
      </c>
      <c r="F19">
        <v>9.9000000000000008E-3</v>
      </c>
      <c r="G19">
        <v>1.7299999999999999E-2</v>
      </c>
      <c r="H19">
        <v>0.12509999999999999</v>
      </c>
      <c r="I19">
        <v>9.4000000000000004E-3</v>
      </c>
      <c r="J19">
        <v>1.0999999999999999E-2</v>
      </c>
      <c r="K19">
        <v>0.3075</v>
      </c>
      <c r="L19">
        <v>7.4999999999999997E-3</v>
      </c>
      <c r="M19">
        <v>1.7100000000000001E-2</v>
      </c>
      <c r="N19">
        <v>0.1208</v>
      </c>
      <c r="O19">
        <v>9.2999999999999992E-3</v>
      </c>
      <c r="P19">
        <v>1.11E-2</v>
      </c>
    </row>
    <row r="20" spans="1:16" x14ac:dyDescent="0.2">
      <c r="A20">
        <v>2.5000000000000001E-2</v>
      </c>
      <c r="B20">
        <v>0.186</v>
      </c>
      <c r="C20">
        <v>0.33100000000000002</v>
      </c>
      <c r="D20" s="10">
        <f t="shared" si="0"/>
        <v>8.1338439999999999</v>
      </c>
      <c r="E20">
        <v>0.18279999999999999</v>
      </c>
      <c r="F20">
        <v>7.1999999999999998E-3</v>
      </c>
      <c r="G20">
        <v>2.07E-2</v>
      </c>
      <c r="H20">
        <v>0.1469</v>
      </c>
      <c r="I20">
        <v>1.38E-2</v>
      </c>
      <c r="J20">
        <v>2.0799999999999999E-2</v>
      </c>
      <c r="K20">
        <v>0.18490000000000001</v>
      </c>
      <c r="L20">
        <v>5.1999999999999998E-3</v>
      </c>
      <c r="M20">
        <v>1.7100000000000001E-2</v>
      </c>
      <c r="N20">
        <v>0.14410000000000001</v>
      </c>
      <c r="O20">
        <v>1.38E-2</v>
      </c>
      <c r="P20">
        <v>1.8700000000000001E-2</v>
      </c>
    </row>
    <row r="21" spans="1:16" x14ac:dyDescent="0.2">
      <c r="A21">
        <v>2.5000000000000001E-2</v>
      </c>
      <c r="B21">
        <v>0.19500000000000001</v>
      </c>
      <c r="C21">
        <v>0.185</v>
      </c>
      <c r="D21" s="10">
        <f t="shared" si="0"/>
        <v>8.4848439999999989</v>
      </c>
      <c r="E21">
        <v>7.0800000000000002E-2</v>
      </c>
      <c r="F21">
        <v>4.7999999999999996E-3</v>
      </c>
      <c r="G21">
        <v>2.3400000000000001E-2</v>
      </c>
      <c r="H21">
        <v>0.13120000000000001</v>
      </c>
      <c r="I21">
        <v>1.66E-2</v>
      </c>
      <c r="J21">
        <v>4.5600000000000002E-2</v>
      </c>
      <c r="K21">
        <v>8.0699999999999994E-2</v>
      </c>
      <c r="L21">
        <v>3.2000000000000002E-3</v>
      </c>
      <c r="M21">
        <v>1.4500000000000001E-2</v>
      </c>
      <c r="N21">
        <v>0.1439</v>
      </c>
      <c r="O21">
        <v>1.7299999999999999E-2</v>
      </c>
      <c r="P21">
        <v>3.0700000000000002E-2</v>
      </c>
    </row>
    <row r="22" spans="1:16" x14ac:dyDescent="0.2">
      <c r="A22">
        <v>2.5000000000000001E-2</v>
      </c>
      <c r="B22">
        <v>0.21199999999999999</v>
      </c>
      <c r="C22">
        <v>0.372</v>
      </c>
      <c r="D22" s="10">
        <f t="shared" si="0"/>
        <v>9.1478439999999992</v>
      </c>
      <c r="E22">
        <v>0.19139999999999999</v>
      </c>
      <c r="F22">
        <v>6.6E-3</v>
      </c>
      <c r="G22">
        <v>1.5100000000000001E-2</v>
      </c>
      <c r="H22">
        <v>0.16750000000000001</v>
      </c>
      <c r="I22">
        <v>1.41E-2</v>
      </c>
      <c r="J22">
        <v>1.8499999999999999E-2</v>
      </c>
      <c r="K22">
        <v>0.18160000000000001</v>
      </c>
      <c r="L22">
        <v>4.7000000000000002E-3</v>
      </c>
      <c r="M22">
        <v>1.2999999999999999E-2</v>
      </c>
      <c r="N22">
        <v>0.1545</v>
      </c>
      <c r="O22">
        <v>1.34E-2</v>
      </c>
      <c r="P22">
        <v>1.6899999999999998E-2</v>
      </c>
    </row>
    <row r="23" spans="1:16" x14ac:dyDescent="0.2">
      <c r="A23">
        <v>2.5000000000000001E-2</v>
      </c>
      <c r="B23">
        <v>0.222</v>
      </c>
      <c r="C23">
        <v>0.21</v>
      </c>
      <c r="D23" s="10">
        <f t="shared" si="0"/>
        <v>9.5378439999999998</v>
      </c>
      <c r="E23">
        <v>7.6899999999999996E-2</v>
      </c>
      <c r="F23">
        <v>4.1999999999999997E-3</v>
      </c>
      <c r="G23">
        <v>1.6799999999999999E-2</v>
      </c>
      <c r="H23">
        <v>0.1593</v>
      </c>
      <c r="I23">
        <v>1.8100000000000002E-2</v>
      </c>
      <c r="J23">
        <v>3.8300000000000001E-2</v>
      </c>
      <c r="K23">
        <v>7.8600000000000003E-2</v>
      </c>
      <c r="L23">
        <v>2.8E-3</v>
      </c>
      <c r="M23">
        <v>1.14E-2</v>
      </c>
      <c r="N23">
        <v>0.15679999999999999</v>
      </c>
      <c r="O23">
        <v>1.7600000000000001E-2</v>
      </c>
      <c r="P23">
        <v>2.81E-2</v>
      </c>
    </row>
    <row r="24" spans="1:16" x14ac:dyDescent="0.2">
      <c r="A24">
        <v>2.5000000000000001E-2</v>
      </c>
      <c r="B24">
        <v>0.24</v>
      </c>
      <c r="C24">
        <v>0.41799999999999998</v>
      </c>
      <c r="D24" s="10">
        <f t="shared" si="0"/>
        <v>10.239844</v>
      </c>
      <c r="E24">
        <v>0.1885</v>
      </c>
      <c r="F24">
        <v>5.7999999999999996E-3</v>
      </c>
      <c r="G24">
        <v>1.11E-2</v>
      </c>
      <c r="H24">
        <v>0.17799999999999999</v>
      </c>
      <c r="I24">
        <v>1.3299999999999999E-2</v>
      </c>
      <c r="J24">
        <v>1.6E-2</v>
      </c>
      <c r="K24">
        <v>0.18010000000000001</v>
      </c>
      <c r="L24">
        <v>4.4000000000000003E-3</v>
      </c>
      <c r="M24">
        <v>1.06E-2</v>
      </c>
      <c r="N24">
        <v>0.1656</v>
      </c>
      <c r="O24">
        <v>1.2800000000000001E-2</v>
      </c>
      <c r="P24">
        <v>1.5599999999999999E-2</v>
      </c>
    </row>
    <row r="25" spans="1:16" x14ac:dyDescent="0.2">
      <c r="A25">
        <v>2.5000000000000001E-2</v>
      </c>
      <c r="B25">
        <v>0.252</v>
      </c>
      <c r="C25">
        <v>0.23699999999999999</v>
      </c>
      <c r="D25" s="10">
        <f t="shared" si="0"/>
        <v>10.707844</v>
      </c>
      <c r="E25">
        <v>7.3700000000000002E-2</v>
      </c>
      <c r="F25">
        <v>3.3999999999999998E-3</v>
      </c>
      <c r="G25">
        <v>1.2E-2</v>
      </c>
      <c r="H25">
        <v>0.1696</v>
      </c>
      <c r="I25">
        <v>1.7500000000000002E-2</v>
      </c>
      <c r="J25">
        <v>3.1899999999999998E-2</v>
      </c>
      <c r="K25">
        <v>7.8600000000000003E-2</v>
      </c>
      <c r="L25">
        <v>2.3999999999999998E-3</v>
      </c>
      <c r="M25">
        <v>8.8999999999999999E-3</v>
      </c>
      <c r="N25">
        <v>0.17449999999999999</v>
      </c>
      <c r="O25">
        <v>1.8100000000000002E-2</v>
      </c>
      <c r="P25">
        <v>2.6200000000000001E-2</v>
      </c>
    </row>
    <row r="26" spans="1:16" x14ac:dyDescent="0.2">
      <c r="A26">
        <v>2.5000000000000001E-2</v>
      </c>
      <c r="B26">
        <v>0.253</v>
      </c>
      <c r="C26">
        <v>0.14699999999999999</v>
      </c>
      <c r="D26" s="10">
        <f t="shared" si="0"/>
        <v>10.746843999999999</v>
      </c>
      <c r="E26">
        <v>3.7499999999999999E-2</v>
      </c>
      <c r="F26">
        <v>2.8E-3</v>
      </c>
      <c r="G26">
        <v>1.44E-2</v>
      </c>
      <c r="H26">
        <v>0.153</v>
      </c>
      <c r="I26">
        <v>1.9800000000000002E-2</v>
      </c>
      <c r="J26">
        <v>6.0900000000000003E-2</v>
      </c>
      <c r="K26">
        <v>4.1000000000000002E-2</v>
      </c>
      <c r="L26">
        <v>1.8E-3</v>
      </c>
      <c r="M26">
        <v>9.2999999999999992E-3</v>
      </c>
      <c r="N26">
        <v>0.16009999999999999</v>
      </c>
      <c r="O26">
        <v>1.9300000000000001E-2</v>
      </c>
      <c r="P26">
        <v>4.0500000000000001E-2</v>
      </c>
    </row>
    <row r="27" spans="1:16" x14ac:dyDescent="0.2">
      <c r="A27">
        <v>2.5000000000000001E-2</v>
      </c>
      <c r="B27">
        <v>0.28699999999999998</v>
      </c>
      <c r="C27">
        <v>0.16700000000000001</v>
      </c>
      <c r="D27" s="10">
        <f t="shared" si="0"/>
        <v>12.072843999999998</v>
      </c>
      <c r="E27">
        <v>3.6499999999999998E-2</v>
      </c>
      <c r="F27">
        <v>2.3E-3</v>
      </c>
      <c r="G27">
        <v>1.03E-2</v>
      </c>
      <c r="H27">
        <v>0.16689999999999999</v>
      </c>
      <c r="I27">
        <v>1.9699999999999999E-2</v>
      </c>
      <c r="J27">
        <v>4.99E-2</v>
      </c>
      <c r="K27">
        <v>4.1300000000000003E-2</v>
      </c>
      <c r="L27">
        <v>1.6000000000000001E-3</v>
      </c>
      <c r="M27">
        <v>7.4999999999999997E-3</v>
      </c>
      <c r="N27">
        <v>0.18140000000000001</v>
      </c>
      <c r="O27">
        <v>2.0400000000000001E-2</v>
      </c>
      <c r="P27">
        <v>3.8199999999999998E-2</v>
      </c>
    </row>
    <row r="28" spans="1:16" x14ac:dyDescent="0.2">
      <c r="A28">
        <v>0.04</v>
      </c>
      <c r="B28">
        <v>0.13300000000000001</v>
      </c>
      <c r="C28">
        <v>0.35199999999999998</v>
      </c>
      <c r="D28" s="10">
        <f t="shared" si="0"/>
        <v>4.0718439999999996</v>
      </c>
      <c r="E28">
        <v>0.15240000000000001</v>
      </c>
      <c r="F28">
        <v>5.4999999999999997E-3</v>
      </c>
      <c r="G28">
        <v>1.34E-2</v>
      </c>
      <c r="H28">
        <v>0.1295</v>
      </c>
      <c r="I28">
        <v>1.2500000000000001E-2</v>
      </c>
      <c r="J28">
        <v>1.6199999999999999E-2</v>
      </c>
      <c r="K28">
        <v>0.15459999999999999</v>
      </c>
      <c r="L28">
        <v>4.1000000000000003E-3</v>
      </c>
      <c r="M28">
        <v>1.09E-2</v>
      </c>
      <c r="N28">
        <v>0.128</v>
      </c>
      <c r="O28">
        <v>1.26E-2</v>
      </c>
      <c r="P28">
        <v>1.52E-2</v>
      </c>
    </row>
    <row r="29" spans="1:16" x14ac:dyDescent="0.2">
      <c r="A29">
        <v>0.04</v>
      </c>
      <c r="B29">
        <v>0.27300000000000002</v>
      </c>
      <c r="C29">
        <v>0.46899999999999997</v>
      </c>
      <c r="D29" s="10">
        <f t="shared" si="0"/>
        <v>7.4318439999999999</v>
      </c>
      <c r="E29">
        <v>0.20269999999999999</v>
      </c>
      <c r="F29">
        <v>5.3E-3</v>
      </c>
      <c r="G29">
        <v>8.8000000000000005E-3</v>
      </c>
      <c r="H29">
        <v>0.20380000000000001</v>
      </c>
      <c r="I29">
        <v>1.3299999999999999E-2</v>
      </c>
      <c r="J29">
        <v>1.4999999999999999E-2</v>
      </c>
      <c r="K29">
        <v>0.1905</v>
      </c>
      <c r="L29">
        <v>4.1000000000000003E-3</v>
      </c>
      <c r="M29">
        <v>8.5000000000000006E-3</v>
      </c>
      <c r="N29">
        <v>0.18759999999999999</v>
      </c>
      <c r="O29">
        <v>1.26E-2</v>
      </c>
      <c r="P29">
        <v>1.46E-2</v>
      </c>
    </row>
    <row r="30" spans="1:16" x14ac:dyDescent="0.2">
      <c r="A30">
        <v>0.04</v>
      </c>
      <c r="B30">
        <v>0.28699999999999998</v>
      </c>
      <c r="C30">
        <v>0.26900000000000002</v>
      </c>
      <c r="D30" s="10">
        <f t="shared" si="0"/>
        <v>7.7678439999999993</v>
      </c>
      <c r="E30">
        <v>7.9799999999999996E-2</v>
      </c>
      <c r="F30">
        <v>3.0999999999999999E-3</v>
      </c>
      <c r="G30">
        <v>9.2999999999999992E-3</v>
      </c>
      <c r="H30">
        <v>0.20269999999999999</v>
      </c>
      <c r="I30">
        <v>1.9E-2</v>
      </c>
      <c r="J30">
        <v>2.93E-2</v>
      </c>
      <c r="K30">
        <v>8.1199999999999994E-2</v>
      </c>
      <c r="L30">
        <v>2.2000000000000001E-3</v>
      </c>
      <c r="M30">
        <v>7.3000000000000001E-3</v>
      </c>
      <c r="N30">
        <v>0.20019999999999999</v>
      </c>
      <c r="O30">
        <v>1.9E-2</v>
      </c>
      <c r="P30">
        <v>2.5499999999999998E-2</v>
      </c>
    </row>
    <row r="31" spans="1:16" x14ac:dyDescent="0.2">
      <c r="A31">
        <v>0.04</v>
      </c>
      <c r="B31">
        <v>0.35299999999999998</v>
      </c>
      <c r="C31">
        <v>0.58099999999999996</v>
      </c>
      <c r="D31" s="10">
        <f t="shared" si="0"/>
        <v>9.3518439999999998</v>
      </c>
      <c r="E31">
        <v>0.20480000000000001</v>
      </c>
      <c r="F31">
        <v>4.5999999999999999E-3</v>
      </c>
      <c r="G31">
        <v>5.7000000000000002E-3</v>
      </c>
      <c r="H31">
        <v>0.22439999999999999</v>
      </c>
      <c r="I31">
        <v>1.0699999999999999E-2</v>
      </c>
      <c r="J31">
        <v>1.1299999999999999E-2</v>
      </c>
      <c r="K31">
        <v>0.19259999999999999</v>
      </c>
      <c r="L31">
        <v>3.8E-3</v>
      </c>
      <c r="M31">
        <v>5.4999999999999997E-3</v>
      </c>
      <c r="N31">
        <v>0.2077</v>
      </c>
      <c r="O31">
        <v>1.03E-2</v>
      </c>
      <c r="P31">
        <v>1.11E-2</v>
      </c>
    </row>
    <row r="32" spans="1:16" x14ac:dyDescent="0.2">
      <c r="A32">
        <v>0.04</v>
      </c>
      <c r="B32">
        <v>0.37</v>
      </c>
      <c r="C32">
        <v>0.34200000000000003</v>
      </c>
      <c r="D32" s="10">
        <f t="shared" si="0"/>
        <v>9.7598440000000011</v>
      </c>
      <c r="E32">
        <v>7.5300000000000006E-2</v>
      </c>
      <c r="F32">
        <v>2.2000000000000001E-3</v>
      </c>
      <c r="G32">
        <v>4.7000000000000002E-3</v>
      </c>
      <c r="H32">
        <v>0.2288</v>
      </c>
      <c r="I32">
        <v>1.7299999999999999E-2</v>
      </c>
      <c r="J32">
        <v>2.1499999999999998E-2</v>
      </c>
      <c r="K32">
        <v>7.2300000000000003E-2</v>
      </c>
      <c r="L32">
        <v>1.8E-3</v>
      </c>
      <c r="M32">
        <v>4.1999999999999997E-3</v>
      </c>
      <c r="N32">
        <v>0.21390000000000001</v>
      </c>
      <c r="O32">
        <v>1.66E-2</v>
      </c>
      <c r="P32">
        <v>2.0199999999999999E-2</v>
      </c>
    </row>
    <row r="33" spans="1:16" x14ac:dyDescent="0.2">
      <c r="A33">
        <v>0.04</v>
      </c>
      <c r="B33">
        <v>0.371</v>
      </c>
      <c r="C33">
        <v>0.214</v>
      </c>
      <c r="D33" s="10">
        <f t="shared" si="0"/>
        <v>9.7838440000000002</v>
      </c>
      <c r="E33">
        <v>3.8600000000000002E-2</v>
      </c>
      <c r="F33">
        <v>1.6000000000000001E-3</v>
      </c>
      <c r="G33">
        <v>5.4999999999999997E-3</v>
      </c>
      <c r="H33">
        <v>0.21859999999999999</v>
      </c>
      <c r="I33">
        <v>2.0899999999999998E-2</v>
      </c>
      <c r="J33">
        <v>3.6400000000000002E-2</v>
      </c>
      <c r="K33">
        <v>3.9300000000000002E-2</v>
      </c>
      <c r="L33">
        <v>1.1999999999999999E-3</v>
      </c>
      <c r="M33">
        <v>4.1999999999999997E-3</v>
      </c>
      <c r="N33">
        <v>0.2155</v>
      </c>
      <c r="O33">
        <v>2.06E-2</v>
      </c>
      <c r="P33">
        <v>3.04E-2</v>
      </c>
    </row>
    <row r="34" spans="1:16" x14ac:dyDescent="0.2">
      <c r="A34">
        <v>0.04</v>
      </c>
      <c r="B34">
        <v>0.38</v>
      </c>
      <c r="C34">
        <v>0.14799999999999999</v>
      </c>
      <c r="D34" s="10">
        <f t="shared" si="0"/>
        <v>9.9998439999999995</v>
      </c>
      <c r="E34">
        <v>2.3199999999999998E-2</v>
      </c>
      <c r="F34">
        <v>1.2999999999999999E-3</v>
      </c>
      <c r="G34">
        <v>6.1000000000000004E-3</v>
      </c>
      <c r="H34">
        <v>0.2102</v>
      </c>
      <c r="I34">
        <v>2.3E-2</v>
      </c>
      <c r="J34">
        <v>5.8799999999999998E-2</v>
      </c>
      <c r="K34">
        <v>2.5499999999999998E-2</v>
      </c>
      <c r="L34">
        <v>8.9999999999999998E-4</v>
      </c>
      <c r="M34">
        <v>4.1000000000000003E-3</v>
      </c>
      <c r="N34">
        <v>0.22309999999999999</v>
      </c>
      <c r="O34">
        <v>2.35E-2</v>
      </c>
      <c r="P34">
        <v>4.2200000000000001E-2</v>
      </c>
    </row>
    <row r="35" spans="1:16" x14ac:dyDescent="0.2">
      <c r="A35">
        <v>0.04</v>
      </c>
      <c r="B35">
        <v>0.42099999999999999</v>
      </c>
      <c r="C35">
        <v>0.38500000000000001</v>
      </c>
      <c r="D35" s="10">
        <f t="shared" ref="D35:D55" si="1">0.938^2+B35/A35-B35</f>
        <v>10.983843999999999</v>
      </c>
      <c r="E35">
        <v>7.3700000000000002E-2</v>
      </c>
      <c r="F35">
        <v>2E-3</v>
      </c>
      <c r="G35">
        <v>3.5999999999999999E-3</v>
      </c>
      <c r="H35">
        <v>0.24160000000000001</v>
      </c>
      <c r="I35">
        <v>1.6199999999999999E-2</v>
      </c>
      <c r="J35">
        <v>1.8800000000000001E-2</v>
      </c>
      <c r="K35">
        <v>7.0800000000000002E-2</v>
      </c>
      <c r="L35">
        <v>1.6000000000000001E-3</v>
      </c>
      <c r="M35">
        <v>3.0999999999999999E-3</v>
      </c>
      <c r="N35">
        <v>0.2268</v>
      </c>
      <c r="O35">
        <v>1.5699999999999999E-2</v>
      </c>
      <c r="P35">
        <v>1.78E-2</v>
      </c>
    </row>
    <row r="36" spans="1:16" x14ac:dyDescent="0.2">
      <c r="A36">
        <v>0.06</v>
      </c>
      <c r="B36">
        <v>0.18</v>
      </c>
      <c r="C36">
        <v>0.34599999999999997</v>
      </c>
      <c r="D36" s="10">
        <f t="shared" si="1"/>
        <v>3.6998439999999997</v>
      </c>
      <c r="E36">
        <v>0.1036</v>
      </c>
      <c r="F36">
        <v>3.2000000000000002E-3</v>
      </c>
      <c r="G36">
        <v>7.0000000000000001E-3</v>
      </c>
      <c r="H36">
        <v>0.1641</v>
      </c>
      <c r="I36">
        <v>1.4800000000000001E-2</v>
      </c>
      <c r="J36">
        <v>1.78E-2</v>
      </c>
      <c r="K36">
        <v>0.1045</v>
      </c>
      <c r="L36">
        <v>2.5000000000000001E-3</v>
      </c>
      <c r="M36">
        <v>6.1999999999999998E-3</v>
      </c>
      <c r="N36">
        <v>0.16159999999999999</v>
      </c>
      <c r="O36">
        <v>1.49E-2</v>
      </c>
      <c r="P36">
        <v>1.7299999999999999E-2</v>
      </c>
    </row>
    <row r="37" spans="1:16" x14ac:dyDescent="0.2">
      <c r="A37">
        <v>0.06</v>
      </c>
      <c r="B37">
        <v>0.47899999999999998</v>
      </c>
      <c r="C37">
        <v>0.27300000000000002</v>
      </c>
      <c r="D37" s="10">
        <f t="shared" si="1"/>
        <v>8.3841773333333336</v>
      </c>
      <c r="E37">
        <v>3.8300000000000001E-2</v>
      </c>
      <c r="F37">
        <v>1.1999999999999999E-3</v>
      </c>
      <c r="G37">
        <v>3.0000000000000001E-3</v>
      </c>
      <c r="H37">
        <v>0.26219999999999999</v>
      </c>
      <c r="I37">
        <v>2.0299999999999999E-2</v>
      </c>
      <c r="J37">
        <v>2.76E-2</v>
      </c>
      <c r="K37">
        <v>3.8399999999999997E-2</v>
      </c>
      <c r="L37">
        <v>8.9999999999999998E-4</v>
      </c>
      <c r="M37">
        <v>2.5000000000000001E-3</v>
      </c>
      <c r="N37">
        <v>0.25629999999999997</v>
      </c>
      <c r="O37">
        <v>2.0199999999999999E-2</v>
      </c>
      <c r="P37">
        <v>2.53E-2</v>
      </c>
    </row>
    <row r="38" spans="1:16" x14ac:dyDescent="0.2">
      <c r="A38">
        <v>0.06</v>
      </c>
      <c r="B38">
        <v>0.49099999999999999</v>
      </c>
      <c r="C38">
        <v>0.19</v>
      </c>
      <c r="D38" s="10">
        <f t="shared" si="1"/>
        <v>8.5721773333333342</v>
      </c>
      <c r="E38">
        <v>2.3300000000000001E-2</v>
      </c>
      <c r="F38">
        <v>8.9999999999999998E-4</v>
      </c>
      <c r="G38">
        <v>3.3E-3</v>
      </c>
      <c r="H38">
        <v>0.26169999999999999</v>
      </c>
      <c r="I38">
        <v>2.3400000000000001E-2</v>
      </c>
      <c r="J38">
        <v>4.2799999999999998E-2</v>
      </c>
      <c r="K38">
        <v>2.47E-2</v>
      </c>
      <c r="L38">
        <v>6.9999999999999999E-4</v>
      </c>
      <c r="M38">
        <v>2.5000000000000001E-3</v>
      </c>
      <c r="N38">
        <v>0.2702</v>
      </c>
      <c r="O38">
        <v>2.4E-2</v>
      </c>
      <c r="P38">
        <v>3.5499999999999997E-2</v>
      </c>
    </row>
    <row r="39" spans="1:16" x14ac:dyDescent="0.2">
      <c r="A39">
        <v>0.06</v>
      </c>
      <c r="B39">
        <v>0.54300000000000004</v>
      </c>
      <c r="C39">
        <v>0.48299999999999998</v>
      </c>
      <c r="D39" s="10">
        <f t="shared" si="1"/>
        <v>9.3868440000000017</v>
      </c>
      <c r="E39">
        <v>7.4300000000000005E-2</v>
      </c>
      <c r="F39">
        <v>1.6999999999999999E-3</v>
      </c>
      <c r="G39">
        <v>2.2000000000000001E-3</v>
      </c>
      <c r="H39">
        <v>0.27510000000000001</v>
      </c>
      <c r="I39">
        <v>1.38E-2</v>
      </c>
      <c r="J39">
        <v>1.47E-2</v>
      </c>
      <c r="K39">
        <v>7.17E-2</v>
      </c>
      <c r="L39">
        <v>1.4E-3</v>
      </c>
      <c r="M39">
        <v>2.0999999999999999E-3</v>
      </c>
      <c r="N39">
        <v>0.26090000000000002</v>
      </c>
      <c r="O39">
        <v>1.35E-2</v>
      </c>
      <c r="P39">
        <v>1.4500000000000001E-2</v>
      </c>
    </row>
    <row r="40" spans="1:16" x14ac:dyDescent="0.2">
      <c r="A40">
        <v>0.06</v>
      </c>
      <c r="B40">
        <v>0.63300000000000001</v>
      </c>
      <c r="C40">
        <v>0.24299999999999999</v>
      </c>
      <c r="D40" s="10">
        <f t="shared" si="1"/>
        <v>10.796844</v>
      </c>
      <c r="E40">
        <v>2.0899999999999998E-2</v>
      </c>
      <c r="F40">
        <v>5.9999999999999995E-4</v>
      </c>
      <c r="G40">
        <v>1.6000000000000001E-3</v>
      </c>
      <c r="H40">
        <v>0.2863</v>
      </c>
      <c r="I40">
        <v>2.0500000000000001E-2</v>
      </c>
      <c r="J40">
        <v>2.8799999999999999E-2</v>
      </c>
      <c r="K40">
        <v>2.2200000000000001E-2</v>
      </c>
      <c r="L40">
        <v>5.0000000000000001E-4</v>
      </c>
      <c r="M40">
        <v>1.2999999999999999E-3</v>
      </c>
      <c r="N40">
        <v>0.29580000000000001</v>
      </c>
      <c r="O40">
        <v>2.12E-2</v>
      </c>
      <c r="P40">
        <v>2.63E-2</v>
      </c>
    </row>
    <row r="41" spans="1:16" x14ac:dyDescent="0.2">
      <c r="A41">
        <v>0.08</v>
      </c>
      <c r="B41">
        <v>0.45600000000000002</v>
      </c>
      <c r="C41">
        <v>0.70399999999999996</v>
      </c>
      <c r="D41" s="10">
        <f t="shared" si="1"/>
        <v>6.1238439999999992</v>
      </c>
      <c r="E41">
        <v>0.2404</v>
      </c>
      <c r="F41">
        <v>4.4000000000000003E-3</v>
      </c>
      <c r="G41">
        <v>4.7999999999999996E-3</v>
      </c>
      <c r="H41">
        <v>0.26500000000000001</v>
      </c>
      <c r="I41">
        <v>8.6E-3</v>
      </c>
      <c r="J41">
        <v>8.8999999999999999E-3</v>
      </c>
      <c r="K41">
        <v>0.22450000000000001</v>
      </c>
      <c r="L41">
        <v>3.8E-3</v>
      </c>
      <c r="M41">
        <v>4.7999999999999996E-3</v>
      </c>
      <c r="N41">
        <v>0.24510000000000001</v>
      </c>
      <c r="O41">
        <v>8.0999999999999996E-3</v>
      </c>
      <c r="P41">
        <v>8.6E-3</v>
      </c>
    </row>
    <row r="42" spans="1:16" x14ac:dyDescent="0.2">
      <c r="A42">
        <v>0.08</v>
      </c>
      <c r="B42">
        <v>0.61699999999999999</v>
      </c>
      <c r="C42">
        <v>0.53800000000000003</v>
      </c>
      <c r="D42" s="10">
        <f t="shared" si="1"/>
        <v>7.9753439999999989</v>
      </c>
      <c r="E42">
        <v>7.6200000000000004E-2</v>
      </c>
      <c r="F42">
        <v>1.5E-3</v>
      </c>
      <c r="G42">
        <v>1.8E-3</v>
      </c>
      <c r="H42">
        <v>0.29349999999999998</v>
      </c>
      <c r="I42">
        <v>1.24E-2</v>
      </c>
      <c r="J42">
        <v>1.29E-2</v>
      </c>
      <c r="K42">
        <v>7.2499999999999995E-2</v>
      </c>
      <c r="L42">
        <v>1.2999999999999999E-3</v>
      </c>
      <c r="M42">
        <v>1.8E-3</v>
      </c>
      <c r="N42">
        <v>0.2752</v>
      </c>
      <c r="O42">
        <v>1.1900000000000001E-2</v>
      </c>
      <c r="P42">
        <v>1.2699999999999999E-2</v>
      </c>
    </row>
    <row r="43" spans="1:16" x14ac:dyDescent="0.2">
      <c r="A43">
        <v>0.08</v>
      </c>
      <c r="B43">
        <v>0.61899999999999999</v>
      </c>
      <c r="C43">
        <v>0.34799999999999998</v>
      </c>
      <c r="D43" s="10">
        <f t="shared" si="1"/>
        <v>7.9983439999999995</v>
      </c>
      <c r="E43">
        <v>3.6600000000000001E-2</v>
      </c>
      <c r="F43">
        <v>8.9999999999999998E-4</v>
      </c>
      <c r="G43">
        <v>1.6000000000000001E-3</v>
      </c>
      <c r="H43">
        <v>0.29599999999999999</v>
      </c>
      <c r="I43">
        <v>1.7899999999999999E-2</v>
      </c>
      <c r="J43">
        <v>2.07E-2</v>
      </c>
      <c r="K43">
        <v>3.49E-2</v>
      </c>
      <c r="L43">
        <v>8.0000000000000004E-4</v>
      </c>
      <c r="M43">
        <v>1.4E-3</v>
      </c>
      <c r="N43">
        <v>0.2767</v>
      </c>
      <c r="O43">
        <v>1.7000000000000001E-2</v>
      </c>
      <c r="P43">
        <v>1.9400000000000001E-2</v>
      </c>
    </row>
    <row r="44" spans="1:16" x14ac:dyDescent="0.2">
      <c r="A44">
        <v>0.08</v>
      </c>
      <c r="B44">
        <v>0.79900000000000004</v>
      </c>
      <c r="C44">
        <v>0.438</v>
      </c>
      <c r="D44" s="10">
        <f t="shared" si="1"/>
        <v>10.068344000000002</v>
      </c>
      <c r="E44">
        <v>3.3700000000000001E-2</v>
      </c>
      <c r="F44">
        <v>6.9999999999999999E-4</v>
      </c>
      <c r="G44">
        <v>8.0000000000000004E-4</v>
      </c>
      <c r="H44">
        <v>0.31280000000000002</v>
      </c>
      <c r="I44">
        <v>1.35E-2</v>
      </c>
      <c r="J44">
        <v>1.44E-2</v>
      </c>
      <c r="K44">
        <v>3.2399999999999998E-2</v>
      </c>
      <c r="L44">
        <v>5.9999999999999995E-4</v>
      </c>
      <c r="M44">
        <v>8.9999999999999998E-4</v>
      </c>
      <c r="N44">
        <v>0.29499999999999998</v>
      </c>
      <c r="O44">
        <v>1.3100000000000001E-2</v>
      </c>
      <c r="P44">
        <v>1.43E-2</v>
      </c>
    </row>
    <row r="45" spans="1:16" x14ac:dyDescent="0.2">
      <c r="A45">
        <v>0.08</v>
      </c>
      <c r="B45">
        <v>0.81799999999999995</v>
      </c>
      <c r="C45">
        <v>0.31</v>
      </c>
      <c r="D45" s="10">
        <f t="shared" si="1"/>
        <v>10.286844</v>
      </c>
      <c r="E45">
        <v>1.9800000000000002E-2</v>
      </c>
      <c r="F45">
        <v>5.0000000000000001E-4</v>
      </c>
      <c r="G45">
        <v>8.0000000000000004E-4</v>
      </c>
      <c r="H45">
        <v>0.32269999999999999</v>
      </c>
      <c r="I45">
        <v>1.7100000000000001E-2</v>
      </c>
      <c r="J45">
        <v>2.0299999999999999E-2</v>
      </c>
      <c r="K45">
        <v>1.95E-2</v>
      </c>
      <c r="L45">
        <v>4.0000000000000002E-4</v>
      </c>
      <c r="M45">
        <v>6.9999999999999999E-4</v>
      </c>
      <c r="N45">
        <v>0.31219999999999998</v>
      </c>
      <c r="O45">
        <v>1.67E-2</v>
      </c>
      <c r="P45">
        <v>1.95E-2</v>
      </c>
    </row>
    <row r="46" spans="1:16" x14ac:dyDescent="0.2">
      <c r="A46">
        <v>0.125</v>
      </c>
      <c r="B46">
        <v>0.58799999999999997</v>
      </c>
      <c r="C46">
        <v>0.82499999999999996</v>
      </c>
      <c r="D46" s="10">
        <f t="shared" si="1"/>
        <v>4.9958439999999991</v>
      </c>
      <c r="E46">
        <v>0.29249999999999998</v>
      </c>
      <c r="F46">
        <v>4.7000000000000002E-3</v>
      </c>
      <c r="G46">
        <v>5.0000000000000001E-3</v>
      </c>
      <c r="H46">
        <v>0.28760000000000002</v>
      </c>
      <c r="I46">
        <v>6.1000000000000004E-3</v>
      </c>
      <c r="J46">
        <v>6.3E-3</v>
      </c>
      <c r="K46">
        <v>0.2666</v>
      </c>
      <c r="L46">
        <v>4.1000000000000003E-3</v>
      </c>
      <c r="M46">
        <v>4.7999999999999996E-3</v>
      </c>
      <c r="N46">
        <v>0.26090000000000002</v>
      </c>
      <c r="O46">
        <v>5.4999999999999997E-3</v>
      </c>
      <c r="P46">
        <v>6.1000000000000004E-3</v>
      </c>
    </row>
    <row r="47" spans="1:16" x14ac:dyDescent="0.2">
      <c r="A47">
        <v>0.125</v>
      </c>
      <c r="B47">
        <v>0.79700000000000004</v>
      </c>
      <c r="C47">
        <v>0.65700000000000003</v>
      </c>
      <c r="D47" s="10">
        <f t="shared" si="1"/>
        <v>6.458844</v>
      </c>
      <c r="E47">
        <v>8.0100000000000005E-2</v>
      </c>
      <c r="F47">
        <v>1.4E-3</v>
      </c>
      <c r="G47">
        <v>1.5E-3</v>
      </c>
      <c r="H47">
        <v>0.31790000000000002</v>
      </c>
      <c r="I47">
        <v>8.8999999999999999E-3</v>
      </c>
      <c r="J47">
        <v>9.1000000000000004E-3</v>
      </c>
      <c r="K47">
        <v>7.3200000000000001E-2</v>
      </c>
      <c r="L47">
        <v>1.1999999999999999E-3</v>
      </c>
      <c r="M47">
        <v>1.5E-3</v>
      </c>
      <c r="N47">
        <v>0.2873</v>
      </c>
      <c r="O47">
        <v>8.2000000000000007E-3</v>
      </c>
      <c r="P47">
        <v>8.9999999999999993E-3</v>
      </c>
    </row>
    <row r="48" spans="1:16" x14ac:dyDescent="0.2">
      <c r="A48">
        <v>0.125</v>
      </c>
      <c r="B48">
        <v>1.032</v>
      </c>
      <c r="C48">
        <v>0.54400000000000004</v>
      </c>
      <c r="D48" s="10">
        <f t="shared" si="1"/>
        <v>8.1038440000000005</v>
      </c>
      <c r="E48">
        <v>3.2899999999999999E-2</v>
      </c>
      <c r="F48">
        <v>5.9999999999999995E-4</v>
      </c>
      <c r="G48">
        <v>6.9999999999999999E-4</v>
      </c>
      <c r="H48">
        <v>0.33189999999999997</v>
      </c>
      <c r="I48">
        <v>9.7000000000000003E-3</v>
      </c>
      <c r="J48">
        <v>0.01</v>
      </c>
      <c r="K48">
        <v>2.9600000000000001E-2</v>
      </c>
      <c r="L48">
        <v>5.0000000000000001E-4</v>
      </c>
      <c r="M48">
        <v>6.9999999999999999E-4</v>
      </c>
      <c r="N48">
        <v>0.29520000000000002</v>
      </c>
      <c r="O48">
        <v>8.6999999999999994E-3</v>
      </c>
      <c r="P48">
        <v>9.7000000000000003E-3</v>
      </c>
    </row>
    <row r="49" spans="1:16" x14ac:dyDescent="0.2">
      <c r="A49">
        <v>0.125</v>
      </c>
      <c r="B49">
        <v>1.056</v>
      </c>
      <c r="C49">
        <v>0.39100000000000001</v>
      </c>
      <c r="D49" s="10">
        <f t="shared" si="1"/>
        <v>8.2718440000000015</v>
      </c>
      <c r="E49">
        <v>1.8499999999999999E-2</v>
      </c>
      <c r="F49">
        <v>4.0000000000000002E-4</v>
      </c>
      <c r="G49">
        <v>5.0000000000000001E-4</v>
      </c>
      <c r="H49">
        <v>0.34910000000000002</v>
      </c>
      <c r="I49">
        <v>1.3100000000000001E-2</v>
      </c>
      <c r="J49">
        <v>1.41E-2</v>
      </c>
      <c r="K49">
        <v>1.7399999999999999E-2</v>
      </c>
      <c r="L49">
        <v>2.9999999999999997E-4</v>
      </c>
      <c r="M49">
        <v>5.0000000000000001E-4</v>
      </c>
      <c r="N49">
        <v>0.32279999999999998</v>
      </c>
      <c r="O49">
        <v>1.2200000000000001E-2</v>
      </c>
      <c r="P49">
        <v>1.44E-2</v>
      </c>
    </row>
    <row r="50" spans="1:16" x14ac:dyDescent="0.2">
      <c r="A50">
        <v>0.17499999999999999</v>
      </c>
      <c r="B50">
        <v>1.0289999999999999</v>
      </c>
      <c r="C50">
        <v>0.77800000000000002</v>
      </c>
      <c r="D50" s="10">
        <f t="shared" si="1"/>
        <v>5.7308439999999994</v>
      </c>
      <c r="E50">
        <v>8.7599999999999997E-2</v>
      </c>
      <c r="F50">
        <v>1.2999999999999999E-3</v>
      </c>
      <c r="G50">
        <v>1.2999999999999999E-3</v>
      </c>
      <c r="H50">
        <v>0.32419999999999999</v>
      </c>
      <c r="I50">
        <v>6.0000000000000001E-3</v>
      </c>
      <c r="J50">
        <v>6.1000000000000004E-3</v>
      </c>
      <c r="K50">
        <v>7.7299999999999994E-2</v>
      </c>
      <c r="L50">
        <v>1.1000000000000001E-3</v>
      </c>
      <c r="M50">
        <v>1.1000000000000001E-3</v>
      </c>
      <c r="N50">
        <v>0.28460000000000002</v>
      </c>
      <c r="O50">
        <v>5.1999999999999998E-3</v>
      </c>
      <c r="P50">
        <v>5.3E-3</v>
      </c>
    </row>
    <row r="51" spans="1:16" x14ac:dyDescent="0.2">
      <c r="A51">
        <v>0.17499999999999999</v>
      </c>
      <c r="B51">
        <v>1.0449999999999999</v>
      </c>
      <c r="C51">
        <v>0.29399999999999998</v>
      </c>
      <c r="D51" s="10">
        <f t="shared" si="1"/>
        <v>5.8062725714285719</v>
      </c>
      <c r="E51">
        <v>8.5000000000000006E-3</v>
      </c>
      <c r="F51">
        <v>2.0000000000000001E-4</v>
      </c>
      <c r="G51">
        <v>2.9999999999999997E-4</v>
      </c>
      <c r="H51">
        <v>0.32350000000000001</v>
      </c>
      <c r="I51">
        <v>1.4200000000000001E-2</v>
      </c>
      <c r="J51">
        <v>1.4999999999999999E-2</v>
      </c>
      <c r="K51">
        <v>7.7999999999999996E-3</v>
      </c>
      <c r="L51">
        <v>2.0000000000000001E-4</v>
      </c>
      <c r="M51">
        <v>2.0000000000000001E-4</v>
      </c>
      <c r="N51">
        <v>0.29389999999999999</v>
      </c>
      <c r="O51">
        <v>1.29E-2</v>
      </c>
      <c r="P51">
        <v>1.41E-2</v>
      </c>
    </row>
    <row r="52" spans="1:16" x14ac:dyDescent="0.2">
      <c r="A52">
        <v>0.17499999999999999</v>
      </c>
      <c r="B52">
        <v>1.365</v>
      </c>
      <c r="C52">
        <v>0.48799999999999999</v>
      </c>
      <c r="D52" s="10">
        <f t="shared" si="1"/>
        <v>7.3148440000000008</v>
      </c>
      <c r="E52">
        <v>1.6500000000000001E-2</v>
      </c>
      <c r="F52">
        <v>2.9999999999999997E-4</v>
      </c>
      <c r="G52">
        <v>2.9999999999999997E-4</v>
      </c>
      <c r="H52">
        <v>0.34470000000000001</v>
      </c>
      <c r="I52">
        <v>1.09E-2</v>
      </c>
      <c r="J52">
        <v>1.11E-2</v>
      </c>
      <c r="K52">
        <v>1.4800000000000001E-2</v>
      </c>
      <c r="L52">
        <v>2.9999999999999997E-4</v>
      </c>
      <c r="M52">
        <v>2.9999999999999997E-4</v>
      </c>
      <c r="N52">
        <v>0.30719999999999997</v>
      </c>
      <c r="O52">
        <v>9.9000000000000008E-3</v>
      </c>
      <c r="P52">
        <v>1.0699999999999999E-2</v>
      </c>
    </row>
    <row r="53" spans="1:16" x14ac:dyDescent="0.2">
      <c r="A53">
        <v>0.25</v>
      </c>
      <c r="B53">
        <v>1.3320000000000001</v>
      </c>
      <c r="C53">
        <v>0.66100000000000003</v>
      </c>
      <c r="D53" s="10">
        <f t="shared" si="1"/>
        <v>4.8758439999999998</v>
      </c>
      <c r="E53">
        <v>3.0499999999999999E-2</v>
      </c>
      <c r="F53">
        <v>5.0000000000000001E-4</v>
      </c>
      <c r="G53">
        <v>5.0000000000000001E-4</v>
      </c>
      <c r="H53">
        <v>0.31259999999999999</v>
      </c>
      <c r="I53">
        <v>7.4000000000000003E-3</v>
      </c>
      <c r="J53">
        <v>7.4999999999999997E-3</v>
      </c>
      <c r="K53">
        <v>2.6200000000000001E-2</v>
      </c>
      <c r="L53">
        <v>4.0000000000000002E-4</v>
      </c>
      <c r="M53">
        <v>5.0000000000000001E-4</v>
      </c>
      <c r="N53">
        <v>0.26729999999999998</v>
      </c>
      <c r="O53">
        <v>6.4999999999999997E-3</v>
      </c>
      <c r="P53">
        <v>6.4999999999999997E-3</v>
      </c>
    </row>
    <row r="54" spans="1:16" x14ac:dyDescent="0.2">
      <c r="A54">
        <v>0.25</v>
      </c>
      <c r="B54">
        <v>1.7609999999999999</v>
      </c>
      <c r="C54">
        <v>0.59899999999999998</v>
      </c>
      <c r="D54" s="10">
        <f t="shared" si="1"/>
        <v>6.1628439999999989</v>
      </c>
      <c r="E54">
        <v>1.44E-2</v>
      </c>
      <c r="F54">
        <v>2.0000000000000001E-4</v>
      </c>
      <c r="G54">
        <v>2.0000000000000001E-4</v>
      </c>
      <c r="H54">
        <v>0.31830000000000003</v>
      </c>
      <c r="I54">
        <v>8.2000000000000007E-3</v>
      </c>
      <c r="J54">
        <v>8.3000000000000001E-3</v>
      </c>
      <c r="K54">
        <v>1.2500000000000001E-2</v>
      </c>
      <c r="L54">
        <v>2.0000000000000001E-4</v>
      </c>
      <c r="M54">
        <v>2.0000000000000001E-4</v>
      </c>
      <c r="N54">
        <v>0.27439999999999998</v>
      </c>
      <c r="O54">
        <v>7.1000000000000004E-3</v>
      </c>
      <c r="P54">
        <v>7.1000000000000004E-3</v>
      </c>
    </row>
    <row r="55" spans="1:16" x14ac:dyDescent="0.2">
      <c r="A55">
        <v>0.45</v>
      </c>
      <c r="B55">
        <v>2.2749999999999999</v>
      </c>
      <c r="C55">
        <v>0.71499999999999997</v>
      </c>
      <c r="D55" s="10">
        <f t="shared" si="1"/>
        <v>3.6603995555555557</v>
      </c>
      <c r="E55">
        <v>9.9000000000000008E-3</v>
      </c>
      <c r="F55">
        <v>2.0000000000000001E-4</v>
      </c>
      <c r="G55">
        <v>2.0000000000000001E-4</v>
      </c>
      <c r="H55">
        <v>0.2104</v>
      </c>
      <c r="I55">
        <v>4.5999999999999999E-3</v>
      </c>
      <c r="J55">
        <v>4.5999999999999999E-3</v>
      </c>
      <c r="K55">
        <v>7.7000000000000002E-3</v>
      </c>
      <c r="L55">
        <v>1E-4</v>
      </c>
      <c r="M55">
        <v>1E-4</v>
      </c>
      <c r="N55">
        <v>0.1638</v>
      </c>
      <c r="O55">
        <v>3.5999999999999999E-3</v>
      </c>
      <c r="P55">
        <v>3.5999999999999999E-3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4"/>
  <sheetViews>
    <sheetView windowProtection="1" tabSelected="1" topLeftCell="C1" zoomScale="95" zoomScaleNormal="95" workbookViewId="0">
      <pane ySplit="1" topLeftCell="A2" activePane="bottomLeft" state="frozen"/>
      <selection pane="bottomLeft" activeCell="K2" sqref="K2"/>
    </sheetView>
  </sheetViews>
  <sheetFormatPr baseColWidth="10" defaultColWidth="8.83203125" defaultRowHeight="16" x14ac:dyDescent="0.2"/>
  <cols>
    <col min="1" max="5" width="12.83203125" style="11"/>
    <col min="6" max="7" width="12.83203125"/>
    <col min="8" max="1025" width="12.83203125" style="11"/>
  </cols>
  <sheetData>
    <row r="1" spans="1:12" s="12" customFormat="1" x14ac:dyDescent="0.2">
      <c r="A1" s="12" t="s">
        <v>32</v>
      </c>
      <c r="B1" s="12" t="s">
        <v>0</v>
      </c>
      <c r="C1" s="12" t="s">
        <v>1</v>
      </c>
      <c r="D1" s="12" t="s">
        <v>2</v>
      </c>
      <c r="E1" s="12" t="s">
        <v>3</v>
      </c>
      <c r="F1" s="5" t="s">
        <v>33</v>
      </c>
      <c r="G1" s="5" t="s">
        <v>34</v>
      </c>
      <c r="H1" s="13" t="s">
        <v>35</v>
      </c>
      <c r="I1" s="13" t="s">
        <v>36</v>
      </c>
      <c r="J1" s="13" t="s">
        <v>37</v>
      </c>
      <c r="K1" s="13" t="s">
        <v>44</v>
      </c>
      <c r="L1" s="14" t="s">
        <v>38</v>
      </c>
    </row>
    <row r="2" spans="1:12" x14ac:dyDescent="0.2">
      <c r="A2" s="11" t="s">
        <v>39</v>
      </c>
      <c r="B2" s="11">
        <v>8.9999999999999993E-3</v>
      </c>
      <c r="C2" s="11">
        <v>3.4000000000000002E-2</v>
      </c>
      <c r="D2" s="11">
        <v>0.36399999999999999</v>
      </c>
      <c r="E2" s="15">
        <f t="shared" ref="E2:E33" si="0">0.938^2+C2/B2-C2</f>
        <v>4.6236217777777782</v>
      </c>
      <c r="F2">
        <v>4.9200000000000001E-2</v>
      </c>
      <c r="G2">
        <v>8.8000000000000005E-3</v>
      </c>
      <c r="H2" s="11" t="s">
        <v>40</v>
      </c>
      <c r="I2" s="11" t="s">
        <v>41</v>
      </c>
      <c r="J2" s="11" t="s">
        <v>42</v>
      </c>
      <c r="K2" s="11" t="s">
        <v>43</v>
      </c>
      <c r="L2" s="11">
        <v>1</v>
      </c>
    </row>
    <row r="3" spans="1:12" x14ac:dyDescent="0.2">
      <c r="A3" s="11" t="s">
        <v>39</v>
      </c>
      <c r="B3" s="11">
        <v>8.9999999999999993E-3</v>
      </c>
      <c r="C3" s="11">
        <v>5.0999999999999997E-2</v>
      </c>
      <c r="D3" s="11">
        <v>0.25</v>
      </c>
      <c r="E3" s="15">
        <f t="shared" si="0"/>
        <v>6.4955106666666662</v>
      </c>
      <c r="F3">
        <v>5.8000000000000003E-2</v>
      </c>
      <c r="G3">
        <v>1.6400000000000001E-2</v>
      </c>
      <c r="H3" s="11" t="s">
        <v>40</v>
      </c>
      <c r="I3" s="11" t="s">
        <v>41</v>
      </c>
      <c r="J3" s="11" t="s">
        <v>42</v>
      </c>
      <c r="K3" s="11" t="s">
        <v>43</v>
      </c>
      <c r="L3" s="11">
        <v>1</v>
      </c>
    </row>
    <row r="4" spans="1:12" x14ac:dyDescent="0.2">
      <c r="A4" s="11" t="s">
        <v>39</v>
      </c>
      <c r="B4" s="11">
        <v>8.9999999999999993E-3</v>
      </c>
      <c r="C4" s="11">
        <v>8.5999999999999993E-2</v>
      </c>
      <c r="D4" s="11">
        <v>0.157</v>
      </c>
      <c r="E4" s="15">
        <f t="shared" si="0"/>
        <v>10.349399555555555</v>
      </c>
      <c r="F4">
        <v>8.9599999999999999E-2</v>
      </c>
      <c r="G4">
        <v>3.0499999999999999E-2</v>
      </c>
      <c r="H4" s="11" t="s">
        <v>40</v>
      </c>
      <c r="I4" s="11" t="s">
        <v>41</v>
      </c>
      <c r="J4" s="11" t="s">
        <v>42</v>
      </c>
      <c r="K4" s="11" t="s">
        <v>43</v>
      </c>
      <c r="L4" s="11">
        <v>1</v>
      </c>
    </row>
    <row r="5" spans="1:12" x14ac:dyDescent="0.2">
      <c r="A5" s="11" t="s">
        <v>39</v>
      </c>
      <c r="B5" s="11">
        <v>1.4999999999999999E-2</v>
      </c>
      <c r="C5" s="11">
        <v>5.8999999999999997E-2</v>
      </c>
      <c r="D5" s="11">
        <v>0.36099999999999999</v>
      </c>
      <c r="E5" s="15">
        <f t="shared" si="0"/>
        <v>4.7541773333333328</v>
      </c>
      <c r="F5">
        <v>6.6900000000000001E-2</v>
      </c>
      <c r="G5">
        <v>1.0200000000000001E-2</v>
      </c>
      <c r="H5" s="11" t="s">
        <v>40</v>
      </c>
      <c r="I5" s="11" t="s">
        <v>41</v>
      </c>
      <c r="J5" s="11" t="s">
        <v>42</v>
      </c>
      <c r="K5" s="11" t="s">
        <v>43</v>
      </c>
      <c r="L5" s="11">
        <v>1</v>
      </c>
    </row>
    <row r="6" spans="1:12" x14ac:dyDescent="0.2">
      <c r="A6" s="11" t="s">
        <v>39</v>
      </c>
      <c r="B6" s="11">
        <v>1.4999999999999999E-2</v>
      </c>
      <c r="C6" s="11">
        <v>9.5000000000000001E-2</v>
      </c>
      <c r="D6" s="11">
        <v>0.34499999999999997</v>
      </c>
      <c r="E6" s="15">
        <f t="shared" si="0"/>
        <v>7.1181773333333345</v>
      </c>
      <c r="F6">
        <v>8.3099999999999993E-2</v>
      </c>
      <c r="G6">
        <v>1.2500000000000001E-2</v>
      </c>
      <c r="H6" s="11" t="s">
        <v>40</v>
      </c>
      <c r="I6" s="11" t="s">
        <v>41</v>
      </c>
      <c r="J6" s="11" t="s">
        <v>42</v>
      </c>
      <c r="K6" s="11" t="s">
        <v>43</v>
      </c>
      <c r="L6" s="11">
        <v>1</v>
      </c>
    </row>
    <row r="7" spans="1:12" x14ac:dyDescent="0.2">
      <c r="A7" s="11" t="s">
        <v>39</v>
      </c>
      <c r="B7" s="11">
        <v>1.4999999999999999E-2</v>
      </c>
      <c r="C7" s="11">
        <v>9.8000000000000004E-2</v>
      </c>
      <c r="D7" s="11">
        <v>0.17799999999999999</v>
      </c>
      <c r="E7" s="15">
        <f t="shared" si="0"/>
        <v>7.3151773333333336</v>
      </c>
      <c r="F7">
        <v>9.35E-2</v>
      </c>
      <c r="G7">
        <v>2.7799999999999998E-2</v>
      </c>
      <c r="H7" s="11" t="s">
        <v>40</v>
      </c>
      <c r="I7" s="11" t="s">
        <v>41</v>
      </c>
      <c r="J7" s="11" t="s">
        <v>42</v>
      </c>
      <c r="K7" s="11" t="s">
        <v>43</v>
      </c>
      <c r="L7" s="11">
        <v>1</v>
      </c>
    </row>
    <row r="8" spans="1:12" x14ac:dyDescent="0.2">
      <c r="A8" s="11" t="s">
        <v>39</v>
      </c>
      <c r="B8" s="11">
        <v>1.4999999999999999E-2</v>
      </c>
      <c r="C8" s="11">
        <v>0.112</v>
      </c>
      <c r="D8" s="11">
        <v>0.20200000000000001</v>
      </c>
      <c r="E8" s="15">
        <f t="shared" si="0"/>
        <v>8.234510666666667</v>
      </c>
      <c r="F8">
        <v>9.6600000000000005E-2</v>
      </c>
      <c r="G8">
        <v>2.4500000000000001E-2</v>
      </c>
      <c r="H8" s="11" t="s">
        <v>40</v>
      </c>
      <c r="I8" s="11" t="s">
        <v>41</v>
      </c>
      <c r="J8" s="11" t="s">
        <v>42</v>
      </c>
      <c r="K8" s="11" t="s">
        <v>43</v>
      </c>
      <c r="L8" s="11">
        <v>1</v>
      </c>
    </row>
    <row r="9" spans="1:12" x14ac:dyDescent="0.2">
      <c r="A9" s="11" t="s">
        <v>39</v>
      </c>
      <c r="B9" s="11">
        <v>1.4999999999999999E-2</v>
      </c>
      <c r="C9" s="11">
        <v>0.127</v>
      </c>
      <c r="D9" s="11">
        <v>0.22900000000000001</v>
      </c>
      <c r="E9" s="15">
        <f t="shared" si="0"/>
        <v>9.2195106666666664</v>
      </c>
      <c r="F9">
        <v>0.10730000000000001</v>
      </c>
      <c r="G9">
        <v>2.2100000000000002E-2</v>
      </c>
      <c r="H9" s="11" t="s">
        <v>40</v>
      </c>
      <c r="I9" s="11" t="s">
        <v>41</v>
      </c>
      <c r="J9" s="11" t="s">
        <v>42</v>
      </c>
      <c r="K9" s="11" t="s">
        <v>43</v>
      </c>
      <c r="L9" s="11">
        <v>1</v>
      </c>
    </row>
    <row r="10" spans="1:12" x14ac:dyDescent="0.2">
      <c r="A10" s="11" t="s">
        <v>39</v>
      </c>
      <c r="B10" s="11">
        <v>1.4999999999999999E-2</v>
      </c>
      <c r="C10" s="11">
        <v>0.14399999999999999</v>
      </c>
      <c r="D10" s="11">
        <v>0.25900000000000001</v>
      </c>
      <c r="E10" s="15">
        <f t="shared" si="0"/>
        <v>10.335844</v>
      </c>
      <c r="F10">
        <v>0.1129</v>
      </c>
      <c r="G10">
        <v>1.9900000000000001E-2</v>
      </c>
      <c r="H10" s="11" t="s">
        <v>40</v>
      </c>
      <c r="I10" s="11" t="s">
        <v>41</v>
      </c>
      <c r="J10" s="11" t="s">
        <v>42</v>
      </c>
      <c r="K10" s="11" t="s">
        <v>43</v>
      </c>
      <c r="L10" s="11">
        <v>1</v>
      </c>
    </row>
    <row r="11" spans="1:12" x14ac:dyDescent="0.2">
      <c r="A11" s="11" t="s">
        <v>39</v>
      </c>
      <c r="B11" s="11">
        <v>1.4999999999999999E-2</v>
      </c>
      <c r="C11" s="11">
        <v>0.151</v>
      </c>
      <c r="D11" s="11">
        <v>0.14399999999999999</v>
      </c>
      <c r="E11" s="15">
        <f t="shared" si="0"/>
        <v>10.795510666666667</v>
      </c>
      <c r="F11">
        <v>0.1186</v>
      </c>
      <c r="G11">
        <v>3.6799999999999999E-2</v>
      </c>
      <c r="H11" s="11" t="s">
        <v>40</v>
      </c>
      <c r="I11" s="11" t="s">
        <v>41</v>
      </c>
      <c r="J11" s="11" t="s">
        <v>42</v>
      </c>
      <c r="K11" s="11" t="s">
        <v>43</v>
      </c>
      <c r="L11" s="11">
        <v>1</v>
      </c>
    </row>
    <row r="12" spans="1:12" x14ac:dyDescent="0.2">
      <c r="A12" s="11" t="s">
        <v>39</v>
      </c>
      <c r="B12" s="11">
        <v>1.4999999999999999E-2</v>
      </c>
      <c r="C12" s="11">
        <v>0.16400000000000001</v>
      </c>
      <c r="D12" s="11">
        <v>0.29299999999999998</v>
      </c>
      <c r="E12" s="15">
        <f t="shared" si="0"/>
        <v>11.649177333333334</v>
      </c>
      <c r="F12">
        <v>0.1227</v>
      </c>
      <c r="G12">
        <v>1.8599999999999998E-2</v>
      </c>
      <c r="H12" s="11" t="s">
        <v>40</v>
      </c>
      <c r="I12" s="11" t="s">
        <v>41</v>
      </c>
      <c r="J12" s="11" t="s">
        <v>42</v>
      </c>
      <c r="K12" s="11" t="s">
        <v>43</v>
      </c>
      <c r="L12" s="11">
        <v>1</v>
      </c>
    </row>
    <row r="13" spans="1:12" x14ac:dyDescent="0.2">
      <c r="A13" s="11" t="s">
        <v>39</v>
      </c>
      <c r="B13" s="11">
        <v>1.4999999999999999E-2</v>
      </c>
      <c r="C13" s="11">
        <v>0.17199999999999999</v>
      </c>
      <c r="D13" s="11">
        <v>0.16300000000000001</v>
      </c>
      <c r="E13" s="15">
        <f t="shared" si="0"/>
        <v>12.174510666666666</v>
      </c>
      <c r="F13">
        <v>0.12859999999999999</v>
      </c>
      <c r="G13">
        <v>3.27E-2</v>
      </c>
      <c r="H13" s="11" t="s">
        <v>40</v>
      </c>
      <c r="I13" s="11" t="s">
        <v>41</v>
      </c>
      <c r="J13" s="11" t="s">
        <v>42</v>
      </c>
      <c r="K13" s="11" t="s">
        <v>43</v>
      </c>
      <c r="L13" s="11">
        <v>1</v>
      </c>
    </row>
    <row r="14" spans="1:12" x14ac:dyDescent="0.2">
      <c r="A14" s="11" t="s">
        <v>39</v>
      </c>
      <c r="B14" s="11">
        <v>2.5000000000000001E-2</v>
      </c>
      <c r="C14" s="11">
        <v>6.7000000000000004E-2</v>
      </c>
      <c r="D14" s="11">
        <v>0.53700000000000003</v>
      </c>
      <c r="E14" s="15">
        <f t="shared" si="0"/>
        <v>3.4928439999999998</v>
      </c>
      <c r="F14">
        <v>8.3400000000000002E-2</v>
      </c>
      <c r="G14">
        <v>8.0999999999999996E-3</v>
      </c>
      <c r="H14" s="11" t="s">
        <v>40</v>
      </c>
      <c r="I14" s="11" t="s">
        <v>41</v>
      </c>
      <c r="J14" s="11" t="s">
        <v>42</v>
      </c>
      <c r="K14" s="11" t="s">
        <v>43</v>
      </c>
      <c r="L14" s="11">
        <v>1</v>
      </c>
    </row>
    <row r="15" spans="1:12" x14ac:dyDescent="0.2">
      <c r="A15" s="11" t="s">
        <v>39</v>
      </c>
      <c r="B15" s="11">
        <v>2.5000000000000001E-2</v>
      </c>
      <c r="C15" s="11">
        <v>9.1999999999999998E-2</v>
      </c>
      <c r="D15" s="11">
        <v>0.35699999999999998</v>
      </c>
      <c r="E15" s="15">
        <f t="shared" si="0"/>
        <v>4.4678440000000004</v>
      </c>
      <c r="F15">
        <v>9.5299999999999996E-2</v>
      </c>
      <c r="G15">
        <v>1.26E-2</v>
      </c>
      <c r="H15" s="11" t="s">
        <v>40</v>
      </c>
      <c r="I15" s="11" t="s">
        <v>41</v>
      </c>
      <c r="J15" s="11" t="s">
        <v>42</v>
      </c>
      <c r="K15" s="11" t="s">
        <v>43</v>
      </c>
      <c r="L15" s="11">
        <v>1</v>
      </c>
    </row>
    <row r="16" spans="1:12" x14ac:dyDescent="0.2">
      <c r="A16" s="11" t="s">
        <v>39</v>
      </c>
      <c r="B16" s="11">
        <v>2.5000000000000001E-2</v>
      </c>
      <c r="C16" s="11">
        <v>0.104</v>
      </c>
      <c r="D16" s="11">
        <v>0.48499999999999999</v>
      </c>
      <c r="E16" s="15">
        <f t="shared" si="0"/>
        <v>4.9358439999999986</v>
      </c>
      <c r="F16">
        <v>9.9400000000000002E-2</v>
      </c>
      <c r="G16">
        <v>1.01E-2</v>
      </c>
      <c r="H16" s="11" t="s">
        <v>40</v>
      </c>
      <c r="I16" s="11" t="s">
        <v>41</v>
      </c>
      <c r="J16" s="11" t="s">
        <v>42</v>
      </c>
      <c r="K16" s="11" t="s">
        <v>43</v>
      </c>
      <c r="L16" s="11">
        <v>1</v>
      </c>
    </row>
    <row r="17" spans="1:12" x14ac:dyDescent="0.2">
      <c r="A17" s="11" t="s">
        <v>39</v>
      </c>
      <c r="B17" s="11">
        <v>2.5000000000000001E-2</v>
      </c>
      <c r="C17" s="11">
        <v>0.113</v>
      </c>
      <c r="D17" s="11">
        <v>0.247</v>
      </c>
      <c r="E17" s="15">
        <f t="shared" si="0"/>
        <v>5.2868439999999994</v>
      </c>
      <c r="F17">
        <v>0.1024</v>
      </c>
      <c r="G17">
        <v>1.89E-2</v>
      </c>
      <c r="H17" s="11" t="s">
        <v>40</v>
      </c>
      <c r="I17" s="11" t="s">
        <v>41</v>
      </c>
      <c r="J17" s="11" t="s">
        <v>42</v>
      </c>
      <c r="K17" s="11" t="s">
        <v>43</v>
      </c>
      <c r="L17" s="11">
        <v>1</v>
      </c>
    </row>
    <row r="18" spans="1:12" x14ac:dyDescent="0.2">
      <c r="A18" s="11" t="s">
        <v>39</v>
      </c>
      <c r="B18" s="11">
        <v>2.5000000000000001E-2</v>
      </c>
      <c r="C18" s="11">
        <v>0.14000000000000001</v>
      </c>
      <c r="D18" s="11">
        <v>0.48299999999999998</v>
      </c>
      <c r="E18" s="15">
        <f t="shared" si="0"/>
        <v>6.3398440000000003</v>
      </c>
      <c r="F18">
        <v>0.1208</v>
      </c>
      <c r="G18">
        <v>1.11E-2</v>
      </c>
      <c r="H18" s="11" t="s">
        <v>40</v>
      </c>
      <c r="I18" s="11" t="s">
        <v>41</v>
      </c>
      <c r="J18" s="11" t="s">
        <v>42</v>
      </c>
      <c r="K18" s="11" t="s">
        <v>43</v>
      </c>
      <c r="L18" s="11">
        <v>1</v>
      </c>
    </row>
    <row r="19" spans="1:12" x14ac:dyDescent="0.2">
      <c r="A19" s="11" t="s">
        <v>39</v>
      </c>
      <c r="B19" s="11">
        <v>2.5000000000000001E-2</v>
      </c>
      <c r="C19" s="11">
        <v>0.186</v>
      </c>
      <c r="D19" s="11">
        <v>0.33100000000000002</v>
      </c>
      <c r="E19" s="15">
        <f t="shared" si="0"/>
        <v>8.1338439999999999</v>
      </c>
      <c r="F19">
        <v>0.14410000000000001</v>
      </c>
      <c r="G19">
        <v>1.8700000000000001E-2</v>
      </c>
      <c r="H19" s="11" t="s">
        <v>40</v>
      </c>
      <c r="I19" s="11" t="s">
        <v>41</v>
      </c>
      <c r="J19" s="11" t="s">
        <v>42</v>
      </c>
      <c r="K19" s="11" t="s">
        <v>43</v>
      </c>
      <c r="L19" s="11">
        <v>1</v>
      </c>
    </row>
    <row r="20" spans="1:12" x14ac:dyDescent="0.2">
      <c r="A20" s="11" t="s">
        <v>39</v>
      </c>
      <c r="B20" s="11">
        <v>2.5000000000000001E-2</v>
      </c>
      <c r="C20" s="11">
        <v>0.19500000000000001</v>
      </c>
      <c r="D20" s="11">
        <v>0.185</v>
      </c>
      <c r="E20" s="15">
        <f t="shared" si="0"/>
        <v>8.4848439999999989</v>
      </c>
      <c r="F20">
        <v>0.1439</v>
      </c>
      <c r="G20">
        <v>3.0700000000000002E-2</v>
      </c>
      <c r="H20" s="11" t="s">
        <v>40</v>
      </c>
      <c r="I20" s="11" t="s">
        <v>41</v>
      </c>
      <c r="J20" s="11" t="s">
        <v>42</v>
      </c>
      <c r="K20" s="11" t="s">
        <v>43</v>
      </c>
      <c r="L20" s="11">
        <v>1</v>
      </c>
    </row>
    <row r="21" spans="1:12" x14ac:dyDescent="0.2">
      <c r="A21" s="11" t="s">
        <v>39</v>
      </c>
      <c r="B21" s="11">
        <v>2.5000000000000001E-2</v>
      </c>
      <c r="C21" s="11">
        <v>0.21199999999999999</v>
      </c>
      <c r="D21" s="11">
        <v>0.372</v>
      </c>
      <c r="E21" s="15">
        <f t="shared" si="0"/>
        <v>9.1478439999999992</v>
      </c>
      <c r="F21">
        <v>0.1545</v>
      </c>
      <c r="G21">
        <v>1.6899999999999998E-2</v>
      </c>
      <c r="H21" s="11" t="s">
        <v>40</v>
      </c>
      <c r="I21" s="11" t="s">
        <v>41</v>
      </c>
      <c r="J21" s="11" t="s">
        <v>42</v>
      </c>
      <c r="K21" s="11" t="s">
        <v>43</v>
      </c>
      <c r="L21" s="11">
        <v>1</v>
      </c>
    </row>
    <row r="22" spans="1:12" x14ac:dyDescent="0.2">
      <c r="A22" s="11" t="s">
        <v>39</v>
      </c>
      <c r="B22" s="11">
        <v>2.5000000000000001E-2</v>
      </c>
      <c r="C22" s="11">
        <v>0.222</v>
      </c>
      <c r="D22" s="11">
        <v>0.21</v>
      </c>
      <c r="E22" s="15">
        <f t="shared" si="0"/>
        <v>9.5378439999999998</v>
      </c>
      <c r="F22">
        <v>0.15679999999999999</v>
      </c>
      <c r="G22">
        <v>2.81E-2</v>
      </c>
      <c r="H22" s="11" t="s">
        <v>40</v>
      </c>
      <c r="I22" s="11" t="s">
        <v>41</v>
      </c>
      <c r="J22" s="11" t="s">
        <v>42</v>
      </c>
      <c r="K22" s="11" t="s">
        <v>43</v>
      </c>
      <c r="L22" s="11">
        <v>1</v>
      </c>
    </row>
    <row r="23" spans="1:12" x14ac:dyDescent="0.2">
      <c r="A23" s="11" t="s">
        <v>39</v>
      </c>
      <c r="B23" s="11">
        <v>2.5000000000000001E-2</v>
      </c>
      <c r="C23" s="11">
        <v>0.24</v>
      </c>
      <c r="D23" s="11">
        <v>0.41799999999999998</v>
      </c>
      <c r="E23" s="15">
        <f t="shared" si="0"/>
        <v>10.239844</v>
      </c>
      <c r="F23">
        <v>0.1656</v>
      </c>
      <c r="G23">
        <v>1.5599999999999999E-2</v>
      </c>
      <c r="H23" s="11" t="s">
        <v>40</v>
      </c>
      <c r="I23" s="11" t="s">
        <v>41</v>
      </c>
      <c r="J23" s="11" t="s">
        <v>42</v>
      </c>
      <c r="K23" s="11" t="s">
        <v>43</v>
      </c>
      <c r="L23" s="11">
        <v>1</v>
      </c>
    </row>
    <row r="24" spans="1:12" x14ac:dyDescent="0.2">
      <c r="A24" s="11" t="s">
        <v>39</v>
      </c>
      <c r="B24" s="11">
        <v>2.5000000000000001E-2</v>
      </c>
      <c r="C24" s="11">
        <v>0.252</v>
      </c>
      <c r="D24" s="11">
        <v>0.23699999999999999</v>
      </c>
      <c r="E24" s="15">
        <f t="shared" si="0"/>
        <v>10.707844</v>
      </c>
      <c r="F24">
        <v>0.17449999999999999</v>
      </c>
      <c r="G24">
        <v>2.6200000000000001E-2</v>
      </c>
      <c r="H24" s="11" t="s">
        <v>40</v>
      </c>
      <c r="I24" s="11" t="s">
        <v>41</v>
      </c>
      <c r="J24" s="11" t="s">
        <v>42</v>
      </c>
      <c r="K24" s="11" t="s">
        <v>43</v>
      </c>
      <c r="L24" s="11">
        <v>1</v>
      </c>
    </row>
    <row r="25" spans="1:12" x14ac:dyDescent="0.2">
      <c r="A25" s="11" t="s">
        <v>39</v>
      </c>
      <c r="B25" s="11">
        <v>2.5000000000000001E-2</v>
      </c>
      <c r="C25" s="11">
        <v>0.253</v>
      </c>
      <c r="D25" s="11">
        <v>0.14699999999999999</v>
      </c>
      <c r="E25" s="15">
        <f t="shared" si="0"/>
        <v>10.746843999999999</v>
      </c>
      <c r="F25">
        <v>0.16009999999999999</v>
      </c>
      <c r="G25">
        <v>4.0500000000000001E-2</v>
      </c>
      <c r="H25" s="11" t="s">
        <v>40</v>
      </c>
      <c r="I25" s="11" t="s">
        <v>41</v>
      </c>
      <c r="J25" s="11" t="s">
        <v>42</v>
      </c>
      <c r="K25" s="11" t="s">
        <v>43</v>
      </c>
      <c r="L25" s="11">
        <v>1</v>
      </c>
    </row>
    <row r="26" spans="1:12" x14ac:dyDescent="0.2">
      <c r="A26" s="11" t="s">
        <v>39</v>
      </c>
      <c r="B26" s="11">
        <v>2.5000000000000001E-2</v>
      </c>
      <c r="C26" s="11">
        <v>0.28699999999999998</v>
      </c>
      <c r="D26" s="11">
        <v>0.16700000000000001</v>
      </c>
      <c r="E26" s="15">
        <f t="shared" si="0"/>
        <v>12.072843999999998</v>
      </c>
      <c r="F26">
        <v>0.18140000000000001</v>
      </c>
      <c r="G26">
        <v>3.8199999999999998E-2</v>
      </c>
      <c r="H26" s="11" t="s">
        <v>40</v>
      </c>
      <c r="I26" s="11" t="s">
        <v>41</v>
      </c>
      <c r="J26" s="11" t="s">
        <v>42</v>
      </c>
      <c r="K26" s="11" t="s">
        <v>43</v>
      </c>
      <c r="L26" s="11">
        <v>1</v>
      </c>
    </row>
    <row r="27" spans="1:12" x14ac:dyDescent="0.2">
      <c r="A27" s="11" t="s">
        <v>39</v>
      </c>
      <c r="B27" s="11">
        <v>0.04</v>
      </c>
      <c r="C27" s="11">
        <v>0.13300000000000001</v>
      </c>
      <c r="D27" s="11">
        <v>0.35199999999999998</v>
      </c>
      <c r="E27" s="15">
        <f t="shared" si="0"/>
        <v>4.0718439999999996</v>
      </c>
      <c r="F27">
        <v>0.128</v>
      </c>
      <c r="G27">
        <v>1.52E-2</v>
      </c>
      <c r="H27" s="11" t="s">
        <v>40</v>
      </c>
      <c r="I27" s="11" t="s">
        <v>41</v>
      </c>
      <c r="J27" s="11" t="s">
        <v>42</v>
      </c>
      <c r="K27" s="11" t="s">
        <v>43</v>
      </c>
      <c r="L27" s="11">
        <v>1</v>
      </c>
    </row>
    <row r="28" spans="1:12" x14ac:dyDescent="0.2">
      <c r="A28" s="11" t="s">
        <v>39</v>
      </c>
      <c r="B28" s="11">
        <v>0.04</v>
      </c>
      <c r="C28" s="11">
        <v>0.27300000000000002</v>
      </c>
      <c r="D28" s="11">
        <v>0.46899999999999997</v>
      </c>
      <c r="E28" s="15">
        <f t="shared" si="0"/>
        <v>7.4318439999999999</v>
      </c>
      <c r="F28">
        <v>0.18759999999999999</v>
      </c>
      <c r="G28">
        <v>1.46E-2</v>
      </c>
      <c r="H28" s="11" t="s">
        <v>40</v>
      </c>
      <c r="I28" s="11" t="s">
        <v>41</v>
      </c>
      <c r="J28" s="11" t="s">
        <v>42</v>
      </c>
      <c r="K28" s="11" t="s">
        <v>43</v>
      </c>
      <c r="L28" s="11">
        <v>1</v>
      </c>
    </row>
    <row r="29" spans="1:12" x14ac:dyDescent="0.2">
      <c r="A29" s="11" t="s">
        <v>39</v>
      </c>
      <c r="B29" s="11">
        <v>0.04</v>
      </c>
      <c r="C29" s="11">
        <v>0.28699999999999998</v>
      </c>
      <c r="D29" s="11">
        <v>0.26900000000000002</v>
      </c>
      <c r="E29" s="15">
        <f t="shared" si="0"/>
        <v>7.7678439999999993</v>
      </c>
      <c r="F29">
        <v>0.20019999999999999</v>
      </c>
      <c r="G29">
        <v>2.5499999999999998E-2</v>
      </c>
      <c r="H29" s="11" t="s">
        <v>40</v>
      </c>
      <c r="I29" s="11" t="s">
        <v>41</v>
      </c>
      <c r="J29" s="11" t="s">
        <v>42</v>
      </c>
      <c r="K29" s="11" t="s">
        <v>43</v>
      </c>
      <c r="L29" s="11">
        <v>1</v>
      </c>
    </row>
    <row r="30" spans="1:12" x14ac:dyDescent="0.2">
      <c r="A30" s="11" t="s">
        <v>39</v>
      </c>
      <c r="B30" s="11">
        <v>0.04</v>
      </c>
      <c r="C30" s="11">
        <v>0.35299999999999998</v>
      </c>
      <c r="D30" s="11">
        <v>0.58099999999999996</v>
      </c>
      <c r="E30" s="15">
        <f t="shared" si="0"/>
        <v>9.3518439999999998</v>
      </c>
      <c r="F30">
        <v>0.2077</v>
      </c>
      <c r="G30">
        <v>1.11E-2</v>
      </c>
      <c r="H30" s="11" t="s">
        <v>40</v>
      </c>
      <c r="I30" s="11" t="s">
        <v>41</v>
      </c>
      <c r="J30" s="11" t="s">
        <v>42</v>
      </c>
      <c r="K30" s="11" t="s">
        <v>43</v>
      </c>
      <c r="L30" s="11">
        <v>1</v>
      </c>
    </row>
    <row r="31" spans="1:12" x14ac:dyDescent="0.2">
      <c r="A31" s="11" t="s">
        <v>39</v>
      </c>
      <c r="B31" s="11">
        <v>0.04</v>
      </c>
      <c r="C31" s="11">
        <v>0.37</v>
      </c>
      <c r="D31" s="11">
        <v>0.34200000000000003</v>
      </c>
      <c r="E31" s="15">
        <f t="shared" si="0"/>
        <v>9.7598440000000011</v>
      </c>
      <c r="F31">
        <v>0.21390000000000001</v>
      </c>
      <c r="G31">
        <v>2.0199999999999999E-2</v>
      </c>
      <c r="H31" s="11" t="s">
        <v>40</v>
      </c>
      <c r="I31" s="11" t="s">
        <v>41</v>
      </c>
      <c r="J31" s="11" t="s">
        <v>42</v>
      </c>
      <c r="K31" s="11" t="s">
        <v>43</v>
      </c>
      <c r="L31" s="11">
        <v>1</v>
      </c>
    </row>
    <row r="32" spans="1:12" x14ac:dyDescent="0.2">
      <c r="A32" s="11" t="s">
        <v>39</v>
      </c>
      <c r="B32" s="11">
        <v>0.04</v>
      </c>
      <c r="C32" s="11">
        <v>0.371</v>
      </c>
      <c r="D32" s="11">
        <v>0.214</v>
      </c>
      <c r="E32" s="15">
        <f t="shared" si="0"/>
        <v>9.7838440000000002</v>
      </c>
      <c r="F32">
        <v>0.2155</v>
      </c>
      <c r="G32">
        <v>3.04E-2</v>
      </c>
      <c r="H32" s="11" t="s">
        <v>40</v>
      </c>
      <c r="I32" s="11" t="s">
        <v>41</v>
      </c>
      <c r="J32" s="11" t="s">
        <v>42</v>
      </c>
      <c r="K32" s="11" t="s">
        <v>43</v>
      </c>
      <c r="L32" s="11">
        <v>1</v>
      </c>
    </row>
    <row r="33" spans="1:12" x14ac:dyDescent="0.2">
      <c r="A33" s="11" t="s">
        <v>39</v>
      </c>
      <c r="B33" s="11">
        <v>0.04</v>
      </c>
      <c r="C33" s="11">
        <v>0.38</v>
      </c>
      <c r="D33" s="11">
        <v>0.14799999999999999</v>
      </c>
      <c r="E33" s="15">
        <f t="shared" si="0"/>
        <v>9.9998439999999995</v>
      </c>
      <c r="F33">
        <v>0.22309999999999999</v>
      </c>
      <c r="G33">
        <v>4.2200000000000001E-2</v>
      </c>
      <c r="H33" s="11" t="s">
        <v>40</v>
      </c>
      <c r="I33" s="11" t="s">
        <v>41</v>
      </c>
      <c r="J33" s="11" t="s">
        <v>42</v>
      </c>
      <c r="K33" s="11" t="s">
        <v>43</v>
      </c>
      <c r="L33" s="11">
        <v>1</v>
      </c>
    </row>
    <row r="34" spans="1:12" x14ac:dyDescent="0.2">
      <c r="A34" s="11" t="s">
        <v>39</v>
      </c>
      <c r="B34" s="11">
        <v>0.04</v>
      </c>
      <c r="C34" s="11">
        <v>0.42099999999999999</v>
      </c>
      <c r="D34" s="11">
        <v>0.38500000000000001</v>
      </c>
      <c r="E34" s="15">
        <f t="shared" ref="E34:E54" si="1">0.938^2+C34/B34-C34</f>
        <v>10.983843999999999</v>
      </c>
      <c r="F34">
        <v>0.2268</v>
      </c>
      <c r="G34">
        <v>1.78E-2</v>
      </c>
      <c r="H34" s="11" t="s">
        <v>40</v>
      </c>
      <c r="I34" s="11" t="s">
        <v>41</v>
      </c>
      <c r="J34" s="11" t="s">
        <v>42</v>
      </c>
      <c r="K34" s="11" t="s">
        <v>43</v>
      </c>
      <c r="L34" s="11">
        <v>1</v>
      </c>
    </row>
    <row r="35" spans="1:12" x14ac:dyDescent="0.2">
      <c r="A35" s="11" t="s">
        <v>39</v>
      </c>
      <c r="B35" s="11">
        <v>0.06</v>
      </c>
      <c r="C35" s="11">
        <v>0.18</v>
      </c>
      <c r="D35" s="11">
        <v>0.34599999999999997</v>
      </c>
      <c r="E35" s="15">
        <f t="shared" si="1"/>
        <v>3.6998439999999997</v>
      </c>
      <c r="F35">
        <v>0.16159999999999999</v>
      </c>
      <c r="G35">
        <v>1.7299999999999999E-2</v>
      </c>
      <c r="H35" s="11" t="s">
        <v>40</v>
      </c>
      <c r="I35" s="11" t="s">
        <v>41</v>
      </c>
      <c r="J35" s="11" t="s">
        <v>42</v>
      </c>
      <c r="K35" s="11" t="s">
        <v>43</v>
      </c>
      <c r="L35" s="11">
        <v>1</v>
      </c>
    </row>
    <row r="36" spans="1:12" x14ac:dyDescent="0.2">
      <c r="A36" s="11" t="s">
        <v>39</v>
      </c>
      <c r="B36" s="11">
        <v>0.06</v>
      </c>
      <c r="C36" s="11">
        <v>0.47899999999999998</v>
      </c>
      <c r="D36" s="11">
        <v>0.27300000000000002</v>
      </c>
      <c r="E36" s="15">
        <f t="shared" si="1"/>
        <v>8.3841773333333336</v>
      </c>
      <c r="F36">
        <v>0.25629999999999997</v>
      </c>
      <c r="G36">
        <v>2.53E-2</v>
      </c>
      <c r="H36" s="11" t="s">
        <v>40</v>
      </c>
      <c r="I36" s="11" t="s">
        <v>41</v>
      </c>
      <c r="J36" s="11" t="s">
        <v>42</v>
      </c>
      <c r="K36" s="11" t="s">
        <v>43</v>
      </c>
      <c r="L36" s="11">
        <v>1</v>
      </c>
    </row>
    <row r="37" spans="1:12" x14ac:dyDescent="0.2">
      <c r="A37" s="11" t="s">
        <v>39</v>
      </c>
      <c r="B37" s="11">
        <v>0.06</v>
      </c>
      <c r="C37" s="11">
        <v>0.49099999999999999</v>
      </c>
      <c r="D37" s="11">
        <v>0.19</v>
      </c>
      <c r="E37" s="15">
        <f t="shared" si="1"/>
        <v>8.5721773333333342</v>
      </c>
      <c r="F37">
        <v>0.2702</v>
      </c>
      <c r="G37">
        <v>3.5499999999999997E-2</v>
      </c>
      <c r="H37" s="11" t="s">
        <v>40</v>
      </c>
      <c r="I37" s="11" t="s">
        <v>41</v>
      </c>
      <c r="J37" s="11" t="s">
        <v>42</v>
      </c>
      <c r="K37" s="11" t="s">
        <v>43</v>
      </c>
      <c r="L37" s="11">
        <v>1</v>
      </c>
    </row>
    <row r="38" spans="1:12" x14ac:dyDescent="0.2">
      <c r="A38" s="11" t="s">
        <v>39</v>
      </c>
      <c r="B38" s="11">
        <v>0.06</v>
      </c>
      <c r="C38" s="11">
        <v>0.54300000000000004</v>
      </c>
      <c r="D38" s="11">
        <v>0.48299999999999998</v>
      </c>
      <c r="E38" s="15">
        <f t="shared" si="1"/>
        <v>9.3868440000000017</v>
      </c>
      <c r="F38">
        <v>0.26090000000000002</v>
      </c>
      <c r="G38">
        <v>1.4500000000000001E-2</v>
      </c>
      <c r="H38" s="11" t="s">
        <v>40</v>
      </c>
      <c r="I38" s="11" t="s">
        <v>41</v>
      </c>
      <c r="J38" s="11" t="s">
        <v>42</v>
      </c>
      <c r="K38" s="11" t="s">
        <v>43</v>
      </c>
      <c r="L38" s="11">
        <v>1</v>
      </c>
    </row>
    <row r="39" spans="1:12" x14ac:dyDescent="0.2">
      <c r="A39" s="11" t="s">
        <v>39</v>
      </c>
      <c r="B39" s="11">
        <v>0.06</v>
      </c>
      <c r="C39" s="11">
        <v>0.63300000000000001</v>
      </c>
      <c r="D39" s="11">
        <v>0.24299999999999999</v>
      </c>
      <c r="E39" s="15">
        <f t="shared" si="1"/>
        <v>10.796844</v>
      </c>
      <c r="F39">
        <v>0.29580000000000001</v>
      </c>
      <c r="G39">
        <v>2.63E-2</v>
      </c>
      <c r="H39" s="11" t="s">
        <v>40</v>
      </c>
      <c r="I39" s="11" t="s">
        <v>41</v>
      </c>
      <c r="J39" s="11" t="s">
        <v>42</v>
      </c>
      <c r="K39" s="11" t="s">
        <v>43</v>
      </c>
      <c r="L39" s="11">
        <v>1</v>
      </c>
    </row>
    <row r="40" spans="1:12" x14ac:dyDescent="0.2">
      <c r="A40" s="11" t="s">
        <v>39</v>
      </c>
      <c r="B40" s="11">
        <v>0.08</v>
      </c>
      <c r="C40" s="11">
        <v>0.45600000000000002</v>
      </c>
      <c r="D40" s="11">
        <v>0.70399999999999996</v>
      </c>
      <c r="E40" s="15">
        <f t="shared" si="1"/>
        <v>6.1238439999999992</v>
      </c>
      <c r="F40">
        <v>0.24510000000000001</v>
      </c>
      <c r="G40">
        <v>8.6E-3</v>
      </c>
      <c r="H40" s="11" t="s">
        <v>40</v>
      </c>
      <c r="I40" s="11" t="s">
        <v>41</v>
      </c>
      <c r="J40" s="11" t="s">
        <v>42</v>
      </c>
      <c r="K40" s="11" t="s">
        <v>43</v>
      </c>
      <c r="L40" s="11">
        <v>1</v>
      </c>
    </row>
    <row r="41" spans="1:12" x14ac:dyDescent="0.2">
      <c r="A41" s="11" t="s">
        <v>39</v>
      </c>
      <c r="B41" s="11">
        <v>0.08</v>
      </c>
      <c r="C41" s="11">
        <v>0.61699999999999999</v>
      </c>
      <c r="D41" s="11">
        <v>0.53800000000000003</v>
      </c>
      <c r="E41" s="15">
        <f t="shared" si="1"/>
        <v>7.9753439999999989</v>
      </c>
      <c r="F41">
        <v>0.2752</v>
      </c>
      <c r="G41">
        <v>1.2699999999999999E-2</v>
      </c>
      <c r="H41" s="11" t="s">
        <v>40</v>
      </c>
      <c r="I41" s="11" t="s">
        <v>41</v>
      </c>
      <c r="J41" s="11" t="s">
        <v>42</v>
      </c>
      <c r="K41" s="11" t="s">
        <v>43</v>
      </c>
      <c r="L41" s="11">
        <v>1</v>
      </c>
    </row>
    <row r="42" spans="1:12" x14ac:dyDescent="0.2">
      <c r="A42" s="11" t="s">
        <v>39</v>
      </c>
      <c r="B42" s="11">
        <v>0.08</v>
      </c>
      <c r="C42" s="11">
        <v>0.61899999999999999</v>
      </c>
      <c r="D42" s="11">
        <v>0.34799999999999998</v>
      </c>
      <c r="E42" s="15">
        <f t="shared" si="1"/>
        <v>7.9983439999999995</v>
      </c>
      <c r="F42">
        <v>0.2767</v>
      </c>
      <c r="G42">
        <v>1.9400000000000001E-2</v>
      </c>
      <c r="H42" s="11" t="s">
        <v>40</v>
      </c>
      <c r="I42" s="11" t="s">
        <v>41</v>
      </c>
      <c r="J42" s="11" t="s">
        <v>42</v>
      </c>
      <c r="K42" s="11" t="s">
        <v>43</v>
      </c>
      <c r="L42" s="11">
        <v>1</v>
      </c>
    </row>
    <row r="43" spans="1:12" x14ac:dyDescent="0.2">
      <c r="A43" s="11" t="s">
        <v>39</v>
      </c>
      <c r="B43" s="11">
        <v>0.08</v>
      </c>
      <c r="C43" s="11">
        <v>0.79900000000000004</v>
      </c>
      <c r="D43" s="11">
        <v>0.438</v>
      </c>
      <c r="E43" s="15">
        <f t="shared" si="1"/>
        <v>10.068344000000002</v>
      </c>
      <c r="F43">
        <v>0.29499999999999998</v>
      </c>
      <c r="G43">
        <v>1.43E-2</v>
      </c>
      <c r="H43" s="11" t="s">
        <v>40</v>
      </c>
      <c r="I43" s="11" t="s">
        <v>41</v>
      </c>
      <c r="J43" s="11" t="s">
        <v>42</v>
      </c>
      <c r="K43" s="11" t="s">
        <v>43</v>
      </c>
      <c r="L43" s="11">
        <v>1</v>
      </c>
    </row>
    <row r="44" spans="1:12" x14ac:dyDescent="0.2">
      <c r="A44" s="11" t="s">
        <v>39</v>
      </c>
      <c r="B44" s="11">
        <v>0.08</v>
      </c>
      <c r="C44" s="11">
        <v>0.81799999999999995</v>
      </c>
      <c r="D44" s="11">
        <v>0.31</v>
      </c>
      <c r="E44" s="15">
        <f t="shared" si="1"/>
        <v>10.286844</v>
      </c>
      <c r="F44">
        <v>0.31219999999999998</v>
      </c>
      <c r="G44">
        <v>1.95E-2</v>
      </c>
      <c r="H44" s="11" t="s">
        <v>40</v>
      </c>
      <c r="I44" s="11" t="s">
        <v>41</v>
      </c>
      <c r="J44" s="11" t="s">
        <v>42</v>
      </c>
      <c r="K44" s="11" t="s">
        <v>43</v>
      </c>
      <c r="L44" s="11">
        <v>1</v>
      </c>
    </row>
    <row r="45" spans="1:12" x14ac:dyDescent="0.2">
      <c r="A45" s="11" t="s">
        <v>39</v>
      </c>
      <c r="B45" s="11">
        <v>0.125</v>
      </c>
      <c r="C45" s="11">
        <v>0.58799999999999997</v>
      </c>
      <c r="D45" s="11">
        <v>0.82499999999999996</v>
      </c>
      <c r="E45" s="15">
        <f t="shared" si="1"/>
        <v>4.9958439999999991</v>
      </c>
      <c r="F45">
        <v>0.26090000000000002</v>
      </c>
      <c r="G45">
        <v>6.1000000000000004E-3</v>
      </c>
      <c r="H45" s="11" t="s">
        <v>40</v>
      </c>
      <c r="I45" s="11" t="s">
        <v>41</v>
      </c>
      <c r="J45" s="11" t="s">
        <v>42</v>
      </c>
      <c r="K45" s="11" t="s">
        <v>43</v>
      </c>
      <c r="L45" s="11">
        <v>1</v>
      </c>
    </row>
    <row r="46" spans="1:12" x14ac:dyDescent="0.2">
      <c r="A46" s="11" t="s">
        <v>39</v>
      </c>
      <c r="B46" s="11">
        <v>0.125</v>
      </c>
      <c r="C46" s="11">
        <v>0.79700000000000004</v>
      </c>
      <c r="D46" s="11">
        <v>0.65700000000000003</v>
      </c>
      <c r="E46" s="15">
        <f t="shared" si="1"/>
        <v>6.458844</v>
      </c>
      <c r="F46">
        <v>0.2873</v>
      </c>
      <c r="G46">
        <v>8.9999999999999993E-3</v>
      </c>
      <c r="H46" s="11" t="s">
        <v>40</v>
      </c>
      <c r="I46" s="11" t="s">
        <v>41</v>
      </c>
      <c r="J46" s="11" t="s">
        <v>42</v>
      </c>
      <c r="K46" s="11" t="s">
        <v>43</v>
      </c>
      <c r="L46" s="11">
        <v>1</v>
      </c>
    </row>
    <row r="47" spans="1:12" x14ac:dyDescent="0.2">
      <c r="A47" s="11" t="s">
        <v>39</v>
      </c>
      <c r="B47" s="11">
        <v>0.125</v>
      </c>
      <c r="C47" s="11">
        <v>1.032</v>
      </c>
      <c r="D47" s="11">
        <v>0.54400000000000004</v>
      </c>
      <c r="E47" s="15">
        <f t="shared" si="1"/>
        <v>8.1038440000000005</v>
      </c>
      <c r="F47">
        <v>0.29520000000000002</v>
      </c>
      <c r="G47">
        <v>9.7000000000000003E-3</v>
      </c>
      <c r="H47" s="11" t="s">
        <v>40</v>
      </c>
      <c r="I47" s="11" t="s">
        <v>41</v>
      </c>
      <c r="J47" s="11" t="s">
        <v>42</v>
      </c>
      <c r="K47" s="11" t="s">
        <v>43</v>
      </c>
      <c r="L47" s="11">
        <v>1</v>
      </c>
    </row>
    <row r="48" spans="1:12" x14ac:dyDescent="0.2">
      <c r="A48" s="11" t="s">
        <v>39</v>
      </c>
      <c r="B48" s="11">
        <v>0.125</v>
      </c>
      <c r="C48" s="11">
        <v>1.056</v>
      </c>
      <c r="D48" s="11">
        <v>0.39100000000000001</v>
      </c>
      <c r="E48" s="15">
        <f t="shared" si="1"/>
        <v>8.2718440000000015</v>
      </c>
      <c r="F48">
        <v>0.32279999999999998</v>
      </c>
      <c r="G48">
        <v>1.44E-2</v>
      </c>
      <c r="H48" s="11" t="s">
        <v>40</v>
      </c>
      <c r="I48" s="11" t="s">
        <v>41</v>
      </c>
      <c r="J48" s="11" t="s">
        <v>42</v>
      </c>
      <c r="K48" s="11" t="s">
        <v>43</v>
      </c>
      <c r="L48" s="11">
        <v>1</v>
      </c>
    </row>
    <row r="49" spans="1:12" x14ac:dyDescent="0.2">
      <c r="A49" s="11" t="s">
        <v>39</v>
      </c>
      <c r="B49" s="11">
        <v>0.17499999999999999</v>
      </c>
      <c r="C49" s="11">
        <v>1.0289999999999999</v>
      </c>
      <c r="D49" s="11">
        <v>0.77800000000000002</v>
      </c>
      <c r="E49" s="15">
        <f t="shared" si="1"/>
        <v>5.7308439999999994</v>
      </c>
      <c r="F49">
        <v>0.28460000000000002</v>
      </c>
      <c r="G49">
        <v>5.3E-3</v>
      </c>
      <c r="H49" s="11" t="s">
        <v>40</v>
      </c>
      <c r="I49" s="11" t="s">
        <v>41</v>
      </c>
      <c r="J49" s="11" t="s">
        <v>42</v>
      </c>
      <c r="K49" s="11" t="s">
        <v>43</v>
      </c>
      <c r="L49" s="11">
        <v>1</v>
      </c>
    </row>
    <row r="50" spans="1:12" x14ac:dyDescent="0.2">
      <c r="A50" s="11" t="s">
        <v>39</v>
      </c>
      <c r="B50" s="11">
        <v>0.17499999999999999</v>
      </c>
      <c r="C50" s="11">
        <v>1.0449999999999999</v>
      </c>
      <c r="D50" s="11">
        <v>0.29399999999999998</v>
      </c>
      <c r="E50" s="15">
        <f t="shared" si="1"/>
        <v>5.8062725714285719</v>
      </c>
      <c r="F50">
        <v>0.29389999999999999</v>
      </c>
      <c r="G50">
        <v>1.41E-2</v>
      </c>
      <c r="H50" s="11" t="s">
        <v>40</v>
      </c>
      <c r="I50" s="11" t="s">
        <v>41</v>
      </c>
      <c r="J50" s="11" t="s">
        <v>42</v>
      </c>
      <c r="K50" s="11" t="s">
        <v>43</v>
      </c>
      <c r="L50" s="11">
        <v>1</v>
      </c>
    </row>
    <row r="51" spans="1:12" x14ac:dyDescent="0.2">
      <c r="A51" s="11" t="s">
        <v>39</v>
      </c>
      <c r="B51" s="11">
        <v>0.17499999999999999</v>
      </c>
      <c r="C51" s="11">
        <v>1.365</v>
      </c>
      <c r="D51" s="11">
        <v>0.48799999999999999</v>
      </c>
      <c r="E51" s="15">
        <f t="shared" si="1"/>
        <v>7.3148440000000008</v>
      </c>
      <c r="F51">
        <v>0.30719999999999997</v>
      </c>
      <c r="G51">
        <v>1.0699999999999999E-2</v>
      </c>
      <c r="H51" s="11" t="s">
        <v>40</v>
      </c>
      <c r="I51" s="11" t="s">
        <v>41</v>
      </c>
      <c r="J51" s="11" t="s">
        <v>42</v>
      </c>
      <c r="K51" s="11" t="s">
        <v>43</v>
      </c>
      <c r="L51" s="11">
        <v>1</v>
      </c>
    </row>
    <row r="52" spans="1:12" x14ac:dyDescent="0.2">
      <c r="A52" s="11" t="s">
        <v>39</v>
      </c>
      <c r="B52" s="11">
        <v>0.25</v>
      </c>
      <c r="C52" s="11">
        <v>1.3320000000000001</v>
      </c>
      <c r="D52" s="11">
        <v>0.66100000000000003</v>
      </c>
      <c r="E52" s="15">
        <f t="shared" si="1"/>
        <v>4.8758439999999998</v>
      </c>
      <c r="F52">
        <v>0.26729999999999998</v>
      </c>
      <c r="G52">
        <v>6.4999999999999997E-3</v>
      </c>
      <c r="H52" s="11" t="s">
        <v>40</v>
      </c>
      <c r="I52" s="11" t="s">
        <v>41</v>
      </c>
      <c r="J52" s="11" t="s">
        <v>42</v>
      </c>
      <c r="K52" s="11" t="s">
        <v>43</v>
      </c>
      <c r="L52" s="11">
        <v>1</v>
      </c>
    </row>
    <row r="53" spans="1:12" x14ac:dyDescent="0.2">
      <c r="A53" s="11" t="s">
        <v>39</v>
      </c>
      <c r="B53" s="11">
        <v>0.25</v>
      </c>
      <c r="C53" s="11">
        <v>1.7609999999999999</v>
      </c>
      <c r="D53" s="11">
        <v>0.59899999999999998</v>
      </c>
      <c r="E53" s="15">
        <f t="shared" si="1"/>
        <v>6.1628439999999989</v>
      </c>
      <c r="F53">
        <v>0.27439999999999998</v>
      </c>
      <c r="G53">
        <v>7.1000000000000004E-3</v>
      </c>
      <c r="H53" s="11" t="s">
        <v>40</v>
      </c>
      <c r="I53" s="11" t="s">
        <v>41</v>
      </c>
      <c r="J53" s="11" t="s">
        <v>42</v>
      </c>
      <c r="K53" s="11" t="s">
        <v>43</v>
      </c>
      <c r="L53" s="11">
        <v>1</v>
      </c>
    </row>
    <row r="54" spans="1:12" x14ac:dyDescent="0.2">
      <c r="A54" s="11" t="s">
        <v>39</v>
      </c>
      <c r="B54" s="11">
        <v>0.45</v>
      </c>
      <c r="C54" s="11">
        <v>2.2749999999999999</v>
      </c>
      <c r="D54" s="11">
        <v>0.71499999999999997</v>
      </c>
      <c r="E54" s="15">
        <f t="shared" si="1"/>
        <v>3.6603995555555557</v>
      </c>
      <c r="F54">
        <v>0.1638</v>
      </c>
      <c r="G54">
        <v>3.5999999999999999E-3</v>
      </c>
      <c r="H54" s="11" t="s">
        <v>40</v>
      </c>
      <c r="I54" s="11" t="s">
        <v>41</v>
      </c>
      <c r="J54" s="11" t="s">
        <v>42</v>
      </c>
      <c r="K54" s="11" t="s">
        <v>43</v>
      </c>
      <c r="L54" s="11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table2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3</cp:revision>
  <dcterms:created xsi:type="dcterms:W3CDTF">2017-06-20T16:12:35Z</dcterms:created>
  <dcterms:modified xsi:type="dcterms:W3CDTF">2023-10-01T19:45:41Z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