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g83224/Desktop/DataFiles/idis/"/>
    </mc:Choice>
  </mc:AlternateContent>
  <xr:revisionPtr revIDLastSave="0" documentId="13_ncr:1_{E6E411A7-2C68-9B48-A899-EFE5CD8C749F}" xr6:coauthVersionLast="47" xr6:coauthVersionMax="47" xr10:uidLastSave="{00000000-0000-0000-0000-000000000000}"/>
  <bookViews>
    <workbookView xWindow="35280" yWindow="4580" windowWidth="30720" windowHeight="17020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" i="1"/>
</calcChain>
</file>

<file path=xl/sharedStrings.xml><?xml version="1.0" encoding="utf-8"?>
<sst xmlns="http://schemas.openxmlformats.org/spreadsheetml/2006/main" count="97" uniqueCount="17">
  <si>
    <t>col</t>
  </si>
  <si>
    <t>X</t>
  </si>
  <si>
    <t>Q2</t>
  </si>
  <si>
    <t>value</t>
  </si>
  <si>
    <t>obs</t>
  </si>
  <si>
    <t>target</t>
  </si>
  <si>
    <t>lepton beam</t>
  </si>
  <si>
    <t>stat_u</t>
  </si>
  <si>
    <t>*norm_c</t>
  </si>
  <si>
    <t>MARATHON</t>
  </si>
  <si>
    <t>e</t>
  </si>
  <si>
    <t>scaled</t>
  </si>
  <si>
    <t>stat_scaled</t>
  </si>
  <si>
    <t>syst_scaled</t>
  </si>
  <si>
    <t>syst_u</t>
  </si>
  <si>
    <t>F2t/F2d</t>
  </si>
  <si>
    <t>t/d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</si>
</sst>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charset val="1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"/>
    </font>
    <font>
      <b/>
      <sz val="10"/>
      <color rgb="FF000000"/>
      <name val="Arial"/>
      <family val="2"/>
    </font>
    <font>
      <sz val="10"/>
      <name val="Arial"/>
      <family val="2"/>
      <charset val="1"/>
    </font>
    <font>
      <sz val="12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"/>
  <sheetViews>
    <sheetView tabSelected="1" zoomScale="150" zoomScaleNormal="150" workbookViewId="0">
      <selection activeCell="M2" sqref="M2:M22"/>
    </sheetView>
  </sheetViews>
  <sheetFormatPr baseColWidth="10" defaultColWidth="8.83203125" defaultRowHeight="15" x14ac:dyDescent="0.2"/>
  <cols>
    <col min="1" max="1" width="12" customWidth="1"/>
    <col min="2" max="5" width="8.33203125" customWidth="1"/>
    <col min="6" max="8" width="8.33203125" style="1" customWidth="1"/>
    <col min="9" max="9" width="10.5" customWidth="1"/>
    <col min="10" max="10" width="8.33203125" customWidth="1"/>
    <col min="11" max="11" width="12.1640625" customWidth="1"/>
    <col min="12" max="1027" width="8.33203125" customWidth="1"/>
  </cols>
  <sheetData>
    <row r="1" spans="1:13" ht="29" x14ac:dyDescent="0.2">
      <c r="A1" t="s">
        <v>0</v>
      </c>
      <c r="B1" s="2" t="s">
        <v>1</v>
      </c>
      <c r="C1" s="2" t="s">
        <v>2</v>
      </c>
      <c r="D1" s="2" t="s">
        <v>11</v>
      </c>
      <c r="E1" s="2" t="s">
        <v>3</v>
      </c>
      <c r="F1" s="2" t="s">
        <v>4</v>
      </c>
      <c r="G1" s="3" t="s">
        <v>5</v>
      </c>
      <c r="H1" s="3" t="s">
        <v>6</v>
      </c>
      <c r="I1" s="4" t="s">
        <v>12</v>
      </c>
      <c r="J1" s="4" t="s">
        <v>7</v>
      </c>
      <c r="K1" s="4" t="s">
        <v>13</v>
      </c>
      <c r="L1" s="4" t="s">
        <v>14</v>
      </c>
      <c r="M1" s="5" t="s">
        <v>8</v>
      </c>
    </row>
    <row r="2" spans="1:13" ht="16" x14ac:dyDescent="0.2">
      <c r="A2" t="s">
        <v>9</v>
      </c>
      <c r="B2" s="7">
        <v>0.19500000000000001</v>
      </c>
      <c r="C2">
        <f>14*B2</f>
        <v>2.73</v>
      </c>
      <c r="D2" s="7">
        <v>0.96699999999999997</v>
      </c>
      <c r="E2" s="7">
        <v>0.96699999999999997</v>
      </c>
      <c r="F2" s="1" t="s">
        <v>15</v>
      </c>
      <c r="G2" s="6" t="s">
        <v>16</v>
      </c>
      <c r="H2" s="6" t="s">
        <v>10</v>
      </c>
      <c r="I2" s="7">
        <v>3.0000000000000001E-3</v>
      </c>
      <c r="J2" s="7">
        <v>3.0000000000000001E-3</v>
      </c>
      <c r="K2" s="7">
        <v>3.0000000000000001E-3</v>
      </c>
      <c r="L2" s="7">
        <v>7.0000000000000001E-3</v>
      </c>
      <c r="M2">
        <f>E2*0.012</f>
        <v>1.1604E-2</v>
      </c>
    </row>
    <row r="3" spans="1:13" ht="16" x14ac:dyDescent="0.2">
      <c r="A3" t="s">
        <v>9</v>
      </c>
      <c r="B3" s="7">
        <v>0.22500000000000001</v>
      </c>
      <c r="C3">
        <f t="shared" ref="C3:C22" si="0">14*B3</f>
        <v>3.15</v>
      </c>
      <c r="D3" s="7">
        <v>0.95699999999999996</v>
      </c>
      <c r="E3" s="7">
        <v>0.95699999999999996</v>
      </c>
      <c r="F3" s="1" t="s">
        <v>15</v>
      </c>
      <c r="G3" s="6" t="s">
        <v>16</v>
      </c>
      <c r="H3" s="6" t="s">
        <v>10</v>
      </c>
      <c r="I3" s="7">
        <v>3.0000000000000001E-3</v>
      </c>
      <c r="J3" s="7">
        <v>3.0000000000000001E-3</v>
      </c>
      <c r="K3" s="7">
        <v>3.0000000000000001E-3</v>
      </c>
      <c r="L3" s="7">
        <v>6.0000000000000001E-3</v>
      </c>
      <c r="M3">
        <f t="shared" ref="M3:M22" si="1">E3*0.012</f>
        <v>1.1483999999999999E-2</v>
      </c>
    </row>
    <row r="4" spans="1:13" ht="16" x14ac:dyDescent="0.2">
      <c r="A4" t="s">
        <v>9</v>
      </c>
      <c r="B4" s="7">
        <v>0.255</v>
      </c>
      <c r="C4">
        <f t="shared" si="0"/>
        <v>3.5700000000000003</v>
      </c>
      <c r="D4" s="7">
        <v>0.94299999999999995</v>
      </c>
      <c r="E4" s="7">
        <v>0.94299999999999995</v>
      </c>
      <c r="F4" s="1" t="s">
        <v>15</v>
      </c>
      <c r="G4" s="6" t="s">
        <v>16</v>
      </c>
      <c r="H4" s="6" t="s">
        <v>10</v>
      </c>
      <c r="I4" s="7">
        <v>4.0000000000000001E-3</v>
      </c>
      <c r="J4" s="7">
        <v>4.0000000000000001E-3</v>
      </c>
      <c r="K4" s="7">
        <v>4.0000000000000001E-3</v>
      </c>
      <c r="L4" s="7">
        <v>6.0000000000000001E-3</v>
      </c>
      <c r="M4">
        <f t="shared" si="1"/>
        <v>1.1316E-2</v>
      </c>
    </row>
    <row r="5" spans="1:13" ht="16" x14ac:dyDescent="0.2">
      <c r="A5" t="s">
        <v>9</v>
      </c>
      <c r="B5" s="7">
        <v>0.28499999999999998</v>
      </c>
      <c r="C5">
        <f t="shared" si="0"/>
        <v>3.9899999999999998</v>
      </c>
      <c r="D5" s="7">
        <v>0.93500000000000005</v>
      </c>
      <c r="E5" s="7">
        <v>0.93500000000000005</v>
      </c>
      <c r="F5" s="1" t="s">
        <v>15</v>
      </c>
      <c r="G5" s="6" t="s">
        <v>16</v>
      </c>
      <c r="H5" s="6" t="s">
        <v>10</v>
      </c>
      <c r="I5" s="7">
        <v>4.0000000000000001E-3</v>
      </c>
      <c r="J5" s="7">
        <v>4.0000000000000001E-3</v>
      </c>
      <c r="K5" s="7">
        <v>4.0000000000000001E-3</v>
      </c>
      <c r="L5" s="7">
        <v>6.0000000000000001E-3</v>
      </c>
      <c r="M5">
        <f t="shared" si="1"/>
        <v>1.1220000000000001E-2</v>
      </c>
    </row>
    <row r="6" spans="1:13" ht="16" x14ac:dyDescent="0.2">
      <c r="A6" t="s">
        <v>9</v>
      </c>
      <c r="B6" s="7">
        <v>0.315</v>
      </c>
      <c r="C6">
        <f t="shared" si="0"/>
        <v>4.41</v>
      </c>
      <c r="D6" s="7">
        <v>0.92600000000000005</v>
      </c>
      <c r="E6" s="7">
        <v>0.92600000000000005</v>
      </c>
      <c r="F6" s="1" t="s">
        <v>15</v>
      </c>
      <c r="G6" s="6" t="s">
        <v>16</v>
      </c>
      <c r="H6" s="6" t="s">
        <v>10</v>
      </c>
      <c r="I6" s="7">
        <v>5.0000000000000001E-3</v>
      </c>
      <c r="J6" s="7">
        <v>4.0000000000000001E-3</v>
      </c>
      <c r="K6" s="7">
        <v>4.0000000000000001E-3</v>
      </c>
      <c r="L6" s="7">
        <v>6.0000000000000001E-3</v>
      </c>
      <c r="M6">
        <f t="shared" si="1"/>
        <v>1.1112E-2</v>
      </c>
    </row>
    <row r="7" spans="1:13" ht="16" x14ac:dyDescent="0.2">
      <c r="A7" t="s">
        <v>9</v>
      </c>
      <c r="B7" s="7">
        <v>0.34499999999999997</v>
      </c>
      <c r="C7">
        <f t="shared" si="0"/>
        <v>4.83</v>
      </c>
      <c r="D7" s="7">
        <v>0.92500000000000004</v>
      </c>
      <c r="E7" s="7">
        <v>0.92500000000000004</v>
      </c>
      <c r="F7" s="1" t="s">
        <v>15</v>
      </c>
      <c r="G7" s="6" t="s">
        <v>16</v>
      </c>
      <c r="H7" s="6" t="s">
        <v>10</v>
      </c>
      <c r="I7" s="7">
        <v>5.0000000000000001E-3</v>
      </c>
      <c r="J7" s="7">
        <v>5.0000000000000001E-3</v>
      </c>
      <c r="K7" s="7">
        <v>5.0000000000000001E-3</v>
      </c>
      <c r="L7" s="7">
        <v>7.0000000000000001E-3</v>
      </c>
      <c r="M7">
        <f t="shared" si="1"/>
        <v>1.11E-2</v>
      </c>
    </row>
    <row r="8" spans="1:13" ht="16" x14ac:dyDescent="0.2">
      <c r="A8" t="s">
        <v>9</v>
      </c>
      <c r="B8" s="7">
        <v>0.375</v>
      </c>
      <c r="C8">
        <f t="shared" si="0"/>
        <v>5.25</v>
      </c>
      <c r="D8" s="7">
        <v>0.93100000000000005</v>
      </c>
      <c r="E8" s="7">
        <v>0.93100000000000005</v>
      </c>
      <c r="F8" s="1" t="s">
        <v>15</v>
      </c>
      <c r="G8" s="6" t="s">
        <v>16</v>
      </c>
      <c r="H8" s="6" t="s">
        <v>10</v>
      </c>
      <c r="I8" s="7">
        <v>7.0000000000000001E-3</v>
      </c>
      <c r="J8" s="7">
        <v>7.0000000000000001E-3</v>
      </c>
      <c r="K8" s="7">
        <v>7.0000000000000001E-3</v>
      </c>
      <c r="L8" s="7">
        <v>7.0000000000000001E-3</v>
      </c>
      <c r="M8">
        <f t="shared" si="1"/>
        <v>1.1172000000000001E-2</v>
      </c>
    </row>
    <row r="9" spans="1:13" ht="16" x14ac:dyDescent="0.2">
      <c r="A9" t="s">
        <v>9</v>
      </c>
      <c r="B9" s="7">
        <v>0.40500000000000003</v>
      </c>
      <c r="C9">
        <f t="shared" si="0"/>
        <v>5.67</v>
      </c>
      <c r="D9" s="7">
        <v>0.89500000000000002</v>
      </c>
      <c r="E9" s="7">
        <v>0.89500000000000002</v>
      </c>
      <c r="F9" s="1" t="s">
        <v>15</v>
      </c>
      <c r="G9" s="6" t="s">
        <v>16</v>
      </c>
      <c r="H9" s="6" t="s">
        <v>10</v>
      </c>
      <c r="I9" s="7">
        <v>8.9999999999999993E-3</v>
      </c>
      <c r="J9" s="7">
        <v>8.0000000000000002E-3</v>
      </c>
      <c r="K9" s="7">
        <v>8.0000000000000002E-3</v>
      </c>
      <c r="L9" s="7">
        <v>7.0000000000000001E-3</v>
      </c>
      <c r="M9">
        <f t="shared" si="1"/>
        <v>1.0740000000000001E-2</v>
      </c>
    </row>
    <row r="10" spans="1:13" ht="16" x14ac:dyDescent="0.2">
      <c r="A10" t="s">
        <v>9</v>
      </c>
      <c r="B10" s="7">
        <v>0.435</v>
      </c>
      <c r="C10">
        <f t="shared" si="0"/>
        <v>6.09</v>
      </c>
      <c r="D10" s="7">
        <v>0.88800000000000001</v>
      </c>
      <c r="E10" s="7">
        <v>0.88800000000000001</v>
      </c>
      <c r="F10" s="1" t="s">
        <v>15</v>
      </c>
      <c r="G10" s="6" t="s">
        <v>16</v>
      </c>
      <c r="H10" s="6" t="s">
        <v>10</v>
      </c>
      <c r="I10" s="7">
        <v>8.9999999999999993E-3</v>
      </c>
      <c r="J10" s="7">
        <v>8.0000000000000002E-3</v>
      </c>
      <c r="K10" s="7">
        <v>8.0000000000000002E-3</v>
      </c>
      <c r="L10" s="7">
        <v>7.0000000000000001E-3</v>
      </c>
      <c r="M10">
        <f t="shared" si="1"/>
        <v>1.0656000000000001E-2</v>
      </c>
    </row>
    <row r="11" spans="1:13" ht="16" x14ac:dyDescent="0.2">
      <c r="A11" t="s">
        <v>9</v>
      </c>
      <c r="B11" s="7">
        <v>0.46500000000000002</v>
      </c>
      <c r="C11">
        <f t="shared" si="0"/>
        <v>6.5100000000000007</v>
      </c>
      <c r="D11" s="7">
        <v>0.89</v>
      </c>
      <c r="E11" s="7">
        <v>0.89</v>
      </c>
      <c r="F11" s="1" t="s">
        <v>15</v>
      </c>
      <c r="G11" s="6" t="s">
        <v>16</v>
      </c>
      <c r="H11" s="6" t="s">
        <v>10</v>
      </c>
      <c r="I11" s="7">
        <v>8.9999999999999993E-3</v>
      </c>
      <c r="J11" s="7">
        <v>8.9999999999999993E-3</v>
      </c>
      <c r="K11" s="7">
        <v>8.9999999999999993E-3</v>
      </c>
      <c r="L11" s="7">
        <v>7.0000000000000001E-3</v>
      </c>
      <c r="M11">
        <f t="shared" si="1"/>
        <v>1.068E-2</v>
      </c>
    </row>
    <row r="12" spans="1:13" ht="16" x14ac:dyDescent="0.2">
      <c r="A12" t="s">
        <v>9</v>
      </c>
      <c r="B12" s="7">
        <v>0.495</v>
      </c>
      <c r="C12">
        <f t="shared" si="0"/>
        <v>6.93</v>
      </c>
      <c r="D12" s="7">
        <v>0.89800000000000002</v>
      </c>
      <c r="E12" s="7">
        <v>0.89800000000000002</v>
      </c>
      <c r="F12" s="1" t="s">
        <v>15</v>
      </c>
      <c r="G12" s="6" t="s">
        <v>16</v>
      </c>
      <c r="H12" s="6" t="s">
        <v>10</v>
      </c>
      <c r="I12" s="7">
        <v>8.9999999999999993E-3</v>
      </c>
      <c r="J12" s="7">
        <v>8.0000000000000002E-3</v>
      </c>
      <c r="K12" s="7">
        <v>8.0000000000000002E-3</v>
      </c>
      <c r="L12" s="7">
        <v>7.0000000000000001E-3</v>
      </c>
      <c r="M12">
        <f t="shared" si="1"/>
        <v>1.0776000000000001E-2</v>
      </c>
    </row>
    <row r="13" spans="1:13" ht="16" x14ac:dyDescent="0.2">
      <c r="A13" t="s">
        <v>9</v>
      </c>
      <c r="B13" s="7">
        <v>0.52500000000000002</v>
      </c>
      <c r="C13">
        <f t="shared" si="0"/>
        <v>7.3500000000000005</v>
      </c>
      <c r="D13" s="7">
        <v>0.88500000000000001</v>
      </c>
      <c r="E13" s="7">
        <v>0.88500000000000001</v>
      </c>
      <c r="F13" s="1" t="s">
        <v>15</v>
      </c>
      <c r="G13" s="6" t="s">
        <v>16</v>
      </c>
      <c r="H13" s="6" t="s">
        <v>10</v>
      </c>
      <c r="I13" s="7">
        <v>0.01</v>
      </c>
      <c r="J13" s="7">
        <v>8.9999999999999993E-3</v>
      </c>
      <c r="K13" s="7">
        <v>8.9999999999999993E-3</v>
      </c>
      <c r="L13" s="7">
        <v>7.0000000000000001E-3</v>
      </c>
      <c r="M13">
        <f t="shared" si="1"/>
        <v>1.0620000000000001E-2</v>
      </c>
    </row>
    <row r="14" spans="1:13" ht="16" x14ac:dyDescent="0.2">
      <c r="A14" t="s">
        <v>9</v>
      </c>
      <c r="B14" s="7">
        <v>0.55500000000000005</v>
      </c>
      <c r="C14">
        <f t="shared" si="0"/>
        <v>7.7700000000000005</v>
      </c>
      <c r="D14" s="7">
        <v>0.86599999999999999</v>
      </c>
      <c r="E14" s="7">
        <v>0.86599999999999999</v>
      </c>
      <c r="F14" s="1" t="s">
        <v>15</v>
      </c>
      <c r="G14" s="6" t="s">
        <v>16</v>
      </c>
      <c r="H14" s="6" t="s">
        <v>10</v>
      </c>
      <c r="I14" s="7">
        <v>0.01</v>
      </c>
      <c r="J14" s="7">
        <v>8.9999999999999993E-3</v>
      </c>
      <c r="K14" s="7">
        <v>8.9999999999999993E-3</v>
      </c>
      <c r="L14" s="7">
        <v>7.0000000000000001E-3</v>
      </c>
      <c r="M14">
        <f t="shared" si="1"/>
        <v>1.0392E-2</v>
      </c>
    </row>
    <row r="15" spans="1:13" ht="16" x14ac:dyDescent="0.2">
      <c r="A15" t="s">
        <v>9</v>
      </c>
      <c r="B15" s="7">
        <v>0.58499999999999996</v>
      </c>
      <c r="C15">
        <f t="shared" si="0"/>
        <v>8.19</v>
      </c>
      <c r="D15" s="7">
        <v>0.86099999999999999</v>
      </c>
      <c r="E15" s="7">
        <v>0.86099999999999999</v>
      </c>
      <c r="F15" s="1" t="s">
        <v>15</v>
      </c>
      <c r="G15" s="6" t="s">
        <v>16</v>
      </c>
      <c r="H15" s="6" t="s">
        <v>10</v>
      </c>
      <c r="I15" s="7">
        <v>0.01</v>
      </c>
      <c r="J15" s="7">
        <v>8.9999999999999993E-3</v>
      </c>
      <c r="K15" s="7">
        <v>8.9999999999999993E-3</v>
      </c>
      <c r="L15" s="7">
        <v>7.0000000000000001E-3</v>
      </c>
      <c r="M15">
        <f t="shared" si="1"/>
        <v>1.0332000000000001E-2</v>
      </c>
    </row>
    <row r="16" spans="1:13" ht="16" x14ac:dyDescent="0.2">
      <c r="A16" t="s">
        <v>9</v>
      </c>
      <c r="B16" s="7">
        <v>0.61499999999999999</v>
      </c>
      <c r="C16">
        <f t="shared" si="0"/>
        <v>8.61</v>
      </c>
      <c r="D16" s="7">
        <v>0.86</v>
      </c>
      <c r="E16" s="7">
        <v>0.86</v>
      </c>
      <c r="F16" s="1" t="s">
        <v>15</v>
      </c>
      <c r="G16" s="6" t="s">
        <v>16</v>
      </c>
      <c r="H16" s="6" t="s">
        <v>10</v>
      </c>
      <c r="I16" s="7">
        <v>0.01</v>
      </c>
      <c r="J16" s="7">
        <v>0.01</v>
      </c>
      <c r="K16" s="7">
        <v>0.01</v>
      </c>
      <c r="L16" s="7">
        <v>7.0000000000000001E-3</v>
      </c>
      <c r="M16">
        <f t="shared" si="1"/>
        <v>1.0319999999999999E-2</v>
      </c>
    </row>
    <row r="17" spans="1:13" ht="16" x14ac:dyDescent="0.2">
      <c r="A17" t="s">
        <v>9</v>
      </c>
      <c r="B17" s="7">
        <v>0.64500000000000002</v>
      </c>
      <c r="C17">
        <f t="shared" si="0"/>
        <v>9.0300000000000011</v>
      </c>
      <c r="D17" s="7">
        <v>0.86199999999999999</v>
      </c>
      <c r="E17" s="7">
        <v>0.86199999999999999</v>
      </c>
      <c r="F17" s="1" t="s">
        <v>15</v>
      </c>
      <c r="G17" s="6" t="s">
        <v>16</v>
      </c>
      <c r="H17" s="6" t="s">
        <v>10</v>
      </c>
      <c r="I17" s="7">
        <v>1.0999999999999999E-2</v>
      </c>
      <c r="J17" s="7">
        <v>0.01</v>
      </c>
      <c r="K17" s="7">
        <v>0.01</v>
      </c>
      <c r="L17" s="7">
        <v>6.0000000000000001E-3</v>
      </c>
      <c r="M17">
        <f t="shared" si="1"/>
        <v>1.0344000000000001E-2</v>
      </c>
    </row>
    <row r="18" spans="1:13" ht="16" x14ac:dyDescent="0.2">
      <c r="A18" t="s">
        <v>9</v>
      </c>
      <c r="B18" s="7">
        <v>0.67500000000000004</v>
      </c>
      <c r="C18">
        <f t="shared" si="0"/>
        <v>9.4500000000000011</v>
      </c>
      <c r="D18" s="7">
        <v>0.84499999999999997</v>
      </c>
      <c r="E18" s="7">
        <v>0.84499999999999997</v>
      </c>
      <c r="F18" s="1" t="s">
        <v>15</v>
      </c>
      <c r="G18" s="6" t="s">
        <v>16</v>
      </c>
      <c r="H18" s="6" t="s">
        <v>10</v>
      </c>
      <c r="I18" s="7">
        <v>1.2E-2</v>
      </c>
      <c r="J18" s="7">
        <v>1.0999999999999999E-2</v>
      </c>
      <c r="K18" s="7">
        <v>1.0999999999999999E-2</v>
      </c>
      <c r="L18" s="7">
        <v>6.0000000000000001E-3</v>
      </c>
      <c r="M18">
        <f t="shared" si="1"/>
        <v>1.014E-2</v>
      </c>
    </row>
    <row r="19" spans="1:13" ht="16" x14ac:dyDescent="0.2">
      <c r="A19" t="s">
        <v>9</v>
      </c>
      <c r="B19" s="7">
        <v>0.70499999999999996</v>
      </c>
      <c r="C19">
        <f t="shared" si="0"/>
        <v>9.8699999999999992</v>
      </c>
      <c r="D19" s="7">
        <v>0.86299999999999999</v>
      </c>
      <c r="E19" s="7">
        <v>0.86299999999999999</v>
      </c>
      <c r="F19" s="1" t="s">
        <v>15</v>
      </c>
      <c r="G19" s="6" t="s">
        <v>16</v>
      </c>
      <c r="H19" s="6" t="s">
        <v>10</v>
      </c>
      <c r="I19" s="7">
        <v>1.0999999999999999E-2</v>
      </c>
      <c r="J19" s="7">
        <v>1.0999999999999999E-2</v>
      </c>
      <c r="K19" s="7">
        <v>1.0999999999999999E-2</v>
      </c>
      <c r="L19" s="7">
        <v>6.0000000000000001E-3</v>
      </c>
      <c r="M19">
        <f t="shared" si="1"/>
        <v>1.0356000000000001E-2</v>
      </c>
    </row>
    <row r="20" spans="1:13" ht="16" x14ac:dyDescent="0.2">
      <c r="A20" t="s">
        <v>9</v>
      </c>
      <c r="B20" s="7">
        <v>0.73499999999999999</v>
      </c>
      <c r="C20">
        <f t="shared" si="0"/>
        <v>10.29</v>
      </c>
      <c r="D20" s="7">
        <v>0.86499999999999999</v>
      </c>
      <c r="E20" s="7">
        <v>0.86499999999999999</v>
      </c>
      <c r="F20" s="1" t="s">
        <v>15</v>
      </c>
      <c r="G20" s="6" t="s">
        <v>16</v>
      </c>
      <c r="H20" s="6" t="s">
        <v>10</v>
      </c>
      <c r="I20" s="7">
        <v>1.0999999999999999E-2</v>
      </c>
      <c r="J20" s="7">
        <v>0.01</v>
      </c>
      <c r="K20" s="7">
        <v>0.01</v>
      </c>
      <c r="L20" s="7">
        <v>6.0000000000000001E-3</v>
      </c>
      <c r="M20">
        <f t="shared" si="1"/>
        <v>1.038E-2</v>
      </c>
    </row>
    <row r="21" spans="1:13" ht="16" x14ac:dyDescent="0.2">
      <c r="A21" t="s">
        <v>9</v>
      </c>
      <c r="B21" s="7">
        <v>0.76500000000000001</v>
      </c>
      <c r="C21">
        <f t="shared" si="0"/>
        <v>10.71</v>
      </c>
      <c r="D21" s="7">
        <v>0.86499999999999999</v>
      </c>
      <c r="E21" s="7">
        <v>0.86499999999999999</v>
      </c>
      <c r="F21" s="1" t="s">
        <v>15</v>
      </c>
      <c r="G21" s="6" t="s">
        <v>16</v>
      </c>
      <c r="H21" s="6" t="s">
        <v>10</v>
      </c>
      <c r="I21" s="7">
        <v>1.0999999999999999E-2</v>
      </c>
      <c r="J21" s="7">
        <v>1.0999999999999999E-2</v>
      </c>
      <c r="K21" s="7">
        <v>1.0999999999999999E-2</v>
      </c>
      <c r="L21" s="7">
        <v>6.0000000000000001E-3</v>
      </c>
      <c r="M21">
        <f t="shared" si="1"/>
        <v>1.038E-2</v>
      </c>
    </row>
    <row r="22" spans="1:13" ht="16" x14ac:dyDescent="0.2">
      <c r="A22" t="s">
        <v>9</v>
      </c>
      <c r="B22" s="7">
        <v>0.79500000000000004</v>
      </c>
      <c r="C22">
        <f t="shared" si="0"/>
        <v>11.13</v>
      </c>
      <c r="D22" s="7">
        <v>0.87</v>
      </c>
      <c r="E22" s="7">
        <v>0.87</v>
      </c>
      <c r="F22" s="1" t="s">
        <v>15</v>
      </c>
      <c r="G22" s="6" t="s">
        <v>16</v>
      </c>
      <c r="H22" s="6" t="s">
        <v>10</v>
      </c>
      <c r="I22" s="7">
        <v>1.2999999999999999E-2</v>
      </c>
      <c r="J22" s="7">
        <v>1.2E-2</v>
      </c>
      <c r="K22" s="7">
        <v>1.2E-2</v>
      </c>
      <c r="L22" s="7">
        <v>6.0000000000000001E-3</v>
      </c>
      <c r="M22">
        <f t="shared" si="1"/>
        <v>1.044E-2</v>
      </c>
    </row>
  </sheetData>
  <pageMargins left="0.75" right="0.75" top="1" bottom="1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Christopher Joseph Cocuzza</cp:lastModifiedBy>
  <cp:revision>9</cp:revision>
  <dcterms:created xsi:type="dcterms:W3CDTF">2016-12-07T18:30:29Z</dcterms:created>
  <dcterms:modified xsi:type="dcterms:W3CDTF">2024-10-24T16:43:55Z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