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e/jlab/CJ/CJ-database/data/JAM/"/>
    </mc:Choice>
  </mc:AlternateContent>
  <xr:revisionPtr revIDLastSave="0" documentId="13_ncr:1_{4E94AD06-3FAA-3C44-A1C6-D1F71B623F99}" xr6:coauthVersionLast="47" xr6:coauthVersionMax="47" xr10:uidLastSave="{00000000-0000-0000-0000-000000000000}"/>
  <bookViews>
    <workbookView xWindow="0" yWindow="740" windowWidth="16380" windowHeight="8200" tabRatio="985" activeTab="1" xr2:uid="{00000000-000D-0000-FFFF-FFFF00000000}"/>
  </bookViews>
  <sheets>
    <sheet name="raw" sheetId="1" r:id="rId1"/>
    <sheet name="forma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T89" i="2" l="1"/>
  <c r="S89" i="2"/>
  <c r="T88" i="2"/>
  <c r="S88" i="2"/>
  <c r="T87" i="2"/>
  <c r="S87" i="2"/>
  <c r="T86" i="2"/>
  <c r="S86" i="2"/>
  <c r="T85" i="2"/>
  <c r="S85" i="2"/>
  <c r="T84" i="2"/>
  <c r="S84" i="2"/>
  <c r="T83" i="2"/>
  <c r="S83" i="2"/>
  <c r="T82" i="2"/>
  <c r="S82" i="2"/>
  <c r="T81" i="2"/>
  <c r="S81" i="2"/>
  <c r="T80" i="2"/>
  <c r="S80" i="2"/>
  <c r="T79" i="2"/>
  <c r="S79" i="2"/>
  <c r="T78" i="2"/>
  <c r="S78" i="2"/>
  <c r="T77" i="2"/>
  <c r="S77" i="2"/>
  <c r="T76" i="2"/>
  <c r="S76" i="2"/>
  <c r="T75" i="2"/>
  <c r="S75" i="2"/>
  <c r="T74" i="2"/>
  <c r="S74" i="2"/>
  <c r="T73" i="2"/>
  <c r="S73" i="2"/>
  <c r="T72" i="2"/>
  <c r="S72" i="2"/>
  <c r="T71" i="2"/>
  <c r="S71" i="2"/>
  <c r="T70" i="2"/>
  <c r="S70" i="2"/>
  <c r="T69" i="2"/>
  <c r="S69" i="2"/>
  <c r="T68" i="2"/>
  <c r="S68" i="2"/>
  <c r="T67" i="2"/>
  <c r="S67" i="2"/>
  <c r="T66" i="2"/>
  <c r="S66" i="2"/>
  <c r="T65" i="2"/>
  <c r="S65" i="2"/>
  <c r="T64" i="2"/>
  <c r="S64" i="2"/>
  <c r="T63" i="2"/>
  <c r="S63" i="2"/>
  <c r="T62" i="2"/>
  <c r="S62" i="2"/>
  <c r="T61" i="2"/>
  <c r="S61" i="2"/>
  <c r="T60" i="2"/>
  <c r="S60" i="2"/>
  <c r="T59" i="2"/>
  <c r="S59" i="2"/>
  <c r="T58" i="2"/>
  <c r="S58" i="2"/>
  <c r="T57" i="2"/>
  <c r="S57" i="2"/>
  <c r="T56" i="2"/>
  <c r="S56" i="2"/>
  <c r="T55" i="2"/>
  <c r="S55" i="2"/>
  <c r="T54" i="2"/>
  <c r="S54" i="2"/>
  <c r="T53" i="2"/>
  <c r="S53" i="2"/>
  <c r="T52" i="2"/>
  <c r="S52" i="2"/>
  <c r="T51" i="2"/>
  <c r="S51" i="2"/>
  <c r="T50" i="2"/>
  <c r="S50" i="2"/>
  <c r="T49" i="2"/>
  <c r="S49" i="2"/>
  <c r="T48" i="2"/>
  <c r="S48" i="2"/>
  <c r="T47" i="2"/>
  <c r="S47" i="2"/>
  <c r="T46" i="2"/>
  <c r="S46" i="2"/>
  <c r="T45" i="2"/>
  <c r="S45" i="2"/>
  <c r="T44" i="2"/>
  <c r="S44" i="2"/>
  <c r="T43" i="2"/>
  <c r="S43" i="2"/>
  <c r="T42" i="2"/>
  <c r="S42" i="2"/>
  <c r="T41" i="2"/>
  <c r="S41" i="2"/>
  <c r="T40" i="2"/>
  <c r="S40" i="2"/>
  <c r="T39" i="2"/>
  <c r="S39" i="2"/>
  <c r="T38" i="2"/>
  <c r="S38" i="2"/>
  <c r="T37" i="2"/>
  <c r="S37" i="2"/>
  <c r="T36" i="2"/>
  <c r="S36" i="2"/>
  <c r="T35" i="2"/>
  <c r="S35" i="2"/>
  <c r="T34" i="2"/>
  <c r="S34" i="2"/>
  <c r="T33" i="2"/>
  <c r="S33" i="2"/>
  <c r="T32" i="2"/>
  <c r="S32" i="2"/>
  <c r="T31" i="2"/>
  <c r="S31" i="2"/>
  <c r="T30" i="2"/>
  <c r="S30" i="2"/>
  <c r="T29" i="2"/>
  <c r="S29" i="2"/>
  <c r="T28" i="2"/>
  <c r="S28" i="2"/>
  <c r="T27" i="2"/>
  <c r="S27" i="2"/>
  <c r="T26" i="2"/>
  <c r="S26" i="2"/>
  <c r="T25" i="2"/>
  <c r="S25" i="2"/>
  <c r="T24" i="2"/>
  <c r="S24" i="2"/>
  <c r="T23" i="2"/>
  <c r="S23" i="2"/>
  <c r="T22" i="2"/>
  <c r="S22" i="2"/>
  <c r="T21" i="2"/>
  <c r="S21" i="2"/>
  <c r="T20" i="2"/>
  <c r="S20" i="2"/>
  <c r="T19" i="2"/>
  <c r="S19" i="2"/>
  <c r="T18" i="2"/>
  <c r="S18" i="2"/>
  <c r="T17" i="2"/>
  <c r="S17" i="2"/>
  <c r="T16" i="2"/>
  <c r="S16" i="2"/>
  <c r="T15" i="2"/>
  <c r="S15" i="2"/>
  <c r="T14" i="2"/>
  <c r="S14" i="2"/>
  <c r="T13" i="2"/>
  <c r="S13" i="2"/>
  <c r="T12" i="2"/>
  <c r="S12" i="2"/>
  <c r="T11" i="2"/>
  <c r="S11" i="2"/>
  <c r="T10" i="2"/>
  <c r="S10" i="2"/>
  <c r="T9" i="2"/>
  <c r="S9" i="2"/>
  <c r="T8" i="2"/>
  <c r="S8" i="2"/>
  <c r="T7" i="2"/>
  <c r="S7" i="2"/>
  <c r="T6" i="2"/>
  <c r="S6" i="2"/>
  <c r="T5" i="2"/>
  <c r="S5" i="2"/>
  <c r="T4" i="2"/>
  <c r="S4" i="2"/>
  <c r="T3" i="2"/>
  <c r="S3" i="2"/>
  <c r="T2" i="2"/>
  <c r="S2" i="2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<sst xmlns="http://schemas.openxmlformats.org/spreadsheetml/2006/main" count="479" uniqueCount="36">
  <si>
    <t>x</t>
  </si>
  <si>
    <t>Q¢2</t>
  </si>
  <si>
    <t>R¢d</t>
  </si>
  <si>
    <t>stat</t>
  </si>
  <si>
    <t>syst</t>
  </si>
  <si>
    <t>dRSY</t>
  </si>
  <si>
    <t>dRSE</t>
  </si>
  <si>
    <t>dRN1</t>
  </si>
  <si>
    <t>dRN2</t>
  </si>
  <si>
    <t>No</t>
  </si>
  <si>
    <t>Deps</t>
  </si>
  <si>
    <t>X¢2/df</t>
  </si>
  <si>
    <t>dRRC_c</t>
  </si>
  <si>
    <t>End</t>
  </si>
  <si>
    <t>of</t>
  </si>
  <si>
    <t>file</t>
  </si>
  <si>
    <t>R.DEUTRIUM.</t>
  </si>
  <si>
    <t>data</t>
  </si>
  <si>
    <t>lines.</t>
  </si>
  <si>
    <t>exp</t>
  </si>
  <si>
    <t>Q2</t>
  </si>
  <si>
    <t>target</t>
  </si>
  <si>
    <t>obs</t>
  </si>
  <si>
    <t>current</t>
  </si>
  <si>
    <t>lepton beam</t>
  </si>
  <si>
    <t>units</t>
  </si>
  <si>
    <t>value</t>
  </si>
  <si>
    <t>stat_u</t>
  </si>
  <si>
    <t>syst_u</t>
  </si>
  <si>
    <t>X2/df</t>
  </si>
  <si>
    <t>W2</t>
  </si>
  <si>
    <t>slac</t>
  </si>
  <si>
    <t>d</t>
  </si>
  <si>
    <t>R</t>
  </si>
  <si>
    <t>e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</si>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</sst>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zoomScaleNormal="100" workbookViewId="0">
      <selection activeCell="A3" sqref="A2:A89"/>
    </sheetView>
  </sheetViews>
  <sheetFormatPr baseColWidth="10" defaultColWidth="8.83203125" defaultRowHeight="15" x14ac:dyDescent="0.2"/>
  <cols>
    <col min="1" max="1025" width="11.6640625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0.1</v>
      </c>
      <c r="B2">
        <v>0.63</v>
      </c>
      <c r="C2">
        <v>0.29099999999999998</v>
      </c>
      <c r="D2">
        <v>8.5999999999999993E-2</v>
      </c>
      <c r="E2">
        <v>5.1999999999999998E-2</v>
      </c>
      <c r="F2">
        <v>2.3E-2</v>
      </c>
      <c r="G2">
        <v>3.5999999999999997E-2</v>
      </c>
      <c r="H2">
        <v>2.8000000000000001E-2</v>
      </c>
      <c r="I2">
        <v>0.01</v>
      </c>
      <c r="J2">
        <v>5</v>
      </c>
      <c r="K2">
        <v>0.39800000000000002</v>
      </c>
      <c r="L2">
        <v>0.5</v>
      </c>
      <c r="M2">
        <f t="shared" ref="M2:M33" si="0">0.023*(1+0.5*C2)</f>
        <v>2.6346499999999998E-2</v>
      </c>
    </row>
    <row r="3" spans="1:13" x14ac:dyDescent="0.2">
      <c r="A3">
        <v>0.1</v>
      </c>
      <c r="B3">
        <v>0.8</v>
      </c>
      <c r="C3">
        <v>0.214</v>
      </c>
      <c r="D3">
        <v>0.17</v>
      </c>
      <c r="E3">
        <v>8.7999999999999995E-2</v>
      </c>
      <c r="F3">
        <v>7.1999999999999995E-2</v>
      </c>
      <c r="G3">
        <v>2.1999999999999999E-2</v>
      </c>
      <c r="H3">
        <v>4.2999999999999997E-2</v>
      </c>
      <c r="I3">
        <v>1.4999999999999999E-2</v>
      </c>
      <c r="J3">
        <v>4</v>
      </c>
      <c r="K3">
        <v>0.2</v>
      </c>
      <c r="L3">
        <v>0</v>
      </c>
      <c r="M3">
        <f t="shared" si="0"/>
        <v>2.5460999999999998E-2</v>
      </c>
    </row>
    <row r="4" spans="1:13" x14ac:dyDescent="0.2">
      <c r="A4">
        <v>0.1</v>
      </c>
      <c r="B4">
        <v>1</v>
      </c>
      <c r="C4">
        <v>0.29399999999999998</v>
      </c>
      <c r="D4">
        <v>0.06</v>
      </c>
      <c r="E4">
        <v>3.3000000000000002E-2</v>
      </c>
      <c r="F4">
        <v>1.4E-2</v>
      </c>
      <c r="G4">
        <v>2.1999999999999999E-2</v>
      </c>
      <c r="H4">
        <v>1.9E-2</v>
      </c>
      <c r="I4">
        <v>7.0000000000000001E-3</v>
      </c>
      <c r="J4">
        <v>7</v>
      </c>
      <c r="K4">
        <v>0.54200000000000004</v>
      </c>
      <c r="L4">
        <v>0.4</v>
      </c>
      <c r="M4">
        <f t="shared" si="0"/>
        <v>2.6381000000000002E-2</v>
      </c>
    </row>
    <row r="5" spans="1:13" x14ac:dyDescent="0.2">
      <c r="A5">
        <v>0.1</v>
      </c>
      <c r="B5">
        <v>1.25</v>
      </c>
      <c r="C5">
        <v>0.20300000000000001</v>
      </c>
      <c r="D5">
        <v>7.5999999999999998E-2</v>
      </c>
      <c r="E5">
        <v>2.5000000000000001E-2</v>
      </c>
      <c r="F5">
        <v>1.2999999999999999E-2</v>
      </c>
      <c r="G5">
        <v>1.6E-2</v>
      </c>
      <c r="H5">
        <v>1.2999999999999999E-2</v>
      </c>
      <c r="I5">
        <v>5.0000000000000001E-3</v>
      </c>
      <c r="J5">
        <v>7</v>
      </c>
      <c r="K5">
        <v>0.67600000000000005</v>
      </c>
      <c r="L5">
        <v>0.4</v>
      </c>
      <c r="M5">
        <f t="shared" si="0"/>
        <v>2.5334499999999999E-2</v>
      </c>
    </row>
    <row r="6" spans="1:13" x14ac:dyDescent="0.2">
      <c r="A6">
        <v>0.1</v>
      </c>
      <c r="B6">
        <v>1.6</v>
      </c>
      <c r="C6">
        <v>0.36599999999999999</v>
      </c>
      <c r="D6">
        <v>6.0999999999999999E-2</v>
      </c>
      <c r="E6">
        <v>2.4E-2</v>
      </c>
      <c r="F6">
        <v>1.4E-2</v>
      </c>
      <c r="G6">
        <v>1.7000000000000001E-2</v>
      </c>
      <c r="H6">
        <v>0.01</v>
      </c>
      <c r="I6">
        <v>4.0000000000000001E-3</v>
      </c>
      <c r="J6">
        <v>8</v>
      </c>
      <c r="K6">
        <v>0.65200000000000002</v>
      </c>
      <c r="L6">
        <v>0.5</v>
      </c>
      <c r="M6">
        <f t="shared" si="0"/>
        <v>2.7209000000000001E-2</v>
      </c>
    </row>
    <row r="7" spans="1:13" x14ac:dyDescent="0.2">
      <c r="A7">
        <v>0.1</v>
      </c>
      <c r="B7">
        <v>2</v>
      </c>
      <c r="C7">
        <v>0.28499999999999998</v>
      </c>
      <c r="D7">
        <v>4.3999999999999997E-2</v>
      </c>
      <c r="E7">
        <v>1.7999999999999999E-2</v>
      </c>
      <c r="F7">
        <v>8.0000000000000002E-3</v>
      </c>
      <c r="G7">
        <v>1.0999999999999999E-2</v>
      </c>
      <c r="H7">
        <v>0.01</v>
      </c>
      <c r="I7">
        <v>4.0000000000000001E-3</v>
      </c>
      <c r="J7">
        <v>10</v>
      </c>
      <c r="K7">
        <v>0.60399999999999998</v>
      </c>
      <c r="L7">
        <v>0.9</v>
      </c>
      <c r="M7">
        <f t="shared" si="0"/>
        <v>2.6277500000000002E-2</v>
      </c>
    </row>
    <row r="8" spans="1:13" x14ac:dyDescent="0.2">
      <c r="A8">
        <v>0.1</v>
      </c>
      <c r="B8">
        <v>2.5</v>
      </c>
      <c r="C8">
        <v>0.42499999999999999</v>
      </c>
      <c r="D8">
        <v>0.13300000000000001</v>
      </c>
      <c r="E8">
        <v>7.6999999999999999E-2</v>
      </c>
      <c r="F8">
        <v>4.1000000000000002E-2</v>
      </c>
      <c r="G8">
        <v>5.5E-2</v>
      </c>
      <c r="H8">
        <v>3.3000000000000002E-2</v>
      </c>
      <c r="I8">
        <v>1.0999999999999999E-2</v>
      </c>
      <c r="J8">
        <v>5</v>
      </c>
      <c r="K8">
        <v>0.41499999999999998</v>
      </c>
      <c r="L8">
        <v>0.7</v>
      </c>
      <c r="M8">
        <f t="shared" si="0"/>
        <v>2.7887499999999999E-2</v>
      </c>
    </row>
    <row r="9" spans="1:13" x14ac:dyDescent="0.2">
      <c r="A9">
        <v>0.1</v>
      </c>
      <c r="B9">
        <v>3.2</v>
      </c>
      <c r="C9">
        <v>0.40799999999999997</v>
      </c>
      <c r="D9">
        <v>0.13100000000000001</v>
      </c>
      <c r="E9">
        <v>6.2E-2</v>
      </c>
      <c r="F9">
        <v>3.3000000000000002E-2</v>
      </c>
      <c r="G9">
        <v>4.3999999999999997E-2</v>
      </c>
      <c r="H9">
        <v>2.7E-2</v>
      </c>
      <c r="I9">
        <v>8.9999999999999993E-3</v>
      </c>
      <c r="J9">
        <v>3</v>
      </c>
      <c r="K9">
        <v>0.34399999999999997</v>
      </c>
      <c r="L9">
        <v>0</v>
      </c>
      <c r="M9">
        <f t="shared" si="0"/>
        <v>2.7691999999999998E-2</v>
      </c>
    </row>
    <row r="10" spans="1:13" x14ac:dyDescent="0.2">
      <c r="A10">
        <v>0.17499999999999999</v>
      </c>
      <c r="B10">
        <v>0.8</v>
      </c>
      <c r="C10">
        <v>0.217</v>
      </c>
      <c r="D10">
        <v>0.12</v>
      </c>
      <c r="E10">
        <v>4.8000000000000001E-2</v>
      </c>
      <c r="F10">
        <v>1.6E-2</v>
      </c>
      <c r="G10">
        <v>3.3000000000000002E-2</v>
      </c>
      <c r="H10">
        <v>2.9000000000000001E-2</v>
      </c>
      <c r="I10">
        <v>0.01</v>
      </c>
      <c r="J10">
        <v>3</v>
      </c>
      <c r="K10">
        <v>0.318</v>
      </c>
      <c r="L10">
        <v>0</v>
      </c>
      <c r="M10">
        <f t="shared" si="0"/>
        <v>2.5495500000000001E-2</v>
      </c>
    </row>
    <row r="11" spans="1:13" x14ac:dyDescent="0.2">
      <c r="A11">
        <v>0.17499999999999999</v>
      </c>
      <c r="B11">
        <v>1</v>
      </c>
      <c r="C11">
        <v>0.27400000000000002</v>
      </c>
      <c r="D11">
        <v>5.7000000000000002E-2</v>
      </c>
      <c r="E11">
        <v>3.5999999999999997E-2</v>
      </c>
      <c r="F11">
        <v>1.2E-2</v>
      </c>
      <c r="G11">
        <v>2.8000000000000001E-2</v>
      </c>
      <c r="H11">
        <v>1.7999999999999999E-2</v>
      </c>
      <c r="I11">
        <v>6.0000000000000001E-3</v>
      </c>
      <c r="J11">
        <v>4</v>
      </c>
      <c r="K11">
        <v>0.58899999999999997</v>
      </c>
      <c r="L11">
        <v>0.1</v>
      </c>
      <c r="M11">
        <f t="shared" si="0"/>
        <v>2.6151000000000001E-2</v>
      </c>
    </row>
    <row r="12" spans="1:13" x14ac:dyDescent="0.2">
      <c r="A12">
        <v>0.17499999999999999</v>
      </c>
      <c r="B12">
        <v>1.25</v>
      </c>
      <c r="C12">
        <v>0.435</v>
      </c>
      <c r="D12">
        <v>8.4000000000000005E-2</v>
      </c>
      <c r="E12">
        <v>3.6999999999999998E-2</v>
      </c>
      <c r="F12">
        <v>1.7000000000000001E-2</v>
      </c>
      <c r="G12">
        <v>1.6E-2</v>
      </c>
      <c r="H12">
        <v>2.8000000000000001E-2</v>
      </c>
      <c r="I12">
        <v>8.9999999999999993E-3</v>
      </c>
      <c r="J12">
        <v>4</v>
      </c>
      <c r="K12">
        <v>0.438</v>
      </c>
      <c r="L12">
        <v>0.7</v>
      </c>
      <c r="M12">
        <f t="shared" si="0"/>
        <v>2.80025E-2</v>
      </c>
    </row>
    <row r="13" spans="1:13" x14ac:dyDescent="0.2">
      <c r="A13">
        <v>0.17499999999999999</v>
      </c>
      <c r="B13">
        <v>1.6</v>
      </c>
      <c r="C13">
        <v>0.34899999999999998</v>
      </c>
      <c r="D13">
        <v>7.0999999999999994E-2</v>
      </c>
      <c r="E13">
        <v>3.3000000000000002E-2</v>
      </c>
      <c r="F13">
        <v>1.4999999999999999E-2</v>
      </c>
      <c r="G13">
        <v>1.9E-2</v>
      </c>
      <c r="H13">
        <v>2.1999999999999999E-2</v>
      </c>
      <c r="I13">
        <v>8.0000000000000002E-3</v>
      </c>
      <c r="J13">
        <v>7</v>
      </c>
      <c r="K13">
        <v>0.64700000000000002</v>
      </c>
      <c r="L13">
        <v>0</v>
      </c>
      <c r="M13">
        <f t="shared" si="0"/>
        <v>2.7013500000000003E-2</v>
      </c>
    </row>
    <row r="14" spans="1:13" x14ac:dyDescent="0.2">
      <c r="A14">
        <v>0.17499999999999999</v>
      </c>
      <c r="B14">
        <v>2</v>
      </c>
      <c r="C14">
        <v>0.30399999999999999</v>
      </c>
      <c r="D14">
        <v>5.5E-2</v>
      </c>
      <c r="E14">
        <v>2.7E-2</v>
      </c>
      <c r="F14">
        <v>1.0999999999999999E-2</v>
      </c>
      <c r="G14">
        <v>0.02</v>
      </c>
      <c r="H14">
        <v>1.2999999999999999E-2</v>
      </c>
      <c r="I14">
        <v>5.0000000000000001E-3</v>
      </c>
      <c r="J14">
        <v>6</v>
      </c>
      <c r="K14">
        <v>0.65400000000000003</v>
      </c>
      <c r="L14">
        <v>0.3</v>
      </c>
      <c r="M14">
        <f t="shared" si="0"/>
        <v>2.6495999999999999E-2</v>
      </c>
    </row>
    <row r="15" spans="1:13" x14ac:dyDescent="0.2">
      <c r="A15">
        <v>0.17499999999999999</v>
      </c>
      <c r="B15">
        <v>2.5</v>
      </c>
      <c r="C15">
        <v>0.217</v>
      </c>
      <c r="D15">
        <v>4.3999999999999997E-2</v>
      </c>
      <c r="E15">
        <v>2.1000000000000001E-2</v>
      </c>
      <c r="F15">
        <v>8.0000000000000002E-3</v>
      </c>
      <c r="G15">
        <v>1.4999999999999999E-2</v>
      </c>
      <c r="H15">
        <v>1.0999999999999999E-2</v>
      </c>
      <c r="I15">
        <v>4.0000000000000001E-3</v>
      </c>
      <c r="J15">
        <v>7</v>
      </c>
      <c r="K15">
        <v>0.57799999999999996</v>
      </c>
      <c r="L15">
        <v>1.3</v>
      </c>
      <c r="M15">
        <f t="shared" si="0"/>
        <v>2.5495500000000001E-2</v>
      </c>
    </row>
    <row r="16" spans="1:13" x14ac:dyDescent="0.2">
      <c r="A16">
        <v>0.17499999999999999</v>
      </c>
      <c r="B16">
        <v>3.2</v>
      </c>
      <c r="C16">
        <v>0.33100000000000002</v>
      </c>
      <c r="D16">
        <v>9.8000000000000004E-2</v>
      </c>
      <c r="E16">
        <v>4.4999999999999998E-2</v>
      </c>
      <c r="F16">
        <v>2.8000000000000001E-2</v>
      </c>
      <c r="G16">
        <v>2.7E-2</v>
      </c>
      <c r="H16">
        <v>2.3E-2</v>
      </c>
      <c r="I16">
        <v>8.0000000000000002E-3</v>
      </c>
      <c r="J16">
        <v>6</v>
      </c>
      <c r="K16">
        <v>0.38900000000000001</v>
      </c>
      <c r="L16">
        <v>1.3</v>
      </c>
      <c r="M16">
        <f t="shared" si="0"/>
        <v>2.68065E-2</v>
      </c>
    </row>
    <row r="17" spans="1:13" x14ac:dyDescent="0.2">
      <c r="A17">
        <v>0.17499999999999999</v>
      </c>
      <c r="B17">
        <v>4</v>
      </c>
      <c r="C17">
        <v>0.38100000000000001</v>
      </c>
      <c r="D17">
        <v>8.2000000000000003E-2</v>
      </c>
      <c r="E17">
        <v>4.3999999999999997E-2</v>
      </c>
      <c r="F17">
        <v>2.5999999999999999E-2</v>
      </c>
      <c r="G17">
        <v>2.5000000000000001E-2</v>
      </c>
      <c r="H17">
        <v>2.4E-2</v>
      </c>
      <c r="I17">
        <v>8.0000000000000002E-3</v>
      </c>
      <c r="J17">
        <v>7</v>
      </c>
      <c r="K17">
        <v>0.44700000000000001</v>
      </c>
      <c r="L17">
        <v>1</v>
      </c>
      <c r="M17">
        <f t="shared" si="0"/>
        <v>2.7381500000000003E-2</v>
      </c>
    </row>
    <row r="18" spans="1:13" x14ac:dyDescent="0.2">
      <c r="A18">
        <v>0.17499999999999999</v>
      </c>
      <c r="B18">
        <v>5</v>
      </c>
      <c r="C18">
        <v>0.27</v>
      </c>
      <c r="D18">
        <v>0.17199999999999999</v>
      </c>
      <c r="E18">
        <v>6.9000000000000006E-2</v>
      </c>
      <c r="F18">
        <v>4.3999999999999997E-2</v>
      </c>
      <c r="G18">
        <v>2.5999999999999999E-2</v>
      </c>
      <c r="H18">
        <v>4.2999999999999997E-2</v>
      </c>
      <c r="I18">
        <v>1.9E-2</v>
      </c>
      <c r="J18">
        <v>3</v>
      </c>
      <c r="K18">
        <v>0.14699999999999999</v>
      </c>
      <c r="L18">
        <v>0.2</v>
      </c>
      <c r="M18">
        <f t="shared" si="0"/>
        <v>2.6105E-2</v>
      </c>
    </row>
    <row r="19" spans="1:13" x14ac:dyDescent="0.2">
      <c r="A19">
        <v>0.25</v>
      </c>
      <c r="B19">
        <v>1</v>
      </c>
      <c r="C19">
        <v>0.22500000000000001</v>
      </c>
      <c r="D19">
        <v>0.13300000000000001</v>
      </c>
      <c r="E19">
        <v>6.9000000000000006E-2</v>
      </c>
      <c r="F19">
        <v>3.2000000000000001E-2</v>
      </c>
      <c r="G19">
        <v>3.4000000000000002E-2</v>
      </c>
      <c r="H19">
        <v>4.9000000000000002E-2</v>
      </c>
      <c r="I19">
        <v>1.6E-2</v>
      </c>
      <c r="J19">
        <v>4</v>
      </c>
      <c r="K19">
        <v>0.223</v>
      </c>
      <c r="L19">
        <v>0.1</v>
      </c>
      <c r="M19">
        <f t="shared" si="0"/>
        <v>2.5587499999999999E-2</v>
      </c>
    </row>
    <row r="20" spans="1:13" x14ac:dyDescent="0.2">
      <c r="A20">
        <v>0.25</v>
      </c>
      <c r="B20">
        <v>1.25</v>
      </c>
      <c r="C20">
        <v>0.25900000000000001</v>
      </c>
      <c r="D20">
        <v>7.4999999999999997E-2</v>
      </c>
      <c r="E20">
        <v>0.04</v>
      </c>
      <c r="F20">
        <v>1.4999999999999999E-2</v>
      </c>
      <c r="G20">
        <v>2.5000000000000001E-2</v>
      </c>
      <c r="H20">
        <v>2.5000000000000001E-2</v>
      </c>
      <c r="I20">
        <v>8.9999999999999993E-3</v>
      </c>
      <c r="J20">
        <v>2</v>
      </c>
      <c r="K20">
        <v>0.46300000000000002</v>
      </c>
      <c r="L20">
        <v>0</v>
      </c>
      <c r="M20">
        <f t="shared" si="0"/>
        <v>2.5978499999999998E-2</v>
      </c>
    </row>
    <row r="21" spans="1:13" x14ac:dyDescent="0.2">
      <c r="A21">
        <v>0.25</v>
      </c>
      <c r="B21">
        <v>1.6</v>
      </c>
      <c r="C21">
        <v>0.23100000000000001</v>
      </c>
      <c r="D21">
        <v>0.05</v>
      </c>
      <c r="E21">
        <v>2.9000000000000001E-2</v>
      </c>
      <c r="F21">
        <v>0.01</v>
      </c>
      <c r="G21">
        <v>2.1999999999999999E-2</v>
      </c>
      <c r="H21">
        <v>1.4999999999999999E-2</v>
      </c>
      <c r="I21">
        <v>5.0000000000000001E-3</v>
      </c>
      <c r="J21">
        <v>8</v>
      </c>
      <c r="K21">
        <v>0.61</v>
      </c>
      <c r="L21">
        <v>0.7</v>
      </c>
      <c r="M21">
        <f t="shared" si="0"/>
        <v>2.5656499999999999E-2</v>
      </c>
    </row>
    <row r="22" spans="1:13" x14ac:dyDescent="0.2">
      <c r="A22">
        <v>0.25</v>
      </c>
      <c r="B22">
        <v>2</v>
      </c>
      <c r="C22">
        <v>0.27500000000000002</v>
      </c>
      <c r="D22">
        <v>6.5000000000000002E-2</v>
      </c>
      <c r="E22">
        <v>2.7E-2</v>
      </c>
      <c r="F22">
        <v>1.0999999999999999E-2</v>
      </c>
      <c r="G22">
        <v>0.02</v>
      </c>
      <c r="H22">
        <v>1.2999999999999999E-2</v>
      </c>
      <c r="I22">
        <v>5.0000000000000001E-3</v>
      </c>
      <c r="J22">
        <v>7</v>
      </c>
      <c r="K22">
        <v>0.65800000000000003</v>
      </c>
      <c r="L22">
        <v>2</v>
      </c>
      <c r="M22">
        <f t="shared" si="0"/>
        <v>2.6162499999999998E-2</v>
      </c>
    </row>
    <row r="23" spans="1:13" x14ac:dyDescent="0.2">
      <c r="A23">
        <v>0.25</v>
      </c>
      <c r="B23">
        <v>2.5</v>
      </c>
      <c r="C23">
        <v>0.20499999999999999</v>
      </c>
      <c r="D23">
        <v>6.0999999999999999E-2</v>
      </c>
      <c r="E23">
        <v>2.7E-2</v>
      </c>
      <c r="F23">
        <v>1.2E-2</v>
      </c>
      <c r="G23">
        <v>1.9E-2</v>
      </c>
      <c r="H23">
        <v>1.4E-2</v>
      </c>
      <c r="I23">
        <v>5.0000000000000001E-3</v>
      </c>
      <c r="J23">
        <v>4</v>
      </c>
      <c r="K23">
        <v>0.46300000000000002</v>
      </c>
      <c r="L23">
        <v>0.2</v>
      </c>
      <c r="M23">
        <f t="shared" si="0"/>
        <v>2.5357500000000002E-2</v>
      </c>
    </row>
    <row r="24" spans="1:13" x14ac:dyDescent="0.2">
      <c r="A24">
        <v>0.25</v>
      </c>
      <c r="B24">
        <v>3.2</v>
      </c>
      <c r="C24">
        <v>0.219</v>
      </c>
      <c r="D24">
        <v>4.5999999999999999E-2</v>
      </c>
      <c r="E24">
        <v>2.1999999999999999E-2</v>
      </c>
      <c r="F24">
        <v>8.9999999999999993E-3</v>
      </c>
      <c r="G24">
        <v>1.4E-2</v>
      </c>
      <c r="H24">
        <v>1.2999999999999999E-2</v>
      </c>
      <c r="I24">
        <v>5.0000000000000001E-3</v>
      </c>
      <c r="J24">
        <v>7</v>
      </c>
      <c r="K24">
        <v>0.57399999999999995</v>
      </c>
      <c r="L24">
        <v>1.1000000000000001</v>
      </c>
      <c r="M24">
        <f t="shared" si="0"/>
        <v>2.55185E-2</v>
      </c>
    </row>
    <row r="25" spans="1:13" x14ac:dyDescent="0.2">
      <c r="A25">
        <v>0.25</v>
      </c>
      <c r="B25">
        <v>4</v>
      </c>
      <c r="C25">
        <v>0.17599999999999999</v>
      </c>
      <c r="D25">
        <v>8.8999999999999996E-2</v>
      </c>
      <c r="E25">
        <v>3.2000000000000001E-2</v>
      </c>
      <c r="F25">
        <v>1.4999999999999999E-2</v>
      </c>
      <c r="G25">
        <v>1.2E-2</v>
      </c>
      <c r="H25">
        <v>2.4E-2</v>
      </c>
      <c r="I25">
        <v>8.0000000000000002E-3</v>
      </c>
      <c r="J25">
        <v>4</v>
      </c>
      <c r="K25">
        <v>0.35799999999999998</v>
      </c>
      <c r="L25">
        <v>0.3</v>
      </c>
      <c r="M25">
        <f t="shared" si="0"/>
        <v>2.5024000000000001E-2</v>
      </c>
    </row>
    <row r="26" spans="1:13" x14ac:dyDescent="0.2">
      <c r="A26">
        <v>0.25</v>
      </c>
      <c r="B26">
        <v>5</v>
      </c>
      <c r="C26">
        <v>0.16200000000000001</v>
      </c>
      <c r="D26">
        <v>6.5000000000000002E-2</v>
      </c>
      <c r="E26">
        <v>2.5000000000000001E-2</v>
      </c>
      <c r="F26">
        <v>1.2E-2</v>
      </c>
      <c r="G26">
        <v>1.4E-2</v>
      </c>
      <c r="H26">
        <v>1.6E-2</v>
      </c>
      <c r="I26">
        <v>6.0000000000000001E-3</v>
      </c>
      <c r="J26">
        <v>8</v>
      </c>
      <c r="K26">
        <v>0.51400000000000001</v>
      </c>
      <c r="L26">
        <v>0.3</v>
      </c>
      <c r="M26">
        <f t="shared" si="0"/>
        <v>2.4863E-2</v>
      </c>
    </row>
    <row r="27" spans="1:13" x14ac:dyDescent="0.2">
      <c r="A27">
        <v>0.25</v>
      </c>
      <c r="B27">
        <v>6.4</v>
      </c>
      <c r="C27">
        <v>0.34899999999999998</v>
      </c>
      <c r="D27">
        <v>0.20100000000000001</v>
      </c>
      <c r="E27">
        <v>5.8000000000000003E-2</v>
      </c>
      <c r="F27">
        <v>2.4E-2</v>
      </c>
      <c r="G27">
        <v>4.7E-2</v>
      </c>
      <c r="H27">
        <v>2.3E-2</v>
      </c>
      <c r="I27">
        <v>8.0000000000000002E-3</v>
      </c>
      <c r="J27">
        <v>3</v>
      </c>
      <c r="K27">
        <v>0.188</v>
      </c>
      <c r="L27">
        <v>0.1</v>
      </c>
      <c r="M27">
        <f t="shared" si="0"/>
        <v>2.7013500000000003E-2</v>
      </c>
    </row>
    <row r="28" spans="1:13" x14ac:dyDescent="0.2">
      <c r="A28">
        <v>0.25</v>
      </c>
      <c r="B28">
        <v>8</v>
      </c>
      <c r="C28">
        <v>0.26600000000000001</v>
      </c>
      <c r="D28">
        <v>0.28899999999999998</v>
      </c>
      <c r="E28">
        <v>7.0999999999999994E-2</v>
      </c>
      <c r="F28">
        <v>3.9E-2</v>
      </c>
      <c r="G28">
        <v>4.3999999999999997E-2</v>
      </c>
      <c r="H28">
        <v>3.6999999999999998E-2</v>
      </c>
      <c r="I28">
        <v>1.4E-2</v>
      </c>
      <c r="J28">
        <v>2</v>
      </c>
      <c r="K28">
        <v>0.16800000000000001</v>
      </c>
      <c r="L28">
        <v>0</v>
      </c>
      <c r="M28">
        <f t="shared" si="0"/>
        <v>2.6058999999999999E-2</v>
      </c>
    </row>
    <row r="29" spans="1:13" x14ac:dyDescent="0.2">
      <c r="A29">
        <v>0.32500000000000001</v>
      </c>
      <c r="B29">
        <v>1</v>
      </c>
      <c r="C29">
        <v>0.308</v>
      </c>
      <c r="D29">
        <v>0.189</v>
      </c>
      <c r="E29">
        <v>8.6999999999999994E-2</v>
      </c>
      <c r="F29">
        <v>4.1000000000000002E-2</v>
      </c>
      <c r="G29">
        <v>3.6999999999999998E-2</v>
      </c>
      <c r="H29">
        <v>6.4000000000000001E-2</v>
      </c>
      <c r="I29">
        <v>2.1999999999999999E-2</v>
      </c>
      <c r="J29">
        <v>3</v>
      </c>
      <c r="K29">
        <v>0.183</v>
      </c>
      <c r="L29">
        <v>0</v>
      </c>
      <c r="M29">
        <f t="shared" si="0"/>
        <v>2.6541999999999996E-2</v>
      </c>
    </row>
    <row r="30" spans="1:13" x14ac:dyDescent="0.2">
      <c r="A30">
        <v>0.32500000000000001</v>
      </c>
      <c r="B30">
        <v>1.25</v>
      </c>
      <c r="C30">
        <v>0.46</v>
      </c>
      <c r="D30">
        <v>0.26300000000000001</v>
      </c>
      <c r="E30">
        <v>0.127</v>
      </c>
      <c r="F30">
        <v>6.2E-2</v>
      </c>
      <c r="G30">
        <v>4.1000000000000002E-2</v>
      </c>
      <c r="H30">
        <v>9.7000000000000003E-2</v>
      </c>
      <c r="I30">
        <v>3.4000000000000002E-2</v>
      </c>
      <c r="J30">
        <v>3</v>
      </c>
      <c r="K30">
        <v>0.17299999999999999</v>
      </c>
      <c r="L30">
        <v>0.4</v>
      </c>
      <c r="M30">
        <f t="shared" si="0"/>
        <v>2.8289999999999999E-2</v>
      </c>
    </row>
    <row r="31" spans="1:13" x14ac:dyDescent="0.2">
      <c r="A31">
        <v>0.32500000000000001</v>
      </c>
      <c r="B31">
        <v>1.6</v>
      </c>
      <c r="C31">
        <v>0.33400000000000002</v>
      </c>
      <c r="D31">
        <v>9.9000000000000005E-2</v>
      </c>
      <c r="E31">
        <v>4.2999999999999997E-2</v>
      </c>
      <c r="F31">
        <v>1.7000000000000001E-2</v>
      </c>
      <c r="G31">
        <v>0.03</v>
      </c>
      <c r="H31">
        <v>2.4E-2</v>
      </c>
      <c r="I31">
        <v>8.9999999999999993E-3</v>
      </c>
      <c r="J31">
        <v>4</v>
      </c>
      <c r="K31">
        <v>0.35699999999999998</v>
      </c>
      <c r="L31">
        <v>1</v>
      </c>
      <c r="M31">
        <f t="shared" si="0"/>
        <v>2.6841E-2</v>
      </c>
    </row>
    <row r="32" spans="1:13" x14ac:dyDescent="0.2">
      <c r="A32">
        <v>0.32500000000000001</v>
      </c>
      <c r="B32">
        <v>2</v>
      </c>
      <c r="C32">
        <v>0.23799999999999999</v>
      </c>
      <c r="D32">
        <v>6.5000000000000002E-2</v>
      </c>
      <c r="E32">
        <v>3.1E-2</v>
      </c>
      <c r="F32">
        <v>1.0999999999999999E-2</v>
      </c>
      <c r="G32">
        <v>2.5000000000000001E-2</v>
      </c>
      <c r="H32">
        <v>1.4E-2</v>
      </c>
      <c r="I32">
        <v>5.0000000000000001E-3</v>
      </c>
      <c r="J32">
        <v>6</v>
      </c>
      <c r="K32">
        <v>0.53100000000000003</v>
      </c>
      <c r="L32">
        <v>0.3</v>
      </c>
      <c r="M32">
        <f t="shared" si="0"/>
        <v>2.5736999999999999E-2</v>
      </c>
    </row>
    <row r="33" spans="1:13" x14ac:dyDescent="0.2">
      <c r="A33">
        <v>0.32500000000000001</v>
      </c>
      <c r="B33">
        <v>2.5</v>
      </c>
      <c r="C33">
        <v>0.22500000000000001</v>
      </c>
      <c r="D33">
        <v>6.2E-2</v>
      </c>
      <c r="E33">
        <v>2.8000000000000001E-2</v>
      </c>
      <c r="F33">
        <v>1.2999999999999999E-2</v>
      </c>
      <c r="G33">
        <v>1.7999999999999999E-2</v>
      </c>
      <c r="H33">
        <v>1.6E-2</v>
      </c>
      <c r="I33">
        <v>5.0000000000000001E-3</v>
      </c>
      <c r="J33">
        <v>4</v>
      </c>
      <c r="K33">
        <v>0.60599999999999998</v>
      </c>
      <c r="L33">
        <v>0.8</v>
      </c>
      <c r="M33">
        <f t="shared" si="0"/>
        <v>2.5587499999999999E-2</v>
      </c>
    </row>
    <row r="34" spans="1:13" x14ac:dyDescent="0.2">
      <c r="A34">
        <v>0.32500000000000001</v>
      </c>
      <c r="B34">
        <v>3.2</v>
      </c>
      <c r="C34">
        <v>0.20499999999999999</v>
      </c>
      <c r="D34">
        <v>8.2000000000000003E-2</v>
      </c>
      <c r="E34">
        <v>0.03</v>
      </c>
      <c r="F34">
        <v>1.2999999999999999E-2</v>
      </c>
      <c r="G34">
        <v>2.1999999999999999E-2</v>
      </c>
      <c r="H34">
        <v>1.4999999999999999E-2</v>
      </c>
      <c r="I34">
        <v>6.0000000000000001E-3</v>
      </c>
      <c r="J34">
        <v>4</v>
      </c>
      <c r="K34">
        <v>0.41899999999999998</v>
      </c>
      <c r="L34">
        <v>0.1</v>
      </c>
      <c r="M34">
        <f t="shared" ref="M34:M65" si="1">0.023*(1+0.5*C34)</f>
        <v>2.5357500000000002E-2</v>
      </c>
    </row>
    <row r="35" spans="1:13" x14ac:dyDescent="0.2">
      <c r="A35">
        <v>0.32500000000000001</v>
      </c>
      <c r="B35">
        <v>4</v>
      </c>
      <c r="C35">
        <v>0.17899999999999999</v>
      </c>
      <c r="D35">
        <v>5.8999999999999997E-2</v>
      </c>
      <c r="E35">
        <v>4.2000000000000003E-2</v>
      </c>
      <c r="F35">
        <v>2.5999999999999999E-2</v>
      </c>
      <c r="G35">
        <v>1.7000000000000001E-2</v>
      </c>
      <c r="H35">
        <v>7.0000000000000001E-3</v>
      </c>
      <c r="I35">
        <v>2.5999999999999999E-2</v>
      </c>
      <c r="J35">
        <v>6</v>
      </c>
      <c r="K35">
        <v>0.68600000000000005</v>
      </c>
      <c r="L35">
        <v>1.4</v>
      </c>
      <c r="M35">
        <f t="shared" si="1"/>
        <v>2.5058499999999997E-2</v>
      </c>
    </row>
    <row r="36" spans="1:13" x14ac:dyDescent="0.2">
      <c r="A36">
        <v>0.32500000000000001</v>
      </c>
      <c r="B36">
        <v>5</v>
      </c>
      <c r="C36">
        <v>0.13800000000000001</v>
      </c>
      <c r="D36">
        <v>4.9000000000000002E-2</v>
      </c>
      <c r="E36">
        <v>1.9E-2</v>
      </c>
      <c r="F36">
        <v>1.4E-2</v>
      </c>
      <c r="G36">
        <v>8.0000000000000002E-3</v>
      </c>
      <c r="H36">
        <v>0.01</v>
      </c>
      <c r="I36">
        <v>3.0000000000000001E-3</v>
      </c>
      <c r="J36">
        <v>7</v>
      </c>
      <c r="K36">
        <v>0.56999999999999995</v>
      </c>
      <c r="L36">
        <v>1.1000000000000001</v>
      </c>
      <c r="M36">
        <f t="shared" si="1"/>
        <v>2.4586999999999998E-2</v>
      </c>
    </row>
    <row r="37" spans="1:13" x14ac:dyDescent="0.2">
      <c r="A37">
        <v>0.32500000000000001</v>
      </c>
      <c r="B37">
        <v>6.4</v>
      </c>
      <c r="C37">
        <v>-1E-3</v>
      </c>
      <c r="D37">
        <v>6.2E-2</v>
      </c>
      <c r="E37">
        <v>2.1999999999999999E-2</v>
      </c>
      <c r="F37">
        <v>1.4E-2</v>
      </c>
      <c r="G37">
        <v>3.0000000000000001E-3</v>
      </c>
      <c r="H37">
        <v>1.4E-2</v>
      </c>
      <c r="I37">
        <v>8.9999999999999993E-3</v>
      </c>
      <c r="J37">
        <v>8</v>
      </c>
      <c r="K37">
        <v>0.435</v>
      </c>
      <c r="L37">
        <v>1</v>
      </c>
      <c r="M37">
        <f t="shared" si="1"/>
        <v>2.2988500000000002E-2</v>
      </c>
    </row>
    <row r="38" spans="1:13" x14ac:dyDescent="0.2">
      <c r="A38">
        <v>0.32500000000000001</v>
      </c>
      <c r="B38">
        <v>8</v>
      </c>
      <c r="C38">
        <v>0.14499999999999999</v>
      </c>
      <c r="D38">
        <v>9.0999999999999998E-2</v>
      </c>
      <c r="E38">
        <v>4.4999999999999998E-2</v>
      </c>
      <c r="F38">
        <v>1.6E-2</v>
      </c>
      <c r="G38">
        <v>1.2E-2</v>
      </c>
      <c r="H38">
        <v>1.9E-2</v>
      </c>
      <c r="I38">
        <v>3.5000000000000003E-2</v>
      </c>
      <c r="J38">
        <v>4</v>
      </c>
      <c r="K38">
        <v>0.32400000000000001</v>
      </c>
      <c r="L38">
        <v>0</v>
      </c>
      <c r="M38">
        <f t="shared" si="1"/>
        <v>2.4667499999999998E-2</v>
      </c>
    </row>
    <row r="39" spans="1:13" x14ac:dyDescent="0.2">
      <c r="A39">
        <v>0.32500000000000001</v>
      </c>
      <c r="B39">
        <v>10</v>
      </c>
      <c r="C39">
        <v>0.44800000000000001</v>
      </c>
      <c r="D39">
        <v>0.157</v>
      </c>
      <c r="E39">
        <v>3.7999999999999999E-2</v>
      </c>
      <c r="F39">
        <v>1.9E-2</v>
      </c>
      <c r="G39">
        <v>1.2999999999999999E-2</v>
      </c>
      <c r="H39">
        <v>2.8000000000000001E-2</v>
      </c>
      <c r="I39">
        <v>1.2E-2</v>
      </c>
      <c r="J39">
        <v>3</v>
      </c>
      <c r="K39">
        <v>0.245</v>
      </c>
      <c r="L39">
        <v>0.9</v>
      </c>
      <c r="M39">
        <f t="shared" si="1"/>
        <v>2.8152E-2</v>
      </c>
    </row>
    <row r="40" spans="1:13" x14ac:dyDescent="0.2">
      <c r="A40">
        <v>0.4</v>
      </c>
      <c r="B40">
        <v>2</v>
      </c>
      <c r="C40">
        <v>0.28000000000000003</v>
      </c>
      <c r="D40">
        <v>9.2999999999999999E-2</v>
      </c>
      <c r="E40">
        <v>4.2000000000000003E-2</v>
      </c>
      <c r="F40">
        <v>1.4E-2</v>
      </c>
      <c r="G40">
        <v>3.1E-2</v>
      </c>
      <c r="H40">
        <v>2.1999999999999999E-2</v>
      </c>
      <c r="I40">
        <v>0.01</v>
      </c>
      <c r="J40">
        <v>6</v>
      </c>
      <c r="K40">
        <v>0.45</v>
      </c>
      <c r="L40">
        <v>1.8</v>
      </c>
      <c r="M40">
        <f t="shared" si="1"/>
        <v>2.6220000000000004E-2</v>
      </c>
    </row>
    <row r="41" spans="1:13" x14ac:dyDescent="0.2">
      <c r="A41">
        <v>0.4</v>
      </c>
      <c r="B41">
        <v>2.5</v>
      </c>
      <c r="C41">
        <v>0.39400000000000002</v>
      </c>
      <c r="D41">
        <v>0.189</v>
      </c>
      <c r="E41">
        <v>8.5999999999999993E-2</v>
      </c>
      <c r="F41">
        <v>2.1999999999999999E-2</v>
      </c>
      <c r="G41">
        <v>7.1999999999999995E-2</v>
      </c>
      <c r="H41">
        <v>0.04</v>
      </c>
      <c r="I41">
        <v>1.2999999999999999E-2</v>
      </c>
      <c r="J41">
        <v>5</v>
      </c>
      <c r="K41">
        <v>0.16900000000000001</v>
      </c>
      <c r="L41">
        <v>0.8</v>
      </c>
      <c r="M41">
        <f t="shared" si="1"/>
        <v>2.7531E-2</v>
      </c>
    </row>
    <row r="42" spans="1:13" x14ac:dyDescent="0.2">
      <c r="A42">
        <v>0.4</v>
      </c>
      <c r="B42">
        <v>3.2</v>
      </c>
      <c r="C42">
        <v>0.20799999999999999</v>
      </c>
      <c r="D42">
        <v>5.2999999999999999E-2</v>
      </c>
      <c r="E42">
        <v>3.1E-2</v>
      </c>
      <c r="F42">
        <v>1.2E-2</v>
      </c>
      <c r="G42">
        <v>2.5000000000000001E-2</v>
      </c>
      <c r="H42">
        <v>1.2999999999999999E-2</v>
      </c>
      <c r="I42">
        <v>5.0000000000000001E-3</v>
      </c>
      <c r="J42">
        <v>4</v>
      </c>
      <c r="K42">
        <v>0.54400000000000004</v>
      </c>
      <c r="L42">
        <v>0.6</v>
      </c>
      <c r="M42">
        <f t="shared" si="1"/>
        <v>2.5392000000000001E-2</v>
      </c>
    </row>
    <row r="43" spans="1:13" x14ac:dyDescent="0.2">
      <c r="A43">
        <v>0.4</v>
      </c>
      <c r="B43">
        <v>4</v>
      </c>
      <c r="C43">
        <v>0.15</v>
      </c>
      <c r="D43">
        <v>6.7000000000000004E-2</v>
      </c>
      <c r="E43">
        <v>3.5000000000000003E-2</v>
      </c>
      <c r="F43">
        <v>1.7999999999999999E-2</v>
      </c>
      <c r="G43">
        <v>0.01</v>
      </c>
      <c r="H43">
        <v>1.0999999999999999E-2</v>
      </c>
      <c r="I43">
        <v>2.5000000000000001E-2</v>
      </c>
      <c r="J43">
        <v>4</v>
      </c>
      <c r="K43">
        <v>0.70799999999999996</v>
      </c>
      <c r="L43">
        <v>0.7</v>
      </c>
      <c r="M43">
        <f t="shared" si="1"/>
        <v>2.4724999999999997E-2</v>
      </c>
    </row>
    <row r="44" spans="1:13" x14ac:dyDescent="0.2">
      <c r="A44">
        <v>0.4</v>
      </c>
      <c r="B44">
        <v>5</v>
      </c>
      <c r="C44">
        <v>9.9000000000000005E-2</v>
      </c>
      <c r="D44">
        <v>4.8000000000000001E-2</v>
      </c>
      <c r="E44">
        <v>3.5000000000000003E-2</v>
      </c>
      <c r="F44">
        <v>1.6E-2</v>
      </c>
      <c r="G44">
        <v>8.0000000000000002E-3</v>
      </c>
      <c r="H44">
        <v>8.0000000000000002E-3</v>
      </c>
      <c r="I44">
        <v>2.9000000000000001E-2</v>
      </c>
      <c r="J44">
        <v>8</v>
      </c>
      <c r="K44">
        <v>0.66100000000000003</v>
      </c>
      <c r="L44">
        <v>0.9</v>
      </c>
      <c r="M44">
        <f t="shared" si="1"/>
        <v>2.41385E-2</v>
      </c>
    </row>
    <row r="45" spans="1:13" x14ac:dyDescent="0.2">
      <c r="A45">
        <v>0.4</v>
      </c>
      <c r="B45">
        <v>6.4</v>
      </c>
      <c r="C45">
        <v>7.3999999999999996E-2</v>
      </c>
      <c r="D45">
        <v>5.3999999999999999E-2</v>
      </c>
      <c r="E45">
        <v>1.9E-2</v>
      </c>
      <c r="F45">
        <v>8.9999999999999993E-3</v>
      </c>
      <c r="G45">
        <v>6.0000000000000001E-3</v>
      </c>
      <c r="H45">
        <v>1.2E-2</v>
      </c>
      <c r="I45">
        <v>0.01</v>
      </c>
      <c r="J45">
        <v>7</v>
      </c>
      <c r="K45">
        <v>0.53700000000000003</v>
      </c>
      <c r="L45">
        <v>0.9</v>
      </c>
      <c r="M45">
        <f t="shared" si="1"/>
        <v>2.3850999999999997E-2</v>
      </c>
    </row>
    <row r="46" spans="1:13" x14ac:dyDescent="0.2">
      <c r="A46">
        <v>0.4</v>
      </c>
      <c r="B46">
        <v>8</v>
      </c>
      <c r="C46">
        <v>7.0000000000000007E-2</v>
      </c>
      <c r="D46">
        <v>5.2999999999999999E-2</v>
      </c>
      <c r="E46">
        <v>0.03</v>
      </c>
      <c r="F46">
        <v>2.1999999999999999E-2</v>
      </c>
      <c r="G46">
        <v>8.0000000000000002E-3</v>
      </c>
      <c r="H46">
        <v>1.4E-2</v>
      </c>
      <c r="I46">
        <v>1.2999999999999999E-2</v>
      </c>
      <c r="J46">
        <v>8</v>
      </c>
      <c r="K46">
        <v>0.44900000000000001</v>
      </c>
      <c r="L46">
        <v>0.4</v>
      </c>
      <c r="M46">
        <f t="shared" si="1"/>
        <v>2.3804999999999996E-2</v>
      </c>
    </row>
    <row r="47" spans="1:13" x14ac:dyDescent="0.2">
      <c r="A47">
        <v>0.4</v>
      </c>
      <c r="B47">
        <v>10</v>
      </c>
      <c r="C47">
        <v>0.10199999999999999</v>
      </c>
      <c r="D47">
        <v>5.7000000000000002E-2</v>
      </c>
      <c r="E47">
        <v>2.8000000000000001E-2</v>
      </c>
      <c r="F47">
        <v>0.02</v>
      </c>
      <c r="G47">
        <v>4.0000000000000001E-3</v>
      </c>
      <c r="H47">
        <v>1.0999999999999999E-2</v>
      </c>
      <c r="I47">
        <v>1.6E-2</v>
      </c>
      <c r="J47">
        <v>9</v>
      </c>
      <c r="K47">
        <v>0.54300000000000004</v>
      </c>
      <c r="L47">
        <v>0.9</v>
      </c>
      <c r="M47">
        <f t="shared" si="1"/>
        <v>2.4172999999999997E-2</v>
      </c>
    </row>
    <row r="48" spans="1:13" x14ac:dyDescent="0.2">
      <c r="A48">
        <v>0.4</v>
      </c>
      <c r="B48">
        <v>12.5</v>
      </c>
      <c r="C48">
        <v>-0.246</v>
      </c>
      <c r="D48">
        <v>0.115</v>
      </c>
      <c r="E48">
        <v>0.13900000000000001</v>
      </c>
      <c r="F48">
        <v>0.122</v>
      </c>
      <c r="G48">
        <v>2E-3</v>
      </c>
      <c r="H48">
        <v>1.2E-2</v>
      </c>
      <c r="I48">
        <v>6.5000000000000002E-2</v>
      </c>
      <c r="J48">
        <v>3</v>
      </c>
      <c r="K48">
        <v>0.38800000000000001</v>
      </c>
      <c r="L48">
        <v>0.1</v>
      </c>
      <c r="M48">
        <f t="shared" si="1"/>
        <v>2.0171000000000001E-2</v>
      </c>
    </row>
    <row r="49" spans="1:13" x14ac:dyDescent="0.2">
      <c r="A49">
        <v>0.47499999999999998</v>
      </c>
      <c r="B49">
        <v>2</v>
      </c>
      <c r="C49">
        <v>0.13400000000000001</v>
      </c>
      <c r="D49">
        <v>0.18099999999999999</v>
      </c>
      <c r="E49">
        <v>6.5000000000000002E-2</v>
      </c>
      <c r="F49">
        <v>3.6999999999999998E-2</v>
      </c>
      <c r="G49">
        <v>3.9E-2</v>
      </c>
      <c r="H49">
        <v>3.4000000000000002E-2</v>
      </c>
      <c r="I49">
        <v>1.0999999999999999E-2</v>
      </c>
      <c r="J49">
        <v>2</v>
      </c>
      <c r="K49">
        <v>0.23</v>
      </c>
      <c r="L49">
        <v>0</v>
      </c>
      <c r="M49">
        <f t="shared" si="1"/>
        <v>2.4540999999999997E-2</v>
      </c>
    </row>
    <row r="50" spans="1:13" x14ac:dyDescent="0.2">
      <c r="A50">
        <v>0.47499999999999998</v>
      </c>
      <c r="B50">
        <v>2.5</v>
      </c>
      <c r="C50">
        <v>0.191</v>
      </c>
      <c r="D50">
        <v>7.9000000000000001E-2</v>
      </c>
      <c r="E50">
        <v>3.2000000000000001E-2</v>
      </c>
      <c r="F50">
        <v>1.0999999999999999E-2</v>
      </c>
      <c r="G50">
        <v>2.5999999999999999E-2</v>
      </c>
      <c r="H50">
        <v>1.4999999999999999E-2</v>
      </c>
      <c r="I50">
        <v>5.0000000000000001E-3</v>
      </c>
      <c r="J50">
        <v>5</v>
      </c>
      <c r="K50">
        <v>0.433</v>
      </c>
      <c r="L50">
        <v>0.3</v>
      </c>
      <c r="M50">
        <f t="shared" si="1"/>
        <v>2.5196499999999997E-2</v>
      </c>
    </row>
    <row r="51" spans="1:13" x14ac:dyDescent="0.2">
      <c r="A51">
        <v>0.47499999999999998</v>
      </c>
      <c r="B51">
        <v>3.2</v>
      </c>
      <c r="C51">
        <v>0.115</v>
      </c>
      <c r="D51">
        <v>5.2999999999999999E-2</v>
      </c>
      <c r="E51">
        <v>2.7E-2</v>
      </c>
      <c r="F51">
        <v>8.9999999999999993E-3</v>
      </c>
      <c r="G51">
        <v>2.3E-2</v>
      </c>
      <c r="H51">
        <v>1.0999999999999999E-2</v>
      </c>
      <c r="I51">
        <v>4.0000000000000001E-3</v>
      </c>
      <c r="J51">
        <v>3</v>
      </c>
      <c r="K51">
        <v>0.49299999999999999</v>
      </c>
      <c r="L51">
        <v>0.1</v>
      </c>
      <c r="M51">
        <f t="shared" si="1"/>
        <v>2.43225E-2</v>
      </c>
    </row>
    <row r="52" spans="1:13" x14ac:dyDescent="0.2">
      <c r="A52">
        <v>0.47499999999999998</v>
      </c>
      <c r="B52">
        <v>4</v>
      </c>
      <c r="C52">
        <v>0.222</v>
      </c>
      <c r="D52">
        <v>0.14699999999999999</v>
      </c>
      <c r="E52">
        <v>0.04</v>
      </c>
      <c r="F52">
        <v>1.9E-2</v>
      </c>
      <c r="G52">
        <v>7.0000000000000001E-3</v>
      </c>
      <c r="H52">
        <v>2.9000000000000001E-2</v>
      </c>
      <c r="I52">
        <v>2.1000000000000001E-2</v>
      </c>
      <c r="J52">
        <v>3</v>
      </c>
      <c r="K52">
        <v>0.27500000000000002</v>
      </c>
      <c r="L52">
        <v>0.7</v>
      </c>
      <c r="M52">
        <f t="shared" si="1"/>
        <v>2.5552999999999999E-2</v>
      </c>
    </row>
    <row r="53" spans="1:13" x14ac:dyDescent="0.2">
      <c r="A53">
        <v>0.47499999999999998</v>
      </c>
      <c r="B53">
        <v>5</v>
      </c>
      <c r="C53">
        <v>0.113</v>
      </c>
      <c r="D53">
        <v>4.4999999999999998E-2</v>
      </c>
      <c r="E53">
        <v>2.9000000000000001E-2</v>
      </c>
      <c r="F53">
        <v>1.0999999999999999E-2</v>
      </c>
      <c r="G53">
        <v>6.0000000000000001E-3</v>
      </c>
      <c r="H53">
        <v>8.9999999999999993E-3</v>
      </c>
      <c r="I53">
        <v>2.5000000000000001E-2</v>
      </c>
      <c r="J53">
        <v>8</v>
      </c>
      <c r="K53">
        <v>0.67800000000000005</v>
      </c>
      <c r="L53">
        <v>0.6</v>
      </c>
      <c r="M53">
        <f t="shared" si="1"/>
        <v>2.4299499999999998E-2</v>
      </c>
    </row>
    <row r="54" spans="1:13" x14ac:dyDescent="0.2">
      <c r="A54">
        <v>0.47499999999999998</v>
      </c>
      <c r="B54">
        <v>6.4</v>
      </c>
      <c r="C54">
        <v>0.14099999999999999</v>
      </c>
      <c r="D54">
        <v>7.5999999999999998E-2</v>
      </c>
      <c r="E54">
        <v>2.1999999999999999E-2</v>
      </c>
      <c r="F54">
        <v>0.01</v>
      </c>
      <c r="G54">
        <v>8.9999999999999993E-3</v>
      </c>
      <c r="H54">
        <v>1.4999999999999999E-2</v>
      </c>
      <c r="I54">
        <v>0.01</v>
      </c>
      <c r="J54">
        <v>4</v>
      </c>
      <c r="K54">
        <v>0.54200000000000004</v>
      </c>
      <c r="L54">
        <v>2.6</v>
      </c>
      <c r="M54">
        <f t="shared" si="1"/>
        <v>2.4621500000000001E-2</v>
      </c>
    </row>
    <row r="55" spans="1:13" x14ac:dyDescent="0.2">
      <c r="A55">
        <v>0.47499999999999998</v>
      </c>
      <c r="B55">
        <v>8</v>
      </c>
      <c r="C55">
        <v>5.7000000000000002E-2</v>
      </c>
      <c r="D55">
        <v>8.8999999999999996E-2</v>
      </c>
      <c r="E55">
        <v>3.4000000000000002E-2</v>
      </c>
      <c r="F55">
        <v>1.4E-2</v>
      </c>
      <c r="G55">
        <v>4.0000000000000001E-3</v>
      </c>
      <c r="H55">
        <v>1.4999999999999999E-2</v>
      </c>
      <c r="I55">
        <v>2.7E-2</v>
      </c>
      <c r="J55">
        <v>7</v>
      </c>
      <c r="K55">
        <v>0.64400000000000002</v>
      </c>
      <c r="L55">
        <v>1.1000000000000001</v>
      </c>
      <c r="M55">
        <f t="shared" si="1"/>
        <v>2.3655499999999999E-2</v>
      </c>
    </row>
    <row r="56" spans="1:13" x14ac:dyDescent="0.2">
      <c r="A56">
        <v>0.47499999999999998</v>
      </c>
      <c r="B56">
        <v>10</v>
      </c>
      <c r="C56">
        <v>3.5999999999999997E-2</v>
      </c>
      <c r="D56">
        <v>5.0999999999999997E-2</v>
      </c>
      <c r="E56">
        <v>2.5000000000000001E-2</v>
      </c>
      <c r="F56">
        <v>1.2999999999999999E-2</v>
      </c>
      <c r="G56">
        <v>6.0000000000000001E-3</v>
      </c>
      <c r="H56">
        <v>8.0000000000000002E-3</v>
      </c>
      <c r="I56">
        <v>1.9E-2</v>
      </c>
      <c r="J56">
        <v>9</v>
      </c>
      <c r="K56">
        <v>0.59399999999999997</v>
      </c>
      <c r="L56">
        <v>0.7</v>
      </c>
      <c r="M56">
        <f t="shared" si="1"/>
        <v>2.3414000000000001E-2</v>
      </c>
    </row>
    <row r="57" spans="1:13" x14ac:dyDescent="0.2">
      <c r="A57">
        <v>0.47499999999999998</v>
      </c>
      <c r="B57">
        <v>12.5</v>
      </c>
      <c r="C57">
        <v>0.11899999999999999</v>
      </c>
      <c r="D57">
        <v>9.0999999999999998E-2</v>
      </c>
      <c r="E57">
        <v>5.8000000000000003E-2</v>
      </c>
      <c r="F57">
        <v>3.6999999999999998E-2</v>
      </c>
      <c r="G57">
        <v>2E-3</v>
      </c>
      <c r="H57">
        <v>1.2999999999999999E-2</v>
      </c>
      <c r="I57">
        <v>4.2999999999999997E-2</v>
      </c>
      <c r="J57">
        <v>5</v>
      </c>
      <c r="K57">
        <v>0.45500000000000002</v>
      </c>
      <c r="L57">
        <v>1</v>
      </c>
      <c r="M57">
        <f t="shared" si="1"/>
        <v>2.4368499999999998E-2</v>
      </c>
    </row>
    <row r="58" spans="1:13" x14ac:dyDescent="0.2">
      <c r="A58">
        <v>0.55000000000000004</v>
      </c>
      <c r="B58">
        <v>2.5</v>
      </c>
      <c r="C58">
        <v>0.11600000000000001</v>
      </c>
      <c r="D58">
        <v>0.19</v>
      </c>
      <c r="E58">
        <v>3.1E-2</v>
      </c>
      <c r="F58">
        <v>0.01</v>
      </c>
      <c r="G58">
        <v>2.4E-2</v>
      </c>
      <c r="H58">
        <v>1.4999999999999999E-2</v>
      </c>
      <c r="I58">
        <v>5.0000000000000001E-3</v>
      </c>
      <c r="J58">
        <v>5</v>
      </c>
      <c r="K58">
        <v>0.38700000000000001</v>
      </c>
      <c r="L58">
        <v>5.0999999999999996</v>
      </c>
      <c r="M58">
        <f t="shared" si="1"/>
        <v>2.4334000000000001E-2</v>
      </c>
    </row>
    <row r="59" spans="1:13" x14ac:dyDescent="0.2">
      <c r="A59">
        <v>0.55000000000000004</v>
      </c>
      <c r="B59">
        <v>4</v>
      </c>
      <c r="C59">
        <v>5.7000000000000002E-2</v>
      </c>
      <c r="D59">
        <v>7.0999999999999994E-2</v>
      </c>
      <c r="E59">
        <v>3.7999999999999999E-2</v>
      </c>
      <c r="F59">
        <v>1.2999999999999999E-2</v>
      </c>
      <c r="G59">
        <v>1.2999999999999999E-2</v>
      </c>
      <c r="H59">
        <v>1.7000000000000001E-2</v>
      </c>
      <c r="I59">
        <v>2.8000000000000001E-2</v>
      </c>
      <c r="J59">
        <v>4</v>
      </c>
      <c r="K59">
        <v>0.40200000000000002</v>
      </c>
      <c r="L59">
        <v>1.5</v>
      </c>
      <c r="M59">
        <f t="shared" si="1"/>
        <v>2.3655499999999999E-2</v>
      </c>
    </row>
    <row r="60" spans="1:13" x14ac:dyDescent="0.2">
      <c r="A60">
        <v>0.55000000000000004</v>
      </c>
      <c r="B60">
        <v>5</v>
      </c>
      <c r="C60">
        <v>-2.9000000000000001E-2</v>
      </c>
      <c r="D60">
        <v>0.15</v>
      </c>
      <c r="E60">
        <v>4.2999999999999997E-2</v>
      </c>
      <c r="F60">
        <v>2.4E-2</v>
      </c>
      <c r="G60">
        <v>1.7000000000000001E-2</v>
      </c>
      <c r="H60">
        <v>2.3E-2</v>
      </c>
      <c r="I60">
        <v>2.1000000000000001E-2</v>
      </c>
      <c r="J60">
        <v>5</v>
      </c>
      <c r="K60">
        <v>0.745</v>
      </c>
      <c r="L60">
        <v>1.1000000000000001</v>
      </c>
      <c r="M60">
        <f t="shared" si="1"/>
        <v>2.2666499999999999E-2</v>
      </c>
    </row>
    <row r="61" spans="1:13" x14ac:dyDescent="0.2">
      <c r="A61">
        <v>0.55000000000000004</v>
      </c>
      <c r="B61">
        <v>6.4</v>
      </c>
      <c r="C61">
        <v>7.9000000000000001E-2</v>
      </c>
      <c r="D61">
        <v>4.3999999999999997E-2</v>
      </c>
      <c r="E61">
        <v>4.1000000000000002E-2</v>
      </c>
      <c r="F61">
        <v>1.9E-2</v>
      </c>
      <c r="G61">
        <v>4.0000000000000001E-3</v>
      </c>
      <c r="H61">
        <v>6.0000000000000001E-3</v>
      </c>
      <c r="I61">
        <v>3.5999999999999997E-2</v>
      </c>
      <c r="J61">
        <v>7</v>
      </c>
      <c r="K61">
        <v>0.71399999999999997</v>
      </c>
      <c r="L61">
        <v>1.5</v>
      </c>
      <c r="M61">
        <f t="shared" si="1"/>
        <v>2.3908500000000003E-2</v>
      </c>
    </row>
    <row r="62" spans="1:13" x14ac:dyDescent="0.2">
      <c r="A62">
        <v>0.55000000000000004</v>
      </c>
      <c r="B62">
        <v>8</v>
      </c>
      <c r="C62">
        <v>0.11899999999999999</v>
      </c>
      <c r="D62">
        <v>5.1999999999999998E-2</v>
      </c>
      <c r="E62">
        <v>1.7999999999999999E-2</v>
      </c>
      <c r="F62">
        <v>1.0999999999999999E-2</v>
      </c>
      <c r="G62">
        <v>0.01</v>
      </c>
      <c r="H62">
        <v>7.0000000000000001E-3</v>
      </c>
      <c r="I62">
        <v>8.0000000000000002E-3</v>
      </c>
      <c r="J62">
        <v>10</v>
      </c>
      <c r="K62">
        <v>0.52100000000000002</v>
      </c>
      <c r="L62">
        <v>1</v>
      </c>
      <c r="M62">
        <f t="shared" si="1"/>
        <v>2.4368499999999998E-2</v>
      </c>
    </row>
    <row r="63" spans="1:13" x14ac:dyDescent="0.2">
      <c r="A63">
        <v>0.55000000000000004</v>
      </c>
      <c r="B63">
        <v>10</v>
      </c>
      <c r="C63">
        <v>4.1000000000000002E-2</v>
      </c>
      <c r="D63">
        <v>0.05</v>
      </c>
      <c r="E63">
        <v>3.1E-2</v>
      </c>
      <c r="F63">
        <v>2.1999999999999999E-2</v>
      </c>
      <c r="G63">
        <v>5.0000000000000001E-3</v>
      </c>
      <c r="H63">
        <v>1E-3</v>
      </c>
      <c r="I63">
        <v>2.1999999999999999E-2</v>
      </c>
      <c r="J63">
        <v>9</v>
      </c>
      <c r="K63">
        <v>0.626</v>
      </c>
      <c r="L63">
        <v>0.5</v>
      </c>
      <c r="M63">
        <f t="shared" si="1"/>
        <v>2.3471499999999999E-2</v>
      </c>
    </row>
    <row r="64" spans="1:13" x14ac:dyDescent="0.2">
      <c r="A64">
        <v>0.55000000000000004</v>
      </c>
      <c r="B64">
        <v>12.5</v>
      </c>
      <c r="C64">
        <v>6.3E-2</v>
      </c>
      <c r="D64">
        <v>7.2999999999999995E-2</v>
      </c>
      <c r="E64">
        <v>3.1E-2</v>
      </c>
      <c r="F64">
        <v>2.1999999999999999E-2</v>
      </c>
      <c r="G64">
        <v>2E-3</v>
      </c>
      <c r="H64">
        <v>3.0000000000000001E-3</v>
      </c>
      <c r="I64">
        <v>2.1000000000000001E-2</v>
      </c>
      <c r="J64">
        <v>8</v>
      </c>
      <c r="K64">
        <v>0.50600000000000001</v>
      </c>
      <c r="L64">
        <v>0.7</v>
      </c>
      <c r="M64">
        <f t="shared" si="1"/>
        <v>2.3724500000000003E-2</v>
      </c>
    </row>
    <row r="65" spans="1:13" x14ac:dyDescent="0.2">
      <c r="A65">
        <v>0.55000000000000004</v>
      </c>
      <c r="B65">
        <v>16</v>
      </c>
      <c r="C65">
        <v>0.158</v>
      </c>
      <c r="D65">
        <v>0.123</v>
      </c>
      <c r="E65">
        <v>8.4000000000000005E-2</v>
      </c>
      <c r="F65">
        <v>5.5E-2</v>
      </c>
      <c r="G65">
        <v>3.0000000000000001E-3</v>
      </c>
      <c r="H65">
        <v>1.2E-2</v>
      </c>
      <c r="I65">
        <v>6.2E-2</v>
      </c>
      <c r="J65">
        <v>4</v>
      </c>
      <c r="K65">
        <v>0.44800000000000001</v>
      </c>
      <c r="L65">
        <v>0.2</v>
      </c>
      <c r="M65">
        <f t="shared" si="1"/>
        <v>2.4816999999999999E-2</v>
      </c>
    </row>
    <row r="66" spans="1:13" x14ac:dyDescent="0.2">
      <c r="A66">
        <v>0.625</v>
      </c>
      <c r="B66">
        <v>5</v>
      </c>
      <c r="C66">
        <v>0.08</v>
      </c>
      <c r="D66">
        <v>0.25700000000000001</v>
      </c>
      <c r="E66">
        <v>9.5000000000000001E-2</v>
      </c>
      <c r="F66">
        <v>5.7000000000000002E-2</v>
      </c>
      <c r="G66">
        <v>6.3E-2</v>
      </c>
      <c r="H66">
        <v>0.04</v>
      </c>
      <c r="I66">
        <v>1.6E-2</v>
      </c>
      <c r="J66">
        <v>4</v>
      </c>
      <c r="K66">
        <v>0.151</v>
      </c>
      <c r="L66">
        <v>2.2999999999999998</v>
      </c>
      <c r="M66">
        <f t="shared" ref="M66:M89" si="2">0.023*(1+0.5*C66)</f>
        <v>2.392E-2</v>
      </c>
    </row>
    <row r="67" spans="1:13" x14ac:dyDescent="0.2">
      <c r="A67">
        <v>0.625</v>
      </c>
      <c r="B67">
        <v>6.4</v>
      </c>
      <c r="C67">
        <v>9.8000000000000004E-2</v>
      </c>
      <c r="D67">
        <v>3.9E-2</v>
      </c>
      <c r="E67">
        <v>5.2999999999999999E-2</v>
      </c>
      <c r="F67">
        <v>2.1000000000000001E-2</v>
      </c>
      <c r="G67">
        <v>3.0000000000000001E-3</v>
      </c>
      <c r="H67">
        <v>5.0000000000000001E-3</v>
      </c>
      <c r="I67">
        <v>4.8000000000000001E-2</v>
      </c>
      <c r="J67">
        <v>7</v>
      </c>
      <c r="K67">
        <v>0.72599999999999998</v>
      </c>
      <c r="L67">
        <v>0.6</v>
      </c>
      <c r="M67">
        <f t="shared" si="2"/>
        <v>2.4126999999999999E-2</v>
      </c>
    </row>
    <row r="68" spans="1:13" x14ac:dyDescent="0.2">
      <c r="A68">
        <v>0.625</v>
      </c>
      <c r="B68">
        <v>8</v>
      </c>
      <c r="C68">
        <v>0.17100000000000001</v>
      </c>
      <c r="D68">
        <v>7.2999999999999995E-2</v>
      </c>
      <c r="E68">
        <v>1.9E-2</v>
      </c>
      <c r="F68">
        <v>1.0999999999999999E-2</v>
      </c>
      <c r="G68">
        <v>7.0000000000000001E-3</v>
      </c>
      <c r="H68">
        <v>8.0000000000000002E-3</v>
      </c>
      <c r="I68">
        <v>1.0999999999999999E-2</v>
      </c>
      <c r="J68">
        <v>7</v>
      </c>
      <c r="K68">
        <v>0.499</v>
      </c>
      <c r="L68">
        <v>2.2999999999999998</v>
      </c>
      <c r="M68">
        <f t="shared" si="2"/>
        <v>2.4966499999999999E-2</v>
      </c>
    </row>
    <row r="69" spans="1:13" x14ac:dyDescent="0.2">
      <c r="A69">
        <v>0.625</v>
      </c>
      <c r="B69">
        <v>10</v>
      </c>
      <c r="C69">
        <v>2.4E-2</v>
      </c>
      <c r="D69">
        <v>0.05</v>
      </c>
      <c r="E69">
        <v>3.9E-2</v>
      </c>
      <c r="F69">
        <v>1.9E-2</v>
      </c>
      <c r="G69">
        <v>4.0000000000000001E-3</v>
      </c>
      <c r="H69">
        <v>7.0000000000000001E-3</v>
      </c>
      <c r="I69">
        <v>3.3000000000000002E-2</v>
      </c>
      <c r="J69">
        <v>7</v>
      </c>
      <c r="K69">
        <v>0.64200000000000002</v>
      </c>
      <c r="L69">
        <v>1.2</v>
      </c>
      <c r="M69">
        <f t="shared" si="2"/>
        <v>2.3276000000000002E-2</v>
      </c>
    </row>
    <row r="70" spans="1:13" x14ac:dyDescent="0.2">
      <c r="A70">
        <v>0.625</v>
      </c>
      <c r="B70">
        <v>12.5</v>
      </c>
      <c r="C70">
        <v>-2.5000000000000001E-2</v>
      </c>
      <c r="D70">
        <v>4.2999999999999997E-2</v>
      </c>
      <c r="E70">
        <v>2.9000000000000001E-2</v>
      </c>
      <c r="F70">
        <v>1.9E-2</v>
      </c>
      <c r="G70">
        <v>1.2E-2</v>
      </c>
      <c r="H70">
        <v>4.0000000000000001E-3</v>
      </c>
      <c r="I70">
        <v>1.7000000000000001E-2</v>
      </c>
      <c r="J70">
        <v>11</v>
      </c>
      <c r="K70">
        <v>0.623</v>
      </c>
      <c r="L70">
        <v>0.8</v>
      </c>
      <c r="M70">
        <f t="shared" si="2"/>
        <v>2.27125E-2</v>
      </c>
    </row>
    <row r="71" spans="1:13" x14ac:dyDescent="0.2">
      <c r="A71">
        <v>0.625</v>
      </c>
      <c r="B71">
        <v>16</v>
      </c>
      <c r="C71">
        <v>-6.8000000000000005E-2</v>
      </c>
      <c r="D71">
        <v>5.0999999999999997E-2</v>
      </c>
      <c r="E71">
        <v>5.8000000000000003E-2</v>
      </c>
      <c r="F71">
        <v>3.9E-2</v>
      </c>
      <c r="G71">
        <v>3.0000000000000001E-3</v>
      </c>
      <c r="H71">
        <v>8.9999999999999993E-3</v>
      </c>
      <c r="I71">
        <v>4.2000000000000003E-2</v>
      </c>
      <c r="J71">
        <v>5</v>
      </c>
      <c r="K71">
        <v>0.53500000000000003</v>
      </c>
      <c r="L71">
        <v>0.3</v>
      </c>
      <c r="M71">
        <f t="shared" si="2"/>
        <v>2.2217999999999998E-2</v>
      </c>
    </row>
    <row r="72" spans="1:13" x14ac:dyDescent="0.2">
      <c r="A72">
        <v>0.7</v>
      </c>
      <c r="B72">
        <v>4</v>
      </c>
      <c r="C72">
        <v>0.125</v>
      </c>
      <c r="D72">
        <v>0.153</v>
      </c>
      <c r="E72">
        <v>5.1999999999999998E-2</v>
      </c>
      <c r="F72">
        <v>1.7000000000000001E-2</v>
      </c>
      <c r="G72">
        <v>1.6E-2</v>
      </c>
      <c r="H72">
        <v>0.02</v>
      </c>
      <c r="I72">
        <v>4.2000000000000003E-2</v>
      </c>
      <c r="J72">
        <v>2</v>
      </c>
      <c r="K72">
        <v>0.30099999999999999</v>
      </c>
      <c r="L72">
        <v>0</v>
      </c>
      <c r="M72">
        <f t="shared" si="2"/>
        <v>2.4437500000000001E-2</v>
      </c>
    </row>
    <row r="73" spans="1:13" x14ac:dyDescent="0.2">
      <c r="A73">
        <v>0.7</v>
      </c>
      <c r="B73">
        <v>5</v>
      </c>
      <c r="C73">
        <v>0.17799999999999999</v>
      </c>
      <c r="D73">
        <v>0.17100000000000001</v>
      </c>
      <c r="E73">
        <v>0.01</v>
      </c>
      <c r="F73">
        <v>3.0000000000000001E-3</v>
      </c>
      <c r="G73">
        <v>4.0000000000000001E-3</v>
      </c>
      <c r="H73">
        <v>8.0000000000000002E-3</v>
      </c>
      <c r="I73">
        <v>3.0000000000000001E-3</v>
      </c>
      <c r="J73">
        <v>3</v>
      </c>
      <c r="K73">
        <v>0.17399999999999999</v>
      </c>
      <c r="L73">
        <v>0.3</v>
      </c>
      <c r="M73">
        <f t="shared" si="2"/>
        <v>2.5047E-2</v>
      </c>
    </row>
    <row r="74" spans="1:13" x14ac:dyDescent="0.2">
      <c r="A74">
        <v>0.7</v>
      </c>
      <c r="B74">
        <v>6.4</v>
      </c>
      <c r="C74">
        <v>7.4999999999999997E-2</v>
      </c>
      <c r="D74">
        <v>4.2999999999999997E-2</v>
      </c>
      <c r="E74">
        <v>4.5999999999999999E-2</v>
      </c>
      <c r="F74">
        <v>1.7999999999999999E-2</v>
      </c>
      <c r="G74">
        <v>5.0000000000000001E-3</v>
      </c>
      <c r="H74">
        <v>5.0000000000000001E-3</v>
      </c>
      <c r="I74">
        <v>4.2000000000000003E-2</v>
      </c>
      <c r="J74">
        <v>9</v>
      </c>
      <c r="K74">
        <v>0.71599999999999997</v>
      </c>
      <c r="L74">
        <v>1.2</v>
      </c>
      <c r="M74">
        <f t="shared" si="2"/>
        <v>2.3862500000000002E-2</v>
      </c>
    </row>
    <row r="75" spans="1:13" x14ac:dyDescent="0.2">
      <c r="A75">
        <v>0.7</v>
      </c>
      <c r="B75">
        <v>8</v>
      </c>
      <c r="C75">
        <v>0.16400000000000001</v>
      </c>
      <c r="D75">
        <v>6.6000000000000003E-2</v>
      </c>
      <c r="E75">
        <v>5.8999999999999997E-2</v>
      </c>
      <c r="F75">
        <v>2.1000000000000001E-2</v>
      </c>
      <c r="G75">
        <v>3.0000000000000001E-3</v>
      </c>
      <c r="H75">
        <v>6.0000000000000001E-3</v>
      </c>
      <c r="I75">
        <v>5.5E-2</v>
      </c>
      <c r="J75">
        <v>8</v>
      </c>
      <c r="K75">
        <v>0.69699999999999995</v>
      </c>
      <c r="L75">
        <v>0.5</v>
      </c>
      <c r="M75">
        <f t="shared" si="2"/>
        <v>2.4886000000000002E-2</v>
      </c>
    </row>
    <row r="76" spans="1:13" x14ac:dyDescent="0.2">
      <c r="A76">
        <v>0.7</v>
      </c>
      <c r="B76">
        <v>10</v>
      </c>
      <c r="C76">
        <v>5.5E-2</v>
      </c>
      <c r="D76">
        <v>7.3999999999999996E-2</v>
      </c>
      <c r="E76">
        <v>0.03</v>
      </c>
      <c r="F76">
        <v>1.7000000000000001E-2</v>
      </c>
      <c r="G76">
        <v>4.0000000000000001E-3</v>
      </c>
      <c r="H76">
        <v>0.01</v>
      </c>
      <c r="I76">
        <v>2.1999999999999999E-2</v>
      </c>
      <c r="J76">
        <v>8</v>
      </c>
      <c r="K76">
        <v>0.376</v>
      </c>
      <c r="L76">
        <v>1.2</v>
      </c>
      <c r="M76">
        <f t="shared" si="2"/>
        <v>2.3632500000000001E-2</v>
      </c>
    </row>
    <row r="77" spans="1:13" x14ac:dyDescent="0.2">
      <c r="A77">
        <v>0.7</v>
      </c>
      <c r="B77">
        <v>12.5</v>
      </c>
      <c r="C77">
        <v>0.111</v>
      </c>
      <c r="D77">
        <v>5.2999999999999999E-2</v>
      </c>
      <c r="E77">
        <v>3.5999999999999997E-2</v>
      </c>
      <c r="F77">
        <v>1.4E-2</v>
      </c>
      <c r="G77">
        <v>8.9999999999999993E-3</v>
      </c>
      <c r="H77">
        <v>2E-3</v>
      </c>
      <c r="I77">
        <v>3.2000000000000001E-2</v>
      </c>
      <c r="J77">
        <v>10</v>
      </c>
      <c r="K77">
        <v>0.65100000000000002</v>
      </c>
      <c r="L77">
        <v>0.8</v>
      </c>
      <c r="M77">
        <f t="shared" si="2"/>
        <v>2.4276500000000003E-2</v>
      </c>
    </row>
    <row r="78" spans="1:13" x14ac:dyDescent="0.2">
      <c r="A78">
        <v>0.7</v>
      </c>
      <c r="B78">
        <v>16</v>
      </c>
      <c r="C78">
        <v>2.7E-2</v>
      </c>
      <c r="D78">
        <v>5.6000000000000001E-2</v>
      </c>
      <c r="E78">
        <v>4.7E-2</v>
      </c>
      <c r="F78">
        <v>2.3E-2</v>
      </c>
      <c r="G78">
        <v>2E-3</v>
      </c>
      <c r="H78">
        <v>3.0000000000000001E-3</v>
      </c>
      <c r="I78">
        <v>4.1000000000000002E-2</v>
      </c>
      <c r="J78">
        <v>9</v>
      </c>
      <c r="K78">
        <v>0.55200000000000005</v>
      </c>
      <c r="L78">
        <v>0.6</v>
      </c>
      <c r="M78">
        <f t="shared" si="2"/>
        <v>2.3310500000000001E-2</v>
      </c>
    </row>
    <row r="79" spans="1:13" x14ac:dyDescent="0.2">
      <c r="A79">
        <v>0.7</v>
      </c>
      <c r="B79">
        <v>20</v>
      </c>
      <c r="C79">
        <v>2.1999999999999999E-2</v>
      </c>
      <c r="D79">
        <v>0.14299999999999999</v>
      </c>
      <c r="E79">
        <v>0.13</v>
      </c>
      <c r="F79">
        <v>9.9000000000000005E-2</v>
      </c>
      <c r="G79">
        <v>1E-3</v>
      </c>
      <c r="H79">
        <v>1.4999999999999999E-2</v>
      </c>
      <c r="I79">
        <v>8.4000000000000005E-2</v>
      </c>
      <c r="J79">
        <v>3</v>
      </c>
      <c r="K79">
        <v>0.36899999999999999</v>
      </c>
      <c r="L79">
        <v>1</v>
      </c>
      <c r="M79">
        <f t="shared" si="2"/>
        <v>2.3252999999999996E-2</v>
      </c>
    </row>
    <row r="80" spans="1:13" x14ac:dyDescent="0.2">
      <c r="A80">
        <v>0.77500000000000002</v>
      </c>
      <c r="B80">
        <v>6.4</v>
      </c>
      <c r="C80">
        <v>-4.1000000000000002E-2</v>
      </c>
      <c r="D80">
        <v>0.16900000000000001</v>
      </c>
      <c r="E80">
        <v>4.1000000000000002E-2</v>
      </c>
      <c r="F80">
        <v>1.0999999999999999E-2</v>
      </c>
      <c r="G80">
        <v>2.1999999999999999E-2</v>
      </c>
      <c r="H80">
        <v>1.2999999999999999E-2</v>
      </c>
      <c r="I80">
        <v>2.9000000000000001E-2</v>
      </c>
      <c r="J80">
        <v>5</v>
      </c>
      <c r="K80">
        <v>0.26100000000000001</v>
      </c>
      <c r="L80">
        <v>3.2</v>
      </c>
      <c r="M80">
        <f t="shared" si="2"/>
        <v>2.25285E-2</v>
      </c>
    </row>
    <row r="81" spans="1:13" x14ac:dyDescent="0.2">
      <c r="A81">
        <v>0.77500000000000002</v>
      </c>
      <c r="B81">
        <v>8</v>
      </c>
      <c r="C81">
        <v>0.10299999999999999</v>
      </c>
      <c r="D81">
        <v>5.6000000000000001E-2</v>
      </c>
      <c r="E81">
        <v>5.2999999999999999E-2</v>
      </c>
      <c r="F81">
        <v>1.7999999999999999E-2</v>
      </c>
      <c r="G81">
        <v>2E-3</v>
      </c>
      <c r="H81">
        <v>7.0000000000000001E-3</v>
      </c>
      <c r="I81">
        <v>0.05</v>
      </c>
      <c r="J81">
        <v>7</v>
      </c>
      <c r="K81">
        <v>0.69699999999999995</v>
      </c>
      <c r="L81">
        <v>0.4</v>
      </c>
      <c r="M81">
        <f t="shared" si="2"/>
        <v>2.4184500000000001E-2</v>
      </c>
    </row>
    <row r="82" spans="1:13" x14ac:dyDescent="0.2">
      <c r="A82">
        <v>0.77500000000000002</v>
      </c>
      <c r="B82">
        <v>10</v>
      </c>
      <c r="C82">
        <v>6.5000000000000002E-2</v>
      </c>
      <c r="D82">
        <v>8.5999999999999993E-2</v>
      </c>
      <c r="E82">
        <v>2.1999999999999999E-2</v>
      </c>
      <c r="F82">
        <v>8.0000000000000002E-3</v>
      </c>
      <c r="G82">
        <v>3.0000000000000001E-3</v>
      </c>
      <c r="H82">
        <v>8.9999999999999993E-3</v>
      </c>
      <c r="I82">
        <v>1.7999999999999999E-2</v>
      </c>
      <c r="J82">
        <v>8</v>
      </c>
      <c r="K82">
        <v>0.374</v>
      </c>
      <c r="L82">
        <v>1.3</v>
      </c>
      <c r="M82">
        <f t="shared" si="2"/>
        <v>2.3747499999999998E-2</v>
      </c>
    </row>
    <row r="83" spans="1:13" x14ac:dyDescent="0.2">
      <c r="A83">
        <v>0.77500000000000002</v>
      </c>
      <c r="B83">
        <v>12.5</v>
      </c>
      <c r="C83">
        <v>3.3000000000000002E-2</v>
      </c>
      <c r="D83">
        <v>5.8999999999999997E-2</v>
      </c>
      <c r="E83">
        <v>4.1000000000000002E-2</v>
      </c>
      <c r="F83">
        <v>1.4E-2</v>
      </c>
      <c r="G83">
        <v>0.01</v>
      </c>
      <c r="H83">
        <v>3.0000000000000001E-3</v>
      </c>
      <c r="I83">
        <v>3.6999999999999998E-2</v>
      </c>
      <c r="J83">
        <v>7</v>
      </c>
      <c r="K83">
        <v>0.64900000000000002</v>
      </c>
      <c r="L83">
        <v>0.6</v>
      </c>
      <c r="M83">
        <f t="shared" si="2"/>
        <v>2.3379499999999998E-2</v>
      </c>
    </row>
    <row r="84" spans="1:13" x14ac:dyDescent="0.2">
      <c r="A84">
        <v>0.77500000000000002</v>
      </c>
      <c r="B84">
        <v>16</v>
      </c>
      <c r="C84">
        <v>0.114</v>
      </c>
      <c r="D84">
        <v>7.0999999999999994E-2</v>
      </c>
      <c r="E84">
        <v>5.0999999999999997E-2</v>
      </c>
      <c r="F84">
        <v>2.3E-2</v>
      </c>
      <c r="G84">
        <v>2E-3</v>
      </c>
      <c r="H84">
        <v>3.0000000000000001E-3</v>
      </c>
      <c r="I84">
        <v>4.4999999999999998E-2</v>
      </c>
      <c r="J84">
        <v>9</v>
      </c>
      <c r="K84">
        <v>0.57599999999999996</v>
      </c>
      <c r="L84">
        <v>1.6</v>
      </c>
      <c r="M84">
        <f t="shared" si="2"/>
        <v>2.4310999999999999E-2</v>
      </c>
    </row>
    <row r="85" spans="1:13" x14ac:dyDescent="0.2">
      <c r="A85">
        <v>0.77500000000000002</v>
      </c>
      <c r="B85">
        <v>20</v>
      </c>
      <c r="C85">
        <v>6.6000000000000003E-2</v>
      </c>
      <c r="D85">
        <v>8.3000000000000004E-2</v>
      </c>
      <c r="E85">
        <v>8.5000000000000006E-2</v>
      </c>
      <c r="F85">
        <v>5.7000000000000002E-2</v>
      </c>
      <c r="G85">
        <v>5.0000000000000001E-3</v>
      </c>
      <c r="H85">
        <v>7.0000000000000001E-3</v>
      </c>
      <c r="I85">
        <v>6.3E-2</v>
      </c>
      <c r="J85">
        <v>5</v>
      </c>
      <c r="K85">
        <v>0.55500000000000005</v>
      </c>
      <c r="L85">
        <v>0.5</v>
      </c>
      <c r="M85">
        <f t="shared" si="2"/>
        <v>2.3758999999999999E-2</v>
      </c>
    </row>
    <row r="86" spans="1:13" x14ac:dyDescent="0.2">
      <c r="A86">
        <v>0.86</v>
      </c>
      <c r="B86">
        <v>10</v>
      </c>
      <c r="C86">
        <v>0.48399999999999999</v>
      </c>
      <c r="D86">
        <v>0.55700000000000005</v>
      </c>
      <c r="E86">
        <v>0.104</v>
      </c>
      <c r="F86">
        <v>0.05</v>
      </c>
      <c r="G86">
        <v>1.7000000000000001E-2</v>
      </c>
      <c r="H86">
        <v>3.6999999999999998E-2</v>
      </c>
      <c r="I86">
        <v>8.2000000000000003E-2</v>
      </c>
      <c r="J86">
        <v>2</v>
      </c>
      <c r="K86">
        <v>0.22600000000000001</v>
      </c>
      <c r="L86">
        <v>0</v>
      </c>
      <c r="M86">
        <f t="shared" si="2"/>
        <v>2.8565999999999998E-2</v>
      </c>
    </row>
    <row r="87" spans="1:13" x14ac:dyDescent="0.2">
      <c r="A87">
        <v>0.86</v>
      </c>
      <c r="B87">
        <v>12.5</v>
      </c>
      <c r="C87">
        <v>0.26500000000000001</v>
      </c>
      <c r="D87">
        <v>0.155</v>
      </c>
      <c r="E87">
        <v>6.0999999999999999E-2</v>
      </c>
      <c r="F87">
        <v>2.1999999999999999E-2</v>
      </c>
      <c r="G87">
        <v>3.0000000000000001E-3</v>
      </c>
      <c r="H87">
        <v>4.0000000000000001E-3</v>
      </c>
      <c r="I87">
        <v>5.7000000000000002E-2</v>
      </c>
      <c r="J87">
        <v>4</v>
      </c>
      <c r="K87">
        <v>0.63700000000000001</v>
      </c>
      <c r="L87">
        <v>1.8</v>
      </c>
      <c r="M87">
        <f t="shared" si="2"/>
        <v>2.6047500000000001E-2</v>
      </c>
    </row>
    <row r="88" spans="1:13" x14ac:dyDescent="0.2">
      <c r="A88">
        <v>0.86</v>
      </c>
      <c r="B88">
        <v>16</v>
      </c>
      <c r="C88">
        <v>-4.9000000000000002E-2</v>
      </c>
      <c r="D88">
        <v>0.10199999999999999</v>
      </c>
      <c r="E88">
        <v>5.0999999999999997E-2</v>
      </c>
      <c r="F88">
        <v>1.7999999999999999E-2</v>
      </c>
      <c r="G88">
        <v>3.0000000000000001E-3</v>
      </c>
      <c r="H88">
        <v>5.0000000000000001E-3</v>
      </c>
      <c r="I88">
        <v>4.7E-2</v>
      </c>
      <c r="J88">
        <v>6</v>
      </c>
      <c r="K88">
        <v>0.63400000000000001</v>
      </c>
      <c r="L88">
        <v>1.4</v>
      </c>
      <c r="M88">
        <f t="shared" si="2"/>
        <v>2.2436500000000002E-2</v>
      </c>
    </row>
    <row r="89" spans="1:13" x14ac:dyDescent="0.2">
      <c r="A89">
        <v>0.86</v>
      </c>
      <c r="B89">
        <v>20</v>
      </c>
      <c r="C89">
        <v>7.0000000000000007E-2</v>
      </c>
      <c r="D89">
        <v>8.4000000000000005E-2</v>
      </c>
      <c r="E89">
        <v>6.0999999999999999E-2</v>
      </c>
      <c r="F89">
        <v>2.3E-2</v>
      </c>
      <c r="G89">
        <v>4.0000000000000001E-3</v>
      </c>
      <c r="H89">
        <v>7.0000000000000001E-3</v>
      </c>
      <c r="I89">
        <v>5.6000000000000001E-2</v>
      </c>
      <c r="J89">
        <v>6</v>
      </c>
      <c r="K89">
        <v>0.55400000000000005</v>
      </c>
      <c r="L89">
        <v>2</v>
      </c>
      <c r="M89">
        <f t="shared" si="2"/>
        <v>2.3804999999999996E-2</v>
      </c>
    </row>
    <row r="91" spans="1:13" x14ac:dyDescent="0.2">
      <c r="A91" t="s">
        <v>13</v>
      </c>
      <c r="B91" t="s">
        <v>14</v>
      </c>
      <c r="C91" t="s">
        <v>15</v>
      </c>
      <c r="D91" t="s">
        <v>16</v>
      </c>
      <c r="E91">
        <v>88</v>
      </c>
      <c r="F91" t="s">
        <v>17</v>
      </c>
      <c r="G91" t="s">
        <v>18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89"/>
  <sheetViews>
    <sheetView tabSelected="1" zoomScaleNormal="100" workbookViewId="0">
      <selection activeCell="G2" sqref="G2"/>
    </sheetView>
  </sheetViews>
  <sheetFormatPr baseColWidth="10" defaultColWidth="8.83203125" defaultRowHeight="16" x14ac:dyDescent="0.2"/>
  <cols>
    <col min="1" max="1025" width="11.6640625" style="1"/>
  </cols>
  <sheetData>
    <row r="1" spans="1:20" s="2" customFormat="1" x14ac:dyDescent="0.2">
      <c r="A1" s="2" t="s">
        <v>19</v>
      </c>
      <c r="B1" s="2" t="s">
        <v>0</v>
      </c>
      <c r="C1" s="2" t="s">
        <v>20</v>
      </c>
      <c r="D1" s="2" t="s">
        <v>21</v>
      </c>
      <c r="E1" s="2" t="s">
        <v>22</v>
      </c>
      <c r="F1" s="2" t="s">
        <v>24</v>
      </c>
      <c r="G1" s="2" t="s">
        <v>23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29</v>
      </c>
      <c r="S1" s="2" t="s">
        <v>12</v>
      </c>
      <c r="T1" s="2" t="s">
        <v>30</v>
      </c>
    </row>
    <row r="2" spans="1:20" x14ac:dyDescent="0.2">
      <c r="A2" s="1" t="s">
        <v>31</v>
      </c>
      <c r="B2" s="1">
        <v>0.1</v>
      </c>
      <c r="C2" s="1">
        <v>0.63</v>
      </c>
      <c r="D2" s="1" t="s">
        <v>32</v>
      </c>
      <c r="E2" s="1" t="s">
        <v>33</v>
      </c>
      <c r="F2" s="1" t="s">
        <v>34</v>
      </c>
      <c r="G2" s="1" t="s">
        <v>35</v>
      </c>
      <c r="H2" s="1">
        <v>1</v>
      </c>
      <c r="I2" s="1">
        <v>0.29099999999999998</v>
      </c>
      <c r="J2" s="1">
        <v>8.5999999999999993E-2</v>
      </c>
      <c r="K2" s="1">
        <v>5.1999999999999998E-2</v>
      </c>
      <c r="L2" s="1">
        <v>2.3E-2</v>
      </c>
      <c r="M2" s="1">
        <v>3.5999999999999997E-2</v>
      </c>
      <c r="N2" s="1">
        <v>2.8000000000000001E-2</v>
      </c>
      <c r="O2" s="1">
        <v>0.01</v>
      </c>
      <c r="P2" s="1">
        <v>5</v>
      </c>
      <c r="Q2" s="1">
        <v>0.39800000000000002</v>
      </c>
      <c r="R2" s="1">
        <v>0.5</v>
      </c>
      <c r="S2" s="1">
        <f t="shared" ref="S2:S33" si="0">0.023*(1+0.5*I2)</f>
        <v>2.6346499999999998E-2</v>
      </c>
      <c r="T2" s="1">
        <f t="shared" ref="T2:T33" si="1">0.938^2+C2/B2-C2</f>
        <v>6.5498439999999993</v>
      </c>
    </row>
    <row r="3" spans="1:20" x14ac:dyDescent="0.2">
      <c r="A3" s="1" t="s">
        <v>31</v>
      </c>
      <c r="B3" s="1">
        <v>0.1</v>
      </c>
      <c r="C3" s="1">
        <v>0.8</v>
      </c>
      <c r="D3" s="1" t="s">
        <v>32</v>
      </c>
      <c r="E3" s="1" t="s">
        <v>33</v>
      </c>
      <c r="F3" s="1" t="s">
        <v>34</v>
      </c>
      <c r="G3" s="1" t="s">
        <v>35</v>
      </c>
      <c r="H3" s="1">
        <v>1</v>
      </c>
      <c r="I3" s="1">
        <v>0.214</v>
      </c>
      <c r="J3" s="1">
        <v>0.17</v>
      </c>
      <c r="K3" s="1">
        <v>8.7999999999999995E-2</v>
      </c>
      <c r="L3" s="1">
        <v>7.1999999999999995E-2</v>
      </c>
      <c r="M3" s="1">
        <v>2.1999999999999999E-2</v>
      </c>
      <c r="N3" s="1">
        <v>4.2999999999999997E-2</v>
      </c>
      <c r="O3" s="1">
        <v>1.4999999999999999E-2</v>
      </c>
      <c r="P3" s="1">
        <v>4</v>
      </c>
      <c r="Q3" s="1">
        <v>0.2</v>
      </c>
      <c r="R3" s="1">
        <v>0</v>
      </c>
      <c r="S3" s="1">
        <f t="shared" si="0"/>
        <v>2.5460999999999998E-2</v>
      </c>
      <c r="T3" s="1">
        <f t="shared" si="1"/>
        <v>8.0798439999999996</v>
      </c>
    </row>
    <row r="4" spans="1:20" x14ac:dyDescent="0.2">
      <c r="A4" s="1" t="s">
        <v>31</v>
      </c>
      <c r="B4" s="1">
        <v>0.1</v>
      </c>
      <c r="C4" s="1">
        <v>1</v>
      </c>
      <c r="D4" s="1" t="s">
        <v>32</v>
      </c>
      <c r="E4" s="1" t="s">
        <v>33</v>
      </c>
      <c r="F4" s="1" t="s">
        <v>34</v>
      </c>
      <c r="G4" s="1" t="s">
        <v>35</v>
      </c>
      <c r="H4" s="1">
        <v>1</v>
      </c>
      <c r="I4" s="1">
        <v>0.29399999999999998</v>
      </c>
      <c r="J4" s="1">
        <v>0.06</v>
      </c>
      <c r="K4" s="1">
        <v>3.3000000000000002E-2</v>
      </c>
      <c r="L4" s="1">
        <v>1.4E-2</v>
      </c>
      <c r="M4" s="1">
        <v>2.1999999999999999E-2</v>
      </c>
      <c r="N4" s="1">
        <v>1.9E-2</v>
      </c>
      <c r="O4" s="1">
        <v>7.0000000000000001E-3</v>
      </c>
      <c r="P4" s="1">
        <v>7</v>
      </c>
      <c r="Q4" s="1">
        <v>0.54200000000000004</v>
      </c>
      <c r="R4" s="1">
        <v>0.4</v>
      </c>
      <c r="S4" s="1">
        <f t="shared" si="0"/>
        <v>2.6381000000000002E-2</v>
      </c>
      <c r="T4" s="1">
        <f t="shared" si="1"/>
        <v>9.8798440000000003</v>
      </c>
    </row>
    <row r="5" spans="1:20" x14ac:dyDescent="0.2">
      <c r="A5" s="1" t="s">
        <v>31</v>
      </c>
      <c r="B5" s="1">
        <v>0.1</v>
      </c>
      <c r="C5" s="1">
        <v>1.25</v>
      </c>
      <c r="D5" s="1" t="s">
        <v>32</v>
      </c>
      <c r="E5" s="1" t="s">
        <v>33</v>
      </c>
      <c r="F5" s="1" t="s">
        <v>34</v>
      </c>
      <c r="G5" s="1" t="s">
        <v>35</v>
      </c>
      <c r="H5" s="1">
        <v>1</v>
      </c>
      <c r="I5" s="1">
        <v>0.20300000000000001</v>
      </c>
      <c r="J5" s="1">
        <v>7.5999999999999998E-2</v>
      </c>
      <c r="K5" s="1">
        <v>2.5000000000000001E-2</v>
      </c>
      <c r="L5" s="1">
        <v>1.2999999999999999E-2</v>
      </c>
      <c r="M5" s="1">
        <v>1.6E-2</v>
      </c>
      <c r="N5" s="1">
        <v>1.2999999999999999E-2</v>
      </c>
      <c r="O5" s="1">
        <v>5.0000000000000001E-3</v>
      </c>
      <c r="P5" s="1">
        <v>7</v>
      </c>
      <c r="Q5" s="1">
        <v>0.67600000000000005</v>
      </c>
      <c r="R5" s="1">
        <v>0.4</v>
      </c>
      <c r="S5" s="1">
        <f t="shared" si="0"/>
        <v>2.5334499999999999E-2</v>
      </c>
      <c r="T5" s="1">
        <f t="shared" si="1"/>
        <v>12.129844</v>
      </c>
    </row>
    <row r="6" spans="1:20" x14ac:dyDescent="0.2">
      <c r="A6" s="1" t="s">
        <v>31</v>
      </c>
      <c r="B6" s="1">
        <v>0.1</v>
      </c>
      <c r="C6" s="1">
        <v>1.6</v>
      </c>
      <c r="D6" s="1" t="s">
        <v>32</v>
      </c>
      <c r="E6" s="1" t="s">
        <v>33</v>
      </c>
      <c r="F6" s="1" t="s">
        <v>34</v>
      </c>
      <c r="G6" s="1" t="s">
        <v>35</v>
      </c>
      <c r="H6" s="1">
        <v>1</v>
      </c>
      <c r="I6" s="1">
        <v>0.36599999999999999</v>
      </c>
      <c r="J6" s="1">
        <v>6.0999999999999999E-2</v>
      </c>
      <c r="K6" s="1">
        <v>2.4E-2</v>
      </c>
      <c r="L6" s="1">
        <v>1.4E-2</v>
      </c>
      <c r="M6" s="1">
        <v>1.7000000000000001E-2</v>
      </c>
      <c r="N6" s="1">
        <v>0.01</v>
      </c>
      <c r="O6" s="1">
        <v>4.0000000000000001E-3</v>
      </c>
      <c r="P6" s="1">
        <v>8</v>
      </c>
      <c r="Q6" s="1">
        <v>0.65200000000000002</v>
      </c>
      <c r="R6" s="1">
        <v>0.5</v>
      </c>
      <c r="S6" s="1">
        <f t="shared" si="0"/>
        <v>2.7209000000000001E-2</v>
      </c>
      <c r="T6" s="1">
        <f t="shared" si="1"/>
        <v>15.279843999999999</v>
      </c>
    </row>
    <row r="7" spans="1:20" x14ac:dyDescent="0.2">
      <c r="A7" s="1" t="s">
        <v>31</v>
      </c>
      <c r="B7" s="1">
        <v>0.1</v>
      </c>
      <c r="C7" s="1">
        <v>2</v>
      </c>
      <c r="D7" s="1" t="s">
        <v>32</v>
      </c>
      <c r="E7" s="1" t="s">
        <v>33</v>
      </c>
      <c r="F7" s="1" t="s">
        <v>34</v>
      </c>
      <c r="G7" s="1" t="s">
        <v>35</v>
      </c>
      <c r="H7" s="1">
        <v>1</v>
      </c>
      <c r="I7" s="1">
        <v>0.28499999999999998</v>
      </c>
      <c r="J7" s="1">
        <v>4.3999999999999997E-2</v>
      </c>
      <c r="K7" s="1">
        <v>1.7999999999999999E-2</v>
      </c>
      <c r="L7" s="1">
        <v>8.0000000000000002E-3</v>
      </c>
      <c r="M7" s="1">
        <v>1.0999999999999999E-2</v>
      </c>
      <c r="N7" s="1">
        <v>0.01</v>
      </c>
      <c r="O7" s="1">
        <v>4.0000000000000001E-3</v>
      </c>
      <c r="P7" s="1">
        <v>10</v>
      </c>
      <c r="Q7" s="1">
        <v>0.60399999999999998</v>
      </c>
      <c r="R7" s="1">
        <v>0.9</v>
      </c>
      <c r="S7" s="1">
        <f t="shared" si="0"/>
        <v>2.6277500000000002E-2</v>
      </c>
      <c r="T7" s="1">
        <f t="shared" si="1"/>
        <v>18.879843999999999</v>
      </c>
    </row>
    <row r="8" spans="1:20" x14ac:dyDescent="0.2">
      <c r="A8" s="1" t="s">
        <v>31</v>
      </c>
      <c r="B8" s="1">
        <v>0.1</v>
      </c>
      <c r="C8" s="1">
        <v>2.5</v>
      </c>
      <c r="D8" s="1" t="s">
        <v>32</v>
      </c>
      <c r="E8" s="1" t="s">
        <v>33</v>
      </c>
      <c r="F8" s="1" t="s">
        <v>34</v>
      </c>
      <c r="G8" s="1" t="s">
        <v>35</v>
      </c>
      <c r="H8" s="1">
        <v>1</v>
      </c>
      <c r="I8" s="1">
        <v>0.42499999999999999</v>
      </c>
      <c r="J8" s="1">
        <v>0.13300000000000001</v>
      </c>
      <c r="K8" s="1">
        <v>7.6999999999999999E-2</v>
      </c>
      <c r="L8" s="1">
        <v>4.1000000000000002E-2</v>
      </c>
      <c r="M8" s="1">
        <v>5.5E-2</v>
      </c>
      <c r="N8" s="1">
        <v>3.3000000000000002E-2</v>
      </c>
      <c r="O8" s="1">
        <v>1.0999999999999999E-2</v>
      </c>
      <c r="P8" s="1">
        <v>5</v>
      </c>
      <c r="Q8" s="1">
        <v>0.41499999999999998</v>
      </c>
      <c r="R8" s="1">
        <v>0.7</v>
      </c>
      <c r="S8" s="1">
        <f t="shared" si="0"/>
        <v>2.7887499999999999E-2</v>
      </c>
      <c r="T8" s="1">
        <f t="shared" si="1"/>
        <v>23.379843999999999</v>
      </c>
    </row>
    <row r="9" spans="1:20" x14ac:dyDescent="0.2">
      <c r="A9" s="1" t="s">
        <v>31</v>
      </c>
      <c r="B9" s="1">
        <v>0.1</v>
      </c>
      <c r="C9" s="1">
        <v>3.2</v>
      </c>
      <c r="D9" s="1" t="s">
        <v>32</v>
      </c>
      <c r="E9" s="1" t="s">
        <v>33</v>
      </c>
      <c r="F9" s="1" t="s">
        <v>34</v>
      </c>
      <c r="G9" s="1" t="s">
        <v>35</v>
      </c>
      <c r="H9" s="1">
        <v>1</v>
      </c>
      <c r="I9" s="1">
        <v>0.40799999999999997</v>
      </c>
      <c r="J9" s="1">
        <v>0.13100000000000001</v>
      </c>
      <c r="K9" s="1">
        <v>6.2E-2</v>
      </c>
      <c r="L9" s="1">
        <v>3.3000000000000002E-2</v>
      </c>
      <c r="M9" s="1">
        <v>4.3999999999999997E-2</v>
      </c>
      <c r="N9" s="1">
        <v>2.7E-2</v>
      </c>
      <c r="O9" s="1">
        <v>8.9999999999999993E-3</v>
      </c>
      <c r="P9" s="1">
        <v>3</v>
      </c>
      <c r="Q9" s="1">
        <v>0.34399999999999997</v>
      </c>
      <c r="R9" s="1">
        <v>0</v>
      </c>
      <c r="S9" s="1">
        <f t="shared" si="0"/>
        <v>2.7691999999999998E-2</v>
      </c>
      <c r="T9" s="1">
        <f t="shared" si="1"/>
        <v>29.679843999999999</v>
      </c>
    </row>
    <row r="10" spans="1:20" x14ac:dyDescent="0.2">
      <c r="A10" s="1" t="s">
        <v>31</v>
      </c>
      <c r="B10" s="1">
        <v>0.17499999999999999</v>
      </c>
      <c r="C10" s="1">
        <v>0.8</v>
      </c>
      <c r="D10" s="1" t="s">
        <v>32</v>
      </c>
      <c r="E10" s="1" t="s">
        <v>33</v>
      </c>
      <c r="F10" s="1" t="s">
        <v>34</v>
      </c>
      <c r="G10" s="1" t="s">
        <v>35</v>
      </c>
      <c r="H10" s="1">
        <v>1</v>
      </c>
      <c r="I10" s="1">
        <v>0.217</v>
      </c>
      <c r="J10" s="1">
        <v>0.12</v>
      </c>
      <c r="K10" s="1">
        <v>4.8000000000000001E-2</v>
      </c>
      <c r="L10" s="1">
        <v>1.6E-2</v>
      </c>
      <c r="M10" s="1">
        <v>3.3000000000000002E-2</v>
      </c>
      <c r="N10" s="1">
        <v>2.9000000000000001E-2</v>
      </c>
      <c r="O10" s="1">
        <v>0.01</v>
      </c>
      <c r="P10" s="1">
        <v>3</v>
      </c>
      <c r="Q10" s="1">
        <v>0.318</v>
      </c>
      <c r="R10" s="1">
        <v>0</v>
      </c>
      <c r="S10" s="1">
        <f t="shared" si="0"/>
        <v>2.5495500000000001E-2</v>
      </c>
      <c r="T10" s="1">
        <f t="shared" si="1"/>
        <v>4.6512725714285716</v>
      </c>
    </row>
    <row r="11" spans="1:20" x14ac:dyDescent="0.2">
      <c r="A11" s="1" t="s">
        <v>31</v>
      </c>
      <c r="B11" s="1">
        <v>0.17499999999999999</v>
      </c>
      <c r="C11" s="1">
        <v>1</v>
      </c>
      <c r="D11" s="1" t="s">
        <v>32</v>
      </c>
      <c r="E11" s="1" t="s">
        <v>33</v>
      </c>
      <c r="F11" s="1" t="s">
        <v>34</v>
      </c>
      <c r="G11" s="1" t="s">
        <v>35</v>
      </c>
      <c r="H11" s="1">
        <v>1</v>
      </c>
      <c r="I11" s="1">
        <v>0.27400000000000002</v>
      </c>
      <c r="J11" s="1">
        <v>5.7000000000000002E-2</v>
      </c>
      <c r="K11" s="1">
        <v>3.5999999999999997E-2</v>
      </c>
      <c r="L11" s="1">
        <v>1.2E-2</v>
      </c>
      <c r="M11" s="1">
        <v>2.8000000000000001E-2</v>
      </c>
      <c r="N11" s="1">
        <v>1.7999999999999999E-2</v>
      </c>
      <c r="O11" s="1">
        <v>6.0000000000000001E-3</v>
      </c>
      <c r="P11" s="1">
        <v>4</v>
      </c>
      <c r="Q11" s="1">
        <v>0.58899999999999997</v>
      </c>
      <c r="R11" s="1">
        <v>0.1</v>
      </c>
      <c r="S11" s="1">
        <f t="shared" si="0"/>
        <v>2.6151000000000001E-2</v>
      </c>
      <c r="T11" s="1">
        <f t="shared" si="1"/>
        <v>5.5941297142857138</v>
      </c>
    </row>
    <row r="12" spans="1:20" x14ac:dyDescent="0.2">
      <c r="A12" s="1" t="s">
        <v>31</v>
      </c>
      <c r="B12" s="1">
        <v>0.17499999999999999</v>
      </c>
      <c r="C12" s="1">
        <v>1.25</v>
      </c>
      <c r="D12" s="1" t="s">
        <v>32</v>
      </c>
      <c r="E12" s="1" t="s">
        <v>33</v>
      </c>
      <c r="F12" s="1" t="s">
        <v>34</v>
      </c>
      <c r="G12" s="1" t="s">
        <v>35</v>
      </c>
      <c r="H12" s="1">
        <v>1</v>
      </c>
      <c r="I12" s="1">
        <v>0.435</v>
      </c>
      <c r="J12" s="1">
        <v>8.4000000000000005E-2</v>
      </c>
      <c r="K12" s="1">
        <v>3.6999999999999998E-2</v>
      </c>
      <c r="L12" s="1">
        <v>1.7000000000000001E-2</v>
      </c>
      <c r="M12" s="1">
        <v>1.6E-2</v>
      </c>
      <c r="N12" s="1">
        <v>2.8000000000000001E-2</v>
      </c>
      <c r="O12" s="1">
        <v>8.9999999999999993E-3</v>
      </c>
      <c r="P12" s="1">
        <v>4</v>
      </c>
      <c r="Q12" s="1">
        <v>0.438</v>
      </c>
      <c r="R12" s="1">
        <v>0.7</v>
      </c>
      <c r="S12" s="1">
        <f t="shared" si="0"/>
        <v>2.80025E-2</v>
      </c>
      <c r="T12" s="1">
        <f t="shared" si="1"/>
        <v>6.7727011428571426</v>
      </c>
    </row>
    <row r="13" spans="1:20" x14ac:dyDescent="0.2">
      <c r="A13" s="1" t="s">
        <v>31</v>
      </c>
      <c r="B13" s="1">
        <v>0.17499999999999999</v>
      </c>
      <c r="C13" s="1">
        <v>1.6</v>
      </c>
      <c r="D13" s="1" t="s">
        <v>32</v>
      </c>
      <c r="E13" s="1" t="s">
        <v>33</v>
      </c>
      <c r="F13" s="1" t="s">
        <v>34</v>
      </c>
      <c r="G13" s="1" t="s">
        <v>35</v>
      </c>
      <c r="H13" s="1">
        <v>1</v>
      </c>
      <c r="I13" s="1">
        <v>0.34899999999999998</v>
      </c>
      <c r="J13" s="1">
        <v>7.0999999999999994E-2</v>
      </c>
      <c r="K13" s="1">
        <v>3.3000000000000002E-2</v>
      </c>
      <c r="L13" s="1">
        <v>1.4999999999999999E-2</v>
      </c>
      <c r="M13" s="1">
        <v>1.9E-2</v>
      </c>
      <c r="N13" s="1">
        <v>2.1999999999999999E-2</v>
      </c>
      <c r="O13" s="1">
        <v>8.0000000000000002E-3</v>
      </c>
      <c r="P13" s="1">
        <v>7</v>
      </c>
      <c r="Q13" s="1">
        <v>0.64700000000000002</v>
      </c>
      <c r="R13" s="1">
        <v>0</v>
      </c>
      <c r="S13" s="1">
        <f t="shared" si="0"/>
        <v>2.7013500000000003E-2</v>
      </c>
      <c r="T13" s="1">
        <f t="shared" si="1"/>
        <v>8.4227011428571448</v>
      </c>
    </row>
    <row r="14" spans="1:20" x14ac:dyDescent="0.2">
      <c r="A14" s="1" t="s">
        <v>31</v>
      </c>
      <c r="B14" s="1">
        <v>0.17499999999999999</v>
      </c>
      <c r="C14" s="1">
        <v>2</v>
      </c>
      <c r="D14" s="1" t="s">
        <v>32</v>
      </c>
      <c r="E14" s="1" t="s">
        <v>33</v>
      </c>
      <c r="F14" s="1" t="s">
        <v>34</v>
      </c>
      <c r="G14" s="1" t="s">
        <v>35</v>
      </c>
      <c r="H14" s="1">
        <v>1</v>
      </c>
      <c r="I14" s="1">
        <v>0.30399999999999999</v>
      </c>
      <c r="J14" s="1">
        <v>5.5E-2</v>
      </c>
      <c r="K14" s="1">
        <v>2.7E-2</v>
      </c>
      <c r="L14" s="1">
        <v>1.0999999999999999E-2</v>
      </c>
      <c r="M14" s="1">
        <v>0.02</v>
      </c>
      <c r="N14" s="1">
        <v>1.2999999999999999E-2</v>
      </c>
      <c r="O14" s="1">
        <v>5.0000000000000001E-3</v>
      </c>
      <c r="P14" s="1">
        <v>6</v>
      </c>
      <c r="Q14" s="1">
        <v>0.65400000000000003</v>
      </c>
      <c r="R14" s="1">
        <v>0.3</v>
      </c>
      <c r="S14" s="1">
        <f t="shared" si="0"/>
        <v>2.6495999999999999E-2</v>
      </c>
      <c r="T14" s="1">
        <f t="shared" si="1"/>
        <v>10.308415428571429</v>
      </c>
    </row>
    <row r="15" spans="1:20" x14ac:dyDescent="0.2">
      <c r="A15" s="1" t="s">
        <v>31</v>
      </c>
      <c r="B15" s="1">
        <v>0.17499999999999999</v>
      </c>
      <c r="C15" s="1">
        <v>2.5</v>
      </c>
      <c r="D15" s="1" t="s">
        <v>32</v>
      </c>
      <c r="E15" s="1" t="s">
        <v>33</v>
      </c>
      <c r="F15" s="1" t="s">
        <v>34</v>
      </c>
      <c r="G15" s="1" t="s">
        <v>35</v>
      </c>
      <c r="H15" s="1">
        <v>1</v>
      </c>
      <c r="I15" s="1">
        <v>0.217</v>
      </c>
      <c r="J15" s="1">
        <v>4.3999999999999997E-2</v>
      </c>
      <c r="K15" s="1">
        <v>2.1000000000000001E-2</v>
      </c>
      <c r="L15" s="1">
        <v>8.0000000000000002E-3</v>
      </c>
      <c r="M15" s="1">
        <v>1.4999999999999999E-2</v>
      </c>
      <c r="N15" s="1">
        <v>1.0999999999999999E-2</v>
      </c>
      <c r="O15" s="1">
        <v>4.0000000000000001E-3</v>
      </c>
      <c r="P15" s="1">
        <v>7</v>
      </c>
      <c r="Q15" s="1">
        <v>0.57799999999999996</v>
      </c>
      <c r="R15" s="1">
        <v>1.3</v>
      </c>
      <c r="S15" s="1">
        <f t="shared" si="0"/>
        <v>2.5495500000000001E-2</v>
      </c>
      <c r="T15" s="1">
        <f t="shared" si="1"/>
        <v>12.665558285714287</v>
      </c>
    </row>
    <row r="16" spans="1:20" x14ac:dyDescent="0.2">
      <c r="A16" s="1" t="s">
        <v>31</v>
      </c>
      <c r="B16" s="1">
        <v>0.17499999999999999</v>
      </c>
      <c r="C16" s="1">
        <v>3.2</v>
      </c>
      <c r="D16" s="1" t="s">
        <v>32</v>
      </c>
      <c r="E16" s="1" t="s">
        <v>33</v>
      </c>
      <c r="F16" s="1" t="s">
        <v>34</v>
      </c>
      <c r="G16" s="1" t="s">
        <v>35</v>
      </c>
      <c r="H16" s="1">
        <v>1</v>
      </c>
      <c r="I16" s="1">
        <v>0.33100000000000002</v>
      </c>
      <c r="J16" s="1">
        <v>9.8000000000000004E-2</v>
      </c>
      <c r="K16" s="1">
        <v>4.4999999999999998E-2</v>
      </c>
      <c r="L16" s="1">
        <v>2.8000000000000001E-2</v>
      </c>
      <c r="M16" s="1">
        <v>2.7E-2</v>
      </c>
      <c r="N16" s="1">
        <v>2.3E-2</v>
      </c>
      <c r="O16" s="1">
        <v>8.0000000000000002E-3</v>
      </c>
      <c r="P16" s="1">
        <v>6</v>
      </c>
      <c r="Q16" s="1">
        <v>0.38900000000000001</v>
      </c>
      <c r="R16" s="1">
        <v>1.3</v>
      </c>
      <c r="S16" s="1">
        <f t="shared" si="0"/>
        <v>2.68065E-2</v>
      </c>
      <c r="T16" s="1">
        <f t="shared" si="1"/>
        <v>15.965558285714287</v>
      </c>
    </row>
    <row r="17" spans="1:20" x14ac:dyDescent="0.2">
      <c r="A17" s="1" t="s">
        <v>31</v>
      </c>
      <c r="B17" s="1">
        <v>0.17499999999999999</v>
      </c>
      <c r="C17" s="1">
        <v>4</v>
      </c>
      <c r="D17" s="1" t="s">
        <v>32</v>
      </c>
      <c r="E17" s="1" t="s">
        <v>33</v>
      </c>
      <c r="F17" s="1" t="s">
        <v>34</v>
      </c>
      <c r="G17" s="1" t="s">
        <v>35</v>
      </c>
      <c r="H17" s="1">
        <v>1</v>
      </c>
      <c r="I17" s="1">
        <v>0.38100000000000001</v>
      </c>
      <c r="J17" s="1">
        <v>8.2000000000000003E-2</v>
      </c>
      <c r="K17" s="1">
        <v>4.3999999999999997E-2</v>
      </c>
      <c r="L17" s="1">
        <v>2.5999999999999999E-2</v>
      </c>
      <c r="M17" s="1">
        <v>2.5000000000000001E-2</v>
      </c>
      <c r="N17" s="1">
        <v>2.4E-2</v>
      </c>
      <c r="O17" s="1">
        <v>8.0000000000000002E-3</v>
      </c>
      <c r="P17" s="1">
        <v>7</v>
      </c>
      <c r="Q17" s="1">
        <v>0.44700000000000001</v>
      </c>
      <c r="R17" s="1">
        <v>1</v>
      </c>
      <c r="S17" s="1">
        <f t="shared" si="0"/>
        <v>2.7381500000000003E-2</v>
      </c>
      <c r="T17" s="1">
        <f t="shared" si="1"/>
        <v>19.736986857142856</v>
      </c>
    </row>
    <row r="18" spans="1:20" x14ac:dyDescent="0.2">
      <c r="A18" s="1" t="s">
        <v>31</v>
      </c>
      <c r="B18" s="1">
        <v>0.17499999999999999</v>
      </c>
      <c r="C18" s="1">
        <v>5</v>
      </c>
      <c r="D18" s="1" t="s">
        <v>32</v>
      </c>
      <c r="E18" s="1" t="s">
        <v>33</v>
      </c>
      <c r="F18" s="1" t="s">
        <v>34</v>
      </c>
      <c r="G18" s="1" t="s">
        <v>35</v>
      </c>
      <c r="H18" s="1">
        <v>1</v>
      </c>
      <c r="I18" s="1">
        <v>0.27</v>
      </c>
      <c r="J18" s="1">
        <v>0.17199999999999999</v>
      </c>
      <c r="K18" s="1">
        <v>6.9000000000000006E-2</v>
      </c>
      <c r="L18" s="1">
        <v>4.3999999999999997E-2</v>
      </c>
      <c r="M18" s="1">
        <v>2.5999999999999999E-2</v>
      </c>
      <c r="N18" s="1">
        <v>4.2999999999999997E-2</v>
      </c>
      <c r="O18" s="1">
        <v>1.9E-2</v>
      </c>
      <c r="P18" s="1">
        <v>3</v>
      </c>
      <c r="Q18" s="1">
        <v>0.14699999999999999</v>
      </c>
      <c r="R18" s="1">
        <v>0.2</v>
      </c>
      <c r="S18" s="1">
        <f t="shared" si="0"/>
        <v>2.6105E-2</v>
      </c>
      <c r="T18" s="1">
        <f t="shared" si="1"/>
        <v>24.451272571428571</v>
      </c>
    </row>
    <row r="19" spans="1:20" x14ac:dyDescent="0.2">
      <c r="A19" s="1" t="s">
        <v>31</v>
      </c>
      <c r="B19" s="1">
        <v>0.25</v>
      </c>
      <c r="C19" s="1">
        <v>1</v>
      </c>
      <c r="D19" s="1" t="s">
        <v>32</v>
      </c>
      <c r="E19" s="1" t="s">
        <v>33</v>
      </c>
      <c r="F19" s="1" t="s">
        <v>34</v>
      </c>
      <c r="G19" s="1" t="s">
        <v>35</v>
      </c>
      <c r="H19" s="1">
        <v>1</v>
      </c>
      <c r="I19" s="1">
        <v>0.22500000000000001</v>
      </c>
      <c r="J19" s="1">
        <v>0.13300000000000001</v>
      </c>
      <c r="K19" s="1">
        <v>6.9000000000000006E-2</v>
      </c>
      <c r="L19" s="1">
        <v>3.2000000000000001E-2</v>
      </c>
      <c r="M19" s="1">
        <v>3.4000000000000002E-2</v>
      </c>
      <c r="N19" s="1">
        <v>4.9000000000000002E-2</v>
      </c>
      <c r="O19" s="1">
        <v>1.6E-2</v>
      </c>
      <c r="P19" s="1">
        <v>4</v>
      </c>
      <c r="Q19" s="1">
        <v>0.223</v>
      </c>
      <c r="R19" s="1">
        <v>0.1</v>
      </c>
      <c r="S19" s="1">
        <f t="shared" si="0"/>
        <v>2.5587499999999999E-2</v>
      </c>
      <c r="T19" s="1">
        <f t="shared" si="1"/>
        <v>3.8798440000000003</v>
      </c>
    </row>
    <row r="20" spans="1:20" x14ac:dyDescent="0.2">
      <c r="A20" s="1" t="s">
        <v>31</v>
      </c>
      <c r="B20" s="1">
        <v>0.25</v>
      </c>
      <c r="C20" s="1">
        <v>1.25</v>
      </c>
      <c r="D20" s="1" t="s">
        <v>32</v>
      </c>
      <c r="E20" s="1" t="s">
        <v>33</v>
      </c>
      <c r="F20" s="1" t="s">
        <v>34</v>
      </c>
      <c r="G20" s="1" t="s">
        <v>35</v>
      </c>
      <c r="H20" s="1">
        <v>1</v>
      </c>
      <c r="I20" s="1">
        <v>0.25900000000000001</v>
      </c>
      <c r="J20" s="1">
        <v>7.4999999999999997E-2</v>
      </c>
      <c r="K20" s="1">
        <v>0.04</v>
      </c>
      <c r="L20" s="1">
        <v>1.4999999999999999E-2</v>
      </c>
      <c r="M20" s="1">
        <v>2.5000000000000001E-2</v>
      </c>
      <c r="N20" s="1">
        <v>2.5000000000000001E-2</v>
      </c>
      <c r="O20" s="1">
        <v>8.9999999999999993E-3</v>
      </c>
      <c r="P20" s="1">
        <v>2</v>
      </c>
      <c r="Q20" s="1">
        <v>0.46300000000000002</v>
      </c>
      <c r="R20" s="1">
        <v>0</v>
      </c>
      <c r="S20" s="1">
        <f t="shared" si="0"/>
        <v>2.5978499999999998E-2</v>
      </c>
      <c r="T20" s="1">
        <f t="shared" si="1"/>
        <v>4.6298440000000003</v>
      </c>
    </row>
    <row r="21" spans="1:20" x14ac:dyDescent="0.2">
      <c r="A21" s="1" t="s">
        <v>31</v>
      </c>
      <c r="B21" s="1">
        <v>0.25</v>
      </c>
      <c r="C21" s="1">
        <v>1.6</v>
      </c>
      <c r="D21" s="1" t="s">
        <v>32</v>
      </c>
      <c r="E21" s="1" t="s">
        <v>33</v>
      </c>
      <c r="F21" s="1" t="s">
        <v>34</v>
      </c>
      <c r="G21" s="1" t="s">
        <v>35</v>
      </c>
      <c r="H21" s="1">
        <v>1</v>
      </c>
      <c r="I21" s="1">
        <v>0.23100000000000001</v>
      </c>
      <c r="J21" s="1">
        <v>0.05</v>
      </c>
      <c r="K21" s="1">
        <v>2.9000000000000001E-2</v>
      </c>
      <c r="L21" s="1">
        <v>0.01</v>
      </c>
      <c r="M21" s="1">
        <v>2.1999999999999999E-2</v>
      </c>
      <c r="N21" s="1">
        <v>1.4999999999999999E-2</v>
      </c>
      <c r="O21" s="1">
        <v>5.0000000000000001E-3</v>
      </c>
      <c r="P21" s="1">
        <v>8</v>
      </c>
      <c r="Q21" s="1">
        <v>0.61</v>
      </c>
      <c r="R21" s="1">
        <v>0.7</v>
      </c>
      <c r="S21" s="1">
        <f t="shared" si="0"/>
        <v>2.5656499999999999E-2</v>
      </c>
      <c r="T21" s="1">
        <f t="shared" si="1"/>
        <v>5.679844000000001</v>
      </c>
    </row>
    <row r="22" spans="1:20" x14ac:dyDescent="0.2">
      <c r="A22" s="1" t="s">
        <v>31</v>
      </c>
      <c r="B22" s="1">
        <v>0.25</v>
      </c>
      <c r="C22" s="1">
        <v>2</v>
      </c>
      <c r="D22" s="1" t="s">
        <v>32</v>
      </c>
      <c r="E22" s="1" t="s">
        <v>33</v>
      </c>
      <c r="F22" s="1" t="s">
        <v>34</v>
      </c>
      <c r="G22" s="1" t="s">
        <v>35</v>
      </c>
      <c r="H22" s="1">
        <v>1</v>
      </c>
      <c r="I22" s="1">
        <v>0.27500000000000002</v>
      </c>
      <c r="J22" s="1">
        <v>6.5000000000000002E-2</v>
      </c>
      <c r="K22" s="1">
        <v>2.7E-2</v>
      </c>
      <c r="L22" s="1">
        <v>1.0999999999999999E-2</v>
      </c>
      <c r="M22" s="1">
        <v>0.02</v>
      </c>
      <c r="N22" s="1">
        <v>1.2999999999999999E-2</v>
      </c>
      <c r="O22" s="1">
        <v>5.0000000000000001E-3</v>
      </c>
      <c r="P22" s="1">
        <v>7</v>
      </c>
      <c r="Q22" s="1">
        <v>0.65800000000000003</v>
      </c>
      <c r="R22" s="1">
        <v>2</v>
      </c>
      <c r="S22" s="1">
        <f t="shared" si="0"/>
        <v>2.6162499999999998E-2</v>
      </c>
      <c r="T22" s="1">
        <f t="shared" si="1"/>
        <v>6.8798440000000003</v>
      </c>
    </row>
    <row r="23" spans="1:20" x14ac:dyDescent="0.2">
      <c r="A23" s="1" t="s">
        <v>31</v>
      </c>
      <c r="B23" s="1">
        <v>0.25</v>
      </c>
      <c r="C23" s="1">
        <v>2.5</v>
      </c>
      <c r="D23" s="1" t="s">
        <v>32</v>
      </c>
      <c r="E23" s="1" t="s">
        <v>33</v>
      </c>
      <c r="F23" s="1" t="s">
        <v>34</v>
      </c>
      <c r="G23" s="1" t="s">
        <v>35</v>
      </c>
      <c r="H23" s="1">
        <v>1</v>
      </c>
      <c r="I23" s="1">
        <v>0.20499999999999999</v>
      </c>
      <c r="J23" s="1">
        <v>6.0999999999999999E-2</v>
      </c>
      <c r="K23" s="1">
        <v>2.7E-2</v>
      </c>
      <c r="L23" s="1">
        <v>1.2E-2</v>
      </c>
      <c r="M23" s="1">
        <v>1.9E-2</v>
      </c>
      <c r="N23" s="1">
        <v>1.4E-2</v>
      </c>
      <c r="O23" s="1">
        <v>5.0000000000000001E-3</v>
      </c>
      <c r="P23" s="1">
        <v>4</v>
      </c>
      <c r="Q23" s="1">
        <v>0.46300000000000002</v>
      </c>
      <c r="R23" s="1">
        <v>0.2</v>
      </c>
      <c r="S23" s="1">
        <f t="shared" si="0"/>
        <v>2.5357500000000002E-2</v>
      </c>
      <c r="T23" s="1">
        <f t="shared" si="1"/>
        <v>8.3798440000000003</v>
      </c>
    </row>
    <row r="24" spans="1:20" x14ac:dyDescent="0.2">
      <c r="A24" s="1" t="s">
        <v>31</v>
      </c>
      <c r="B24" s="1">
        <v>0.25</v>
      </c>
      <c r="C24" s="1">
        <v>3.2</v>
      </c>
      <c r="D24" s="1" t="s">
        <v>32</v>
      </c>
      <c r="E24" s="1" t="s">
        <v>33</v>
      </c>
      <c r="F24" s="1" t="s">
        <v>34</v>
      </c>
      <c r="G24" s="1" t="s">
        <v>35</v>
      </c>
      <c r="H24" s="1">
        <v>1</v>
      </c>
      <c r="I24" s="1">
        <v>0.219</v>
      </c>
      <c r="J24" s="1">
        <v>4.5999999999999999E-2</v>
      </c>
      <c r="K24" s="1">
        <v>2.1999999999999999E-2</v>
      </c>
      <c r="L24" s="1">
        <v>8.9999999999999993E-3</v>
      </c>
      <c r="M24" s="1">
        <v>1.4E-2</v>
      </c>
      <c r="N24" s="1">
        <v>1.2999999999999999E-2</v>
      </c>
      <c r="O24" s="1">
        <v>5.0000000000000001E-3</v>
      </c>
      <c r="P24" s="1">
        <v>7</v>
      </c>
      <c r="Q24" s="1">
        <v>0.57399999999999995</v>
      </c>
      <c r="R24" s="1">
        <v>1.1000000000000001</v>
      </c>
      <c r="S24" s="1">
        <f t="shared" si="0"/>
        <v>2.55185E-2</v>
      </c>
      <c r="T24" s="1">
        <f t="shared" si="1"/>
        <v>10.479844</v>
      </c>
    </row>
    <row r="25" spans="1:20" x14ac:dyDescent="0.2">
      <c r="A25" s="1" t="s">
        <v>31</v>
      </c>
      <c r="B25" s="1">
        <v>0.25</v>
      </c>
      <c r="C25" s="1">
        <v>4</v>
      </c>
      <c r="D25" s="1" t="s">
        <v>32</v>
      </c>
      <c r="E25" s="1" t="s">
        <v>33</v>
      </c>
      <c r="F25" s="1" t="s">
        <v>34</v>
      </c>
      <c r="G25" s="1" t="s">
        <v>35</v>
      </c>
      <c r="H25" s="1">
        <v>1</v>
      </c>
      <c r="I25" s="1">
        <v>0.17599999999999999</v>
      </c>
      <c r="J25" s="1">
        <v>8.8999999999999996E-2</v>
      </c>
      <c r="K25" s="1">
        <v>3.2000000000000001E-2</v>
      </c>
      <c r="L25" s="1">
        <v>1.4999999999999999E-2</v>
      </c>
      <c r="M25" s="1">
        <v>1.2E-2</v>
      </c>
      <c r="N25" s="1">
        <v>2.4E-2</v>
      </c>
      <c r="O25" s="1">
        <v>8.0000000000000002E-3</v>
      </c>
      <c r="P25" s="1">
        <v>4</v>
      </c>
      <c r="Q25" s="1">
        <v>0.35799999999999998</v>
      </c>
      <c r="R25" s="1">
        <v>0.3</v>
      </c>
      <c r="S25" s="1">
        <f t="shared" si="0"/>
        <v>2.5024000000000001E-2</v>
      </c>
      <c r="T25" s="1">
        <f t="shared" si="1"/>
        <v>12.879843999999999</v>
      </c>
    </row>
    <row r="26" spans="1:20" x14ac:dyDescent="0.2">
      <c r="A26" s="1" t="s">
        <v>31</v>
      </c>
      <c r="B26" s="1">
        <v>0.25</v>
      </c>
      <c r="C26" s="1">
        <v>5</v>
      </c>
      <c r="D26" s="1" t="s">
        <v>32</v>
      </c>
      <c r="E26" s="1" t="s">
        <v>33</v>
      </c>
      <c r="F26" s="1" t="s">
        <v>34</v>
      </c>
      <c r="G26" s="1" t="s">
        <v>35</v>
      </c>
      <c r="H26" s="1">
        <v>1</v>
      </c>
      <c r="I26" s="1">
        <v>0.16200000000000001</v>
      </c>
      <c r="J26" s="1">
        <v>6.5000000000000002E-2</v>
      </c>
      <c r="K26" s="1">
        <v>2.5000000000000001E-2</v>
      </c>
      <c r="L26" s="1">
        <v>1.2E-2</v>
      </c>
      <c r="M26" s="1">
        <v>1.4E-2</v>
      </c>
      <c r="N26" s="1">
        <v>1.6E-2</v>
      </c>
      <c r="O26" s="1">
        <v>6.0000000000000001E-3</v>
      </c>
      <c r="P26" s="1">
        <v>8</v>
      </c>
      <c r="Q26" s="1">
        <v>0.51400000000000001</v>
      </c>
      <c r="R26" s="1">
        <v>0.3</v>
      </c>
      <c r="S26" s="1">
        <f t="shared" si="0"/>
        <v>2.4863E-2</v>
      </c>
      <c r="T26" s="1">
        <f t="shared" si="1"/>
        <v>15.879843999999999</v>
      </c>
    </row>
    <row r="27" spans="1:20" x14ac:dyDescent="0.2">
      <c r="A27" s="1" t="s">
        <v>31</v>
      </c>
      <c r="B27" s="1">
        <v>0.25</v>
      </c>
      <c r="C27" s="1">
        <v>6.4</v>
      </c>
      <c r="D27" s="1" t="s">
        <v>32</v>
      </c>
      <c r="E27" s="1" t="s">
        <v>33</v>
      </c>
      <c r="F27" s="1" t="s">
        <v>34</v>
      </c>
      <c r="G27" s="1" t="s">
        <v>35</v>
      </c>
      <c r="H27" s="1">
        <v>1</v>
      </c>
      <c r="I27" s="1">
        <v>0.34899999999999998</v>
      </c>
      <c r="J27" s="1">
        <v>0.20100000000000001</v>
      </c>
      <c r="K27" s="1">
        <v>5.8000000000000003E-2</v>
      </c>
      <c r="L27" s="1">
        <v>2.4E-2</v>
      </c>
      <c r="M27" s="1">
        <v>4.7E-2</v>
      </c>
      <c r="N27" s="1">
        <v>2.3E-2</v>
      </c>
      <c r="O27" s="1">
        <v>8.0000000000000002E-3</v>
      </c>
      <c r="P27" s="1">
        <v>3</v>
      </c>
      <c r="Q27" s="1">
        <v>0.188</v>
      </c>
      <c r="R27" s="1">
        <v>0.1</v>
      </c>
      <c r="S27" s="1">
        <f t="shared" si="0"/>
        <v>2.7013500000000003E-2</v>
      </c>
      <c r="T27" s="1">
        <f t="shared" si="1"/>
        <v>20.079844000000001</v>
      </c>
    </row>
    <row r="28" spans="1:20" x14ac:dyDescent="0.2">
      <c r="A28" s="1" t="s">
        <v>31</v>
      </c>
      <c r="B28" s="1">
        <v>0.25</v>
      </c>
      <c r="C28" s="1">
        <v>8</v>
      </c>
      <c r="D28" s="1" t="s">
        <v>32</v>
      </c>
      <c r="E28" s="1" t="s">
        <v>33</v>
      </c>
      <c r="F28" s="1" t="s">
        <v>34</v>
      </c>
      <c r="G28" s="1" t="s">
        <v>35</v>
      </c>
      <c r="H28" s="1">
        <v>1</v>
      </c>
      <c r="I28" s="1">
        <v>0.26600000000000001</v>
      </c>
      <c r="J28" s="1">
        <v>0.28899999999999998</v>
      </c>
      <c r="K28" s="1">
        <v>7.0999999999999994E-2</v>
      </c>
      <c r="L28" s="1">
        <v>3.9E-2</v>
      </c>
      <c r="M28" s="1">
        <v>4.3999999999999997E-2</v>
      </c>
      <c r="N28" s="1">
        <v>3.6999999999999998E-2</v>
      </c>
      <c r="O28" s="1">
        <v>1.4E-2</v>
      </c>
      <c r="P28" s="1">
        <v>2</v>
      </c>
      <c r="Q28" s="1">
        <v>0.16800000000000001</v>
      </c>
      <c r="R28" s="1">
        <v>0</v>
      </c>
      <c r="S28" s="1">
        <f t="shared" si="0"/>
        <v>2.6058999999999999E-2</v>
      </c>
      <c r="T28" s="1">
        <f t="shared" si="1"/>
        <v>24.879843999999999</v>
      </c>
    </row>
    <row r="29" spans="1:20" x14ac:dyDescent="0.2">
      <c r="A29" s="1" t="s">
        <v>31</v>
      </c>
      <c r="B29" s="1">
        <v>0.32500000000000001</v>
      </c>
      <c r="C29" s="1">
        <v>1</v>
      </c>
      <c r="D29" s="1" t="s">
        <v>32</v>
      </c>
      <c r="E29" s="1" t="s">
        <v>33</v>
      </c>
      <c r="F29" s="1" t="s">
        <v>34</v>
      </c>
      <c r="G29" s="1" t="s">
        <v>35</v>
      </c>
      <c r="H29" s="1">
        <v>1</v>
      </c>
      <c r="I29" s="1">
        <v>0.308</v>
      </c>
      <c r="J29" s="1">
        <v>0.189</v>
      </c>
      <c r="K29" s="1">
        <v>8.6999999999999994E-2</v>
      </c>
      <c r="L29" s="1">
        <v>4.1000000000000002E-2</v>
      </c>
      <c r="M29" s="1">
        <v>3.6999999999999998E-2</v>
      </c>
      <c r="N29" s="1">
        <v>6.4000000000000001E-2</v>
      </c>
      <c r="O29" s="1">
        <v>2.1999999999999999E-2</v>
      </c>
      <c r="P29" s="1">
        <v>3</v>
      </c>
      <c r="Q29" s="1">
        <v>0.183</v>
      </c>
      <c r="R29" s="1">
        <v>0</v>
      </c>
      <c r="S29" s="1">
        <f t="shared" si="0"/>
        <v>2.6541999999999996E-2</v>
      </c>
      <c r="T29" s="1">
        <f t="shared" si="1"/>
        <v>2.9567670769230765</v>
      </c>
    </row>
    <row r="30" spans="1:20" x14ac:dyDescent="0.2">
      <c r="A30" s="1" t="s">
        <v>31</v>
      </c>
      <c r="B30" s="1">
        <v>0.32500000000000001</v>
      </c>
      <c r="C30" s="1">
        <v>1.25</v>
      </c>
      <c r="D30" s="1" t="s">
        <v>32</v>
      </c>
      <c r="E30" s="1" t="s">
        <v>33</v>
      </c>
      <c r="F30" s="1" t="s">
        <v>34</v>
      </c>
      <c r="G30" s="1" t="s">
        <v>35</v>
      </c>
      <c r="H30" s="1">
        <v>1</v>
      </c>
      <c r="I30" s="1">
        <v>0.46</v>
      </c>
      <c r="J30" s="1">
        <v>0.26300000000000001</v>
      </c>
      <c r="K30" s="1">
        <v>0.127</v>
      </c>
      <c r="L30" s="1">
        <v>6.2E-2</v>
      </c>
      <c r="M30" s="1">
        <v>4.1000000000000002E-2</v>
      </c>
      <c r="N30" s="1">
        <v>9.7000000000000003E-2</v>
      </c>
      <c r="O30" s="1">
        <v>3.4000000000000002E-2</v>
      </c>
      <c r="P30" s="1">
        <v>3</v>
      </c>
      <c r="Q30" s="1">
        <v>0.17299999999999999</v>
      </c>
      <c r="R30" s="1">
        <v>0.4</v>
      </c>
      <c r="S30" s="1">
        <f t="shared" si="0"/>
        <v>2.8289999999999999E-2</v>
      </c>
      <c r="T30" s="1">
        <f t="shared" si="1"/>
        <v>3.4759978461538452</v>
      </c>
    </row>
    <row r="31" spans="1:20" x14ac:dyDescent="0.2">
      <c r="A31" s="1" t="s">
        <v>31</v>
      </c>
      <c r="B31" s="1">
        <v>0.32500000000000001</v>
      </c>
      <c r="C31" s="1">
        <v>1.6</v>
      </c>
      <c r="D31" s="1" t="s">
        <v>32</v>
      </c>
      <c r="E31" s="1" t="s">
        <v>33</v>
      </c>
      <c r="F31" s="1" t="s">
        <v>34</v>
      </c>
      <c r="G31" s="1" t="s">
        <v>35</v>
      </c>
      <c r="H31" s="1">
        <v>1</v>
      </c>
      <c r="I31" s="1">
        <v>0.33400000000000002</v>
      </c>
      <c r="J31" s="1">
        <v>9.9000000000000005E-2</v>
      </c>
      <c r="K31" s="1">
        <v>4.2999999999999997E-2</v>
      </c>
      <c r="L31" s="1">
        <v>1.7000000000000001E-2</v>
      </c>
      <c r="M31" s="1">
        <v>0.03</v>
      </c>
      <c r="N31" s="1">
        <v>2.4E-2</v>
      </c>
      <c r="O31" s="1">
        <v>8.9999999999999993E-3</v>
      </c>
      <c r="P31" s="1">
        <v>4</v>
      </c>
      <c r="Q31" s="1">
        <v>0.35699999999999998</v>
      </c>
      <c r="R31" s="1">
        <v>1</v>
      </c>
      <c r="S31" s="1">
        <f t="shared" si="0"/>
        <v>2.6841E-2</v>
      </c>
      <c r="T31" s="1">
        <f t="shared" si="1"/>
        <v>4.202920923076924</v>
      </c>
    </row>
    <row r="32" spans="1:20" x14ac:dyDescent="0.2">
      <c r="A32" s="1" t="s">
        <v>31</v>
      </c>
      <c r="B32" s="1">
        <v>0.32500000000000001</v>
      </c>
      <c r="C32" s="1">
        <v>2</v>
      </c>
      <c r="D32" s="1" t="s">
        <v>32</v>
      </c>
      <c r="E32" s="1" t="s">
        <v>33</v>
      </c>
      <c r="F32" s="1" t="s">
        <v>34</v>
      </c>
      <c r="G32" s="1" t="s">
        <v>35</v>
      </c>
      <c r="H32" s="1">
        <v>1</v>
      </c>
      <c r="I32" s="1">
        <v>0.23799999999999999</v>
      </c>
      <c r="J32" s="1">
        <v>6.5000000000000002E-2</v>
      </c>
      <c r="K32" s="1">
        <v>3.1E-2</v>
      </c>
      <c r="L32" s="1">
        <v>1.0999999999999999E-2</v>
      </c>
      <c r="M32" s="1">
        <v>2.5000000000000001E-2</v>
      </c>
      <c r="N32" s="1">
        <v>1.4E-2</v>
      </c>
      <c r="O32" s="1">
        <v>5.0000000000000001E-3</v>
      </c>
      <c r="P32" s="1">
        <v>6</v>
      </c>
      <c r="Q32" s="1">
        <v>0.53100000000000003</v>
      </c>
      <c r="R32" s="1">
        <v>0.3</v>
      </c>
      <c r="S32" s="1">
        <f t="shared" si="0"/>
        <v>2.5736999999999999E-2</v>
      </c>
      <c r="T32" s="1">
        <f t="shared" si="1"/>
        <v>5.0336901538461536</v>
      </c>
    </row>
    <row r="33" spans="1:20" x14ac:dyDescent="0.2">
      <c r="A33" s="1" t="s">
        <v>31</v>
      </c>
      <c r="B33" s="1">
        <v>0.32500000000000001</v>
      </c>
      <c r="C33" s="1">
        <v>2.5</v>
      </c>
      <c r="D33" s="1" t="s">
        <v>32</v>
      </c>
      <c r="E33" s="1" t="s">
        <v>33</v>
      </c>
      <c r="F33" s="1" t="s">
        <v>34</v>
      </c>
      <c r="G33" s="1" t="s">
        <v>35</v>
      </c>
      <c r="H33" s="1">
        <v>1</v>
      </c>
      <c r="I33" s="1">
        <v>0.22500000000000001</v>
      </c>
      <c r="J33" s="1">
        <v>6.2E-2</v>
      </c>
      <c r="K33" s="1">
        <v>2.8000000000000001E-2</v>
      </c>
      <c r="L33" s="1">
        <v>1.2999999999999999E-2</v>
      </c>
      <c r="M33" s="1">
        <v>1.7999999999999999E-2</v>
      </c>
      <c r="N33" s="1">
        <v>1.6E-2</v>
      </c>
      <c r="O33" s="1">
        <v>5.0000000000000001E-3</v>
      </c>
      <c r="P33" s="1">
        <v>4</v>
      </c>
      <c r="Q33" s="1">
        <v>0.60599999999999998</v>
      </c>
      <c r="R33" s="1">
        <v>0.8</v>
      </c>
      <c r="S33" s="1">
        <f t="shared" si="0"/>
        <v>2.5587499999999999E-2</v>
      </c>
      <c r="T33" s="1">
        <f t="shared" si="1"/>
        <v>6.0721516923076919</v>
      </c>
    </row>
    <row r="34" spans="1:20" x14ac:dyDescent="0.2">
      <c r="A34" s="1" t="s">
        <v>31</v>
      </c>
      <c r="B34" s="1">
        <v>0.32500000000000001</v>
      </c>
      <c r="C34" s="1">
        <v>3.2</v>
      </c>
      <c r="D34" s="1" t="s">
        <v>32</v>
      </c>
      <c r="E34" s="1" t="s">
        <v>33</v>
      </c>
      <c r="F34" s="1" t="s">
        <v>34</v>
      </c>
      <c r="G34" s="1" t="s">
        <v>35</v>
      </c>
      <c r="H34" s="1">
        <v>1</v>
      </c>
      <c r="I34" s="1">
        <v>0.20499999999999999</v>
      </c>
      <c r="J34" s="1">
        <v>8.2000000000000003E-2</v>
      </c>
      <c r="K34" s="1">
        <v>0.03</v>
      </c>
      <c r="L34" s="1">
        <v>1.2999999999999999E-2</v>
      </c>
      <c r="M34" s="1">
        <v>2.1999999999999999E-2</v>
      </c>
      <c r="N34" s="1">
        <v>1.4999999999999999E-2</v>
      </c>
      <c r="O34" s="1">
        <v>6.0000000000000001E-3</v>
      </c>
      <c r="P34" s="1">
        <v>4</v>
      </c>
      <c r="Q34" s="1">
        <v>0.41899999999999998</v>
      </c>
      <c r="R34" s="1">
        <v>0.1</v>
      </c>
      <c r="S34" s="1">
        <f t="shared" ref="S34:S65" si="2">0.023*(1+0.5*I34)</f>
        <v>2.5357500000000002E-2</v>
      </c>
      <c r="T34" s="1">
        <f t="shared" ref="T34:T65" si="3">0.938^2+C34/B34-C34</f>
        <v>7.5259978461538468</v>
      </c>
    </row>
    <row r="35" spans="1:20" x14ac:dyDescent="0.2">
      <c r="A35" s="1" t="s">
        <v>31</v>
      </c>
      <c r="B35" s="1">
        <v>0.32500000000000001</v>
      </c>
      <c r="C35" s="1">
        <v>4</v>
      </c>
      <c r="D35" s="1" t="s">
        <v>32</v>
      </c>
      <c r="E35" s="1" t="s">
        <v>33</v>
      </c>
      <c r="F35" s="1" t="s">
        <v>34</v>
      </c>
      <c r="G35" s="1" t="s">
        <v>35</v>
      </c>
      <c r="H35" s="1">
        <v>1</v>
      </c>
      <c r="I35" s="1">
        <v>0.17899999999999999</v>
      </c>
      <c r="J35" s="1">
        <v>5.8999999999999997E-2</v>
      </c>
      <c r="K35" s="1">
        <v>4.2000000000000003E-2</v>
      </c>
      <c r="L35" s="1">
        <v>2.5999999999999999E-2</v>
      </c>
      <c r="M35" s="1">
        <v>1.7000000000000001E-2</v>
      </c>
      <c r="N35" s="1">
        <v>7.0000000000000001E-3</v>
      </c>
      <c r="O35" s="1">
        <v>2.5999999999999999E-2</v>
      </c>
      <c r="P35" s="1">
        <v>6</v>
      </c>
      <c r="Q35" s="1">
        <v>0.68600000000000005</v>
      </c>
      <c r="R35" s="1">
        <v>1.4</v>
      </c>
      <c r="S35" s="1">
        <f t="shared" si="2"/>
        <v>2.5058499999999997E-2</v>
      </c>
      <c r="T35" s="1">
        <f t="shared" si="3"/>
        <v>9.1875363076923069</v>
      </c>
    </row>
    <row r="36" spans="1:20" x14ac:dyDescent="0.2">
      <c r="A36" s="1" t="s">
        <v>31</v>
      </c>
      <c r="B36" s="1">
        <v>0.32500000000000001</v>
      </c>
      <c r="C36" s="1">
        <v>5</v>
      </c>
      <c r="D36" s="1" t="s">
        <v>32</v>
      </c>
      <c r="E36" s="1" t="s">
        <v>33</v>
      </c>
      <c r="F36" s="1" t="s">
        <v>34</v>
      </c>
      <c r="G36" s="1" t="s">
        <v>35</v>
      </c>
      <c r="H36" s="1">
        <v>1</v>
      </c>
      <c r="I36" s="1">
        <v>0.13800000000000001</v>
      </c>
      <c r="J36" s="1">
        <v>4.9000000000000002E-2</v>
      </c>
      <c r="K36" s="1">
        <v>1.9E-2</v>
      </c>
      <c r="L36" s="1">
        <v>1.4E-2</v>
      </c>
      <c r="M36" s="1">
        <v>8.0000000000000002E-3</v>
      </c>
      <c r="N36" s="1">
        <v>0.01</v>
      </c>
      <c r="O36" s="1">
        <v>3.0000000000000001E-3</v>
      </c>
      <c r="P36" s="1">
        <v>7</v>
      </c>
      <c r="Q36" s="1">
        <v>0.56999999999999995</v>
      </c>
      <c r="R36" s="1">
        <v>1.1000000000000001</v>
      </c>
      <c r="S36" s="1">
        <f t="shared" si="2"/>
        <v>2.4586999999999998E-2</v>
      </c>
      <c r="T36" s="1">
        <f t="shared" si="3"/>
        <v>11.264459384615382</v>
      </c>
    </row>
    <row r="37" spans="1:20" x14ac:dyDescent="0.2">
      <c r="A37" s="1" t="s">
        <v>31</v>
      </c>
      <c r="B37" s="1">
        <v>0.32500000000000001</v>
      </c>
      <c r="C37" s="1">
        <v>6.4</v>
      </c>
      <c r="D37" s="1" t="s">
        <v>32</v>
      </c>
      <c r="E37" s="1" t="s">
        <v>33</v>
      </c>
      <c r="F37" s="1" t="s">
        <v>34</v>
      </c>
      <c r="G37" s="1" t="s">
        <v>35</v>
      </c>
      <c r="H37" s="1">
        <v>1</v>
      </c>
      <c r="I37" s="1">
        <v>-1E-3</v>
      </c>
      <c r="J37" s="1">
        <v>6.2E-2</v>
      </c>
      <c r="K37" s="1">
        <v>2.1999999999999999E-2</v>
      </c>
      <c r="L37" s="1">
        <v>1.4E-2</v>
      </c>
      <c r="M37" s="1">
        <v>3.0000000000000001E-3</v>
      </c>
      <c r="N37" s="1">
        <v>1.4E-2</v>
      </c>
      <c r="O37" s="1">
        <v>8.9999999999999993E-3</v>
      </c>
      <c r="P37" s="1">
        <v>8</v>
      </c>
      <c r="Q37" s="1">
        <v>0.435</v>
      </c>
      <c r="R37" s="1">
        <v>1</v>
      </c>
      <c r="S37" s="1">
        <f t="shared" si="2"/>
        <v>2.2988500000000002E-2</v>
      </c>
      <c r="T37" s="1">
        <f t="shared" si="3"/>
        <v>14.172151692307692</v>
      </c>
    </row>
    <row r="38" spans="1:20" x14ac:dyDescent="0.2">
      <c r="A38" s="1" t="s">
        <v>31</v>
      </c>
      <c r="B38" s="1">
        <v>0.32500000000000001</v>
      </c>
      <c r="C38" s="1">
        <v>8</v>
      </c>
      <c r="D38" s="1" t="s">
        <v>32</v>
      </c>
      <c r="E38" s="1" t="s">
        <v>33</v>
      </c>
      <c r="F38" s="1" t="s">
        <v>34</v>
      </c>
      <c r="G38" s="1" t="s">
        <v>35</v>
      </c>
      <c r="H38" s="1">
        <v>1</v>
      </c>
      <c r="I38" s="1">
        <v>0.14499999999999999</v>
      </c>
      <c r="J38" s="1">
        <v>9.0999999999999998E-2</v>
      </c>
      <c r="K38" s="1">
        <v>4.4999999999999998E-2</v>
      </c>
      <c r="L38" s="1">
        <v>1.6E-2</v>
      </c>
      <c r="M38" s="1">
        <v>1.2E-2</v>
      </c>
      <c r="N38" s="1">
        <v>1.9E-2</v>
      </c>
      <c r="O38" s="1">
        <v>3.5000000000000003E-2</v>
      </c>
      <c r="P38" s="1">
        <v>4</v>
      </c>
      <c r="Q38" s="1">
        <v>0.32400000000000001</v>
      </c>
      <c r="R38" s="1">
        <v>0</v>
      </c>
      <c r="S38" s="1">
        <f t="shared" si="2"/>
        <v>2.4667499999999998E-2</v>
      </c>
      <c r="T38" s="1">
        <f t="shared" si="3"/>
        <v>17.495228615384612</v>
      </c>
    </row>
    <row r="39" spans="1:20" x14ac:dyDescent="0.2">
      <c r="A39" s="1" t="s">
        <v>31</v>
      </c>
      <c r="B39" s="1">
        <v>0.32500000000000001</v>
      </c>
      <c r="C39" s="1">
        <v>10</v>
      </c>
      <c r="D39" s="1" t="s">
        <v>32</v>
      </c>
      <c r="E39" s="1" t="s">
        <v>33</v>
      </c>
      <c r="F39" s="1" t="s">
        <v>34</v>
      </c>
      <c r="G39" s="1" t="s">
        <v>35</v>
      </c>
      <c r="H39" s="1">
        <v>1</v>
      </c>
      <c r="I39" s="1">
        <v>0.44800000000000001</v>
      </c>
      <c r="J39" s="1">
        <v>0.157</v>
      </c>
      <c r="K39" s="1">
        <v>3.7999999999999999E-2</v>
      </c>
      <c r="L39" s="1">
        <v>1.9E-2</v>
      </c>
      <c r="M39" s="1">
        <v>1.2999999999999999E-2</v>
      </c>
      <c r="N39" s="1">
        <v>2.8000000000000001E-2</v>
      </c>
      <c r="O39" s="1">
        <v>1.2E-2</v>
      </c>
      <c r="P39" s="1">
        <v>3</v>
      </c>
      <c r="Q39" s="1">
        <v>0.245</v>
      </c>
      <c r="R39" s="1">
        <v>0.9</v>
      </c>
      <c r="S39" s="1">
        <f t="shared" si="2"/>
        <v>2.8152E-2</v>
      </c>
      <c r="T39" s="1">
        <f t="shared" si="3"/>
        <v>21.649074769230765</v>
      </c>
    </row>
    <row r="40" spans="1:20" x14ac:dyDescent="0.2">
      <c r="A40" s="1" t="s">
        <v>31</v>
      </c>
      <c r="B40" s="1">
        <v>0.4</v>
      </c>
      <c r="C40" s="1">
        <v>2</v>
      </c>
      <c r="D40" s="1" t="s">
        <v>32</v>
      </c>
      <c r="E40" s="1" t="s">
        <v>33</v>
      </c>
      <c r="F40" s="1" t="s">
        <v>34</v>
      </c>
      <c r="G40" s="1" t="s">
        <v>35</v>
      </c>
      <c r="H40" s="1">
        <v>1</v>
      </c>
      <c r="I40" s="1">
        <v>0.28000000000000003</v>
      </c>
      <c r="J40" s="1">
        <v>9.2999999999999999E-2</v>
      </c>
      <c r="K40" s="1">
        <v>4.2000000000000003E-2</v>
      </c>
      <c r="L40" s="1">
        <v>1.4E-2</v>
      </c>
      <c r="M40" s="1">
        <v>3.1E-2</v>
      </c>
      <c r="N40" s="1">
        <v>2.1999999999999999E-2</v>
      </c>
      <c r="O40" s="1">
        <v>0.01</v>
      </c>
      <c r="P40" s="1">
        <v>6</v>
      </c>
      <c r="Q40" s="1">
        <v>0.45</v>
      </c>
      <c r="R40" s="1">
        <v>1.8</v>
      </c>
      <c r="S40" s="1">
        <f t="shared" si="2"/>
        <v>2.6220000000000004E-2</v>
      </c>
      <c r="T40" s="1">
        <f t="shared" si="3"/>
        <v>3.8798440000000003</v>
      </c>
    </row>
    <row r="41" spans="1:20" x14ac:dyDescent="0.2">
      <c r="A41" s="1" t="s">
        <v>31</v>
      </c>
      <c r="B41" s="1">
        <v>0.4</v>
      </c>
      <c r="C41" s="1">
        <v>2.5</v>
      </c>
      <c r="D41" s="1" t="s">
        <v>32</v>
      </c>
      <c r="E41" s="1" t="s">
        <v>33</v>
      </c>
      <c r="F41" s="1" t="s">
        <v>34</v>
      </c>
      <c r="G41" s="1" t="s">
        <v>35</v>
      </c>
      <c r="H41" s="1">
        <v>1</v>
      </c>
      <c r="I41" s="1">
        <v>0.39400000000000002</v>
      </c>
      <c r="J41" s="1">
        <v>0.189</v>
      </c>
      <c r="K41" s="1">
        <v>8.5999999999999993E-2</v>
      </c>
      <c r="L41" s="1">
        <v>2.1999999999999999E-2</v>
      </c>
      <c r="M41" s="1">
        <v>7.1999999999999995E-2</v>
      </c>
      <c r="N41" s="1">
        <v>0.04</v>
      </c>
      <c r="O41" s="1">
        <v>1.2999999999999999E-2</v>
      </c>
      <c r="P41" s="1">
        <v>5</v>
      </c>
      <c r="Q41" s="1">
        <v>0.16900000000000001</v>
      </c>
      <c r="R41" s="1">
        <v>0.8</v>
      </c>
      <c r="S41" s="1">
        <f t="shared" si="2"/>
        <v>2.7531E-2</v>
      </c>
      <c r="T41" s="1">
        <f t="shared" si="3"/>
        <v>4.6298440000000003</v>
      </c>
    </row>
    <row r="42" spans="1:20" x14ac:dyDescent="0.2">
      <c r="A42" s="1" t="s">
        <v>31</v>
      </c>
      <c r="B42" s="1">
        <v>0.4</v>
      </c>
      <c r="C42" s="1">
        <v>3.2</v>
      </c>
      <c r="D42" s="1" t="s">
        <v>32</v>
      </c>
      <c r="E42" s="1" t="s">
        <v>33</v>
      </c>
      <c r="F42" s="1" t="s">
        <v>34</v>
      </c>
      <c r="G42" s="1" t="s">
        <v>35</v>
      </c>
      <c r="H42" s="1">
        <v>1</v>
      </c>
      <c r="I42" s="1">
        <v>0.20799999999999999</v>
      </c>
      <c r="J42" s="1">
        <v>5.2999999999999999E-2</v>
      </c>
      <c r="K42" s="1">
        <v>3.1E-2</v>
      </c>
      <c r="L42" s="1">
        <v>1.2E-2</v>
      </c>
      <c r="M42" s="1">
        <v>2.5000000000000001E-2</v>
      </c>
      <c r="N42" s="1">
        <v>1.2999999999999999E-2</v>
      </c>
      <c r="O42" s="1">
        <v>5.0000000000000001E-3</v>
      </c>
      <c r="P42" s="1">
        <v>4</v>
      </c>
      <c r="Q42" s="1">
        <v>0.54400000000000004</v>
      </c>
      <c r="R42" s="1">
        <v>0.6</v>
      </c>
      <c r="S42" s="1">
        <f t="shared" si="2"/>
        <v>2.5392000000000001E-2</v>
      </c>
      <c r="T42" s="1">
        <f t="shared" si="3"/>
        <v>5.6798440000000001</v>
      </c>
    </row>
    <row r="43" spans="1:20" x14ac:dyDescent="0.2">
      <c r="A43" s="1" t="s">
        <v>31</v>
      </c>
      <c r="B43" s="1">
        <v>0.4</v>
      </c>
      <c r="C43" s="1">
        <v>4</v>
      </c>
      <c r="D43" s="1" t="s">
        <v>32</v>
      </c>
      <c r="E43" s="1" t="s">
        <v>33</v>
      </c>
      <c r="F43" s="1" t="s">
        <v>34</v>
      </c>
      <c r="G43" s="1" t="s">
        <v>35</v>
      </c>
      <c r="H43" s="1">
        <v>1</v>
      </c>
      <c r="I43" s="1">
        <v>0.15</v>
      </c>
      <c r="J43" s="1">
        <v>6.7000000000000004E-2</v>
      </c>
      <c r="K43" s="1">
        <v>3.5000000000000003E-2</v>
      </c>
      <c r="L43" s="1">
        <v>1.7999999999999999E-2</v>
      </c>
      <c r="M43" s="1">
        <v>0.01</v>
      </c>
      <c r="N43" s="1">
        <v>1.0999999999999999E-2</v>
      </c>
      <c r="O43" s="1">
        <v>2.5000000000000001E-2</v>
      </c>
      <c r="P43" s="1">
        <v>4</v>
      </c>
      <c r="Q43" s="1">
        <v>0.70799999999999996</v>
      </c>
      <c r="R43" s="1">
        <v>0.7</v>
      </c>
      <c r="S43" s="1">
        <f t="shared" si="2"/>
        <v>2.4724999999999997E-2</v>
      </c>
      <c r="T43" s="1">
        <f t="shared" si="3"/>
        <v>6.8798440000000003</v>
      </c>
    </row>
    <row r="44" spans="1:20" x14ac:dyDescent="0.2">
      <c r="A44" s="1" t="s">
        <v>31</v>
      </c>
      <c r="B44" s="1">
        <v>0.4</v>
      </c>
      <c r="C44" s="1">
        <v>5</v>
      </c>
      <c r="D44" s="1" t="s">
        <v>32</v>
      </c>
      <c r="E44" s="1" t="s">
        <v>33</v>
      </c>
      <c r="F44" s="1" t="s">
        <v>34</v>
      </c>
      <c r="G44" s="1" t="s">
        <v>35</v>
      </c>
      <c r="H44" s="1">
        <v>1</v>
      </c>
      <c r="I44" s="1">
        <v>9.9000000000000005E-2</v>
      </c>
      <c r="J44" s="1">
        <v>4.8000000000000001E-2</v>
      </c>
      <c r="K44" s="1">
        <v>3.5000000000000003E-2</v>
      </c>
      <c r="L44" s="1">
        <v>1.6E-2</v>
      </c>
      <c r="M44" s="1">
        <v>8.0000000000000002E-3</v>
      </c>
      <c r="N44" s="1">
        <v>8.0000000000000002E-3</v>
      </c>
      <c r="O44" s="1">
        <v>2.9000000000000001E-2</v>
      </c>
      <c r="P44" s="1">
        <v>8</v>
      </c>
      <c r="Q44" s="1">
        <v>0.66100000000000003</v>
      </c>
      <c r="R44" s="1">
        <v>0.9</v>
      </c>
      <c r="S44" s="1">
        <f t="shared" si="2"/>
        <v>2.41385E-2</v>
      </c>
      <c r="T44" s="1">
        <f t="shared" si="3"/>
        <v>8.3798440000000003</v>
      </c>
    </row>
    <row r="45" spans="1:20" x14ac:dyDescent="0.2">
      <c r="A45" s="1" t="s">
        <v>31</v>
      </c>
      <c r="B45" s="1">
        <v>0.4</v>
      </c>
      <c r="C45" s="1">
        <v>6.4</v>
      </c>
      <c r="D45" s="1" t="s">
        <v>32</v>
      </c>
      <c r="E45" s="1" t="s">
        <v>33</v>
      </c>
      <c r="F45" s="1" t="s">
        <v>34</v>
      </c>
      <c r="G45" s="1" t="s">
        <v>35</v>
      </c>
      <c r="H45" s="1">
        <v>1</v>
      </c>
      <c r="I45" s="1">
        <v>7.3999999999999996E-2</v>
      </c>
      <c r="J45" s="1">
        <v>5.3999999999999999E-2</v>
      </c>
      <c r="K45" s="1">
        <v>1.9E-2</v>
      </c>
      <c r="L45" s="1">
        <v>8.9999999999999993E-3</v>
      </c>
      <c r="M45" s="1">
        <v>6.0000000000000001E-3</v>
      </c>
      <c r="N45" s="1">
        <v>1.2E-2</v>
      </c>
      <c r="O45" s="1">
        <v>0.01</v>
      </c>
      <c r="P45" s="1">
        <v>7</v>
      </c>
      <c r="Q45" s="1">
        <v>0.53700000000000003</v>
      </c>
      <c r="R45" s="1">
        <v>0.9</v>
      </c>
      <c r="S45" s="1">
        <f t="shared" si="2"/>
        <v>2.3850999999999997E-2</v>
      </c>
      <c r="T45" s="1">
        <f t="shared" si="3"/>
        <v>10.479843999999998</v>
      </c>
    </row>
    <row r="46" spans="1:20" x14ac:dyDescent="0.2">
      <c r="A46" s="1" t="s">
        <v>31</v>
      </c>
      <c r="B46" s="1">
        <v>0.4</v>
      </c>
      <c r="C46" s="1">
        <v>8</v>
      </c>
      <c r="D46" s="1" t="s">
        <v>32</v>
      </c>
      <c r="E46" s="1" t="s">
        <v>33</v>
      </c>
      <c r="F46" s="1" t="s">
        <v>34</v>
      </c>
      <c r="G46" s="1" t="s">
        <v>35</v>
      </c>
      <c r="H46" s="1">
        <v>1</v>
      </c>
      <c r="I46" s="1">
        <v>7.0000000000000007E-2</v>
      </c>
      <c r="J46" s="1">
        <v>5.2999999999999999E-2</v>
      </c>
      <c r="K46" s="1">
        <v>0.03</v>
      </c>
      <c r="L46" s="1">
        <v>2.1999999999999999E-2</v>
      </c>
      <c r="M46" s="1">
        <v>8.0000000000000002E-3</v>
      </c>
      <c r="N46" s="1">
        <v>1.4E-2</v>
      </c>
      <c r="O46" s="1">
        <v>1.2999999999999999E-2</v>
      </c>
      <c r="P46" s="1">
        <v>8</v>
      </c>
      <c r="Q46" s="1">
        <v>0.44900000000000001</v>
      </c>
      <c r="R46" s="1">
        <v>0.4</v>
      </c>
      <c r="S46" s="1">
        <f t="shared" si="2"/>
        <v>2.3804999999999996E-2</v>
      </c>
      <c r="T46" s="1">
        <f t="shared" si="3"/>
        <v>12.879843999999999</v>
      </c>
    </row>
    <row r="47" spans="1:20" x14ac:dyDescent="0.2">
      <c r="A47" s="1" t="s">
        <v>31</v>
      </c>
      <c r="B47" s="1">
        <v>0.4</v>
      </c>
      <c r="C47" s="1">
        <v>10</v>
      </c>
      <c r="D47" s="1" t="s">
        <v>32</v>
      </c>
      <c r="E47" s="1" t="s">
        <v>33</v>
      </c>
      <c r="F47" s="1" t="s">
        <v>34</v>
      </c>
      <c r="G47" s="1" t="s">
        <v>35</v>
      </c>
      <c r="H47" s="1">
        <v>1</v>
      </c>
      <c r="I47" s="1">
        <v>0.10199999999999999</v>
      </c>
      <c r="J47" s="1">
        <v>5.7000000000000002E-2</v>
      </c>
      <c r="K47" s="1">
        <v>2.8000000000000001E-2</v>
      </c>
      <c r="L47" s="1">
        <v>0.02</v>
      </c>
      <c r="M47" s="1">
        <v>4.0000000000000001E-3</v>
      </c>
      <c r="N47" s="1">
        <v>1.0999999999999999E-2</v>
      </c>
      <c r="O47" s="1">
        <v>1.6E-2</v>
      </c>
      <c r="P47" s="1">
        <v>9</v>
      </c>
      <c r="Q47" s="1">
        <v>0.54300000000000004</v>
      </c>
      <c r="R47" s="1">
        <v>0.9</v>
      </c>
      <c r="S47" s="1">
        <f t="shared" si="2"/>
        <v>2.4172999999999997E-2</v>
      </c>
      <c r="T47" s="1">
        <f t="shared" si="3"/>
        <v>15.879843999999999</v>
      </c>
    </row>
    <row r="48" spans="1:20" x14ac:dyDescent="0.2">
      <c r="A48" s="1" t="s">
        <v>31</v>
      </c>
      <c r="B48" s="1">
        <v>0.4</v>
      </c>
      <c r="C48" s="1">
        <v>12.5</v>
      </c>
      <c r="D48" s="1" t="s">
        <v>32</v>
      </c>
      <c r="E48" s="1" t="s">
        <v>33</v>
      </c>
      <c r="F48" s="1" t="s">
        <v>34</v>
      </c>
      <c r="G48" s="1" t="s">
        <v>35</v>
      </c>
      <c r="H48" s="1">
        <v>1</v>
      </c>
      <c r="I48" s="1">
        <v>-0.246</v>
      </c>
      <c r="J48" s="1">
        <v>0.115</v>
      </c>
      <c r="K48" s="1">
        <v>0.13900000000000001</v>
      </c>
      <c r="L48" s="1">
        <v>0.122</v>
      </c>
      <c r="M48" s="1">
        <v>2E-3</v>
      </c>
      <c r="N48" s="1">
        <v>1.2E-2</v>
      </c>
      <c r="O48" s="1">
        <v>6.5000000000000002E-2</v>
      </c>
      <c r="P48" s="1">
        <v>3</v>
      </c>
      <c r="Q48" s="1">
        <v>0.38800000000000001</v>
      </c>
      <c r="R48" s="1">
        <v>0.1</v>
      </c>
      <c r="S48" s="1">
        <f t="shared" si="2"/>
        <v>2.0171000000000001E-2</v>
      </c>
      <c r="T48" s="1">
        <f t="shared" si="3"/>
        <v>19.629843999999999</v>
      </c>
    </row>
    <row r="49" spans="1:20" x14ac:dyDescent="0.2">
      <c r="A49" s="1" t="s">
        <v>31</v>
      </c>
      <c r="B49" s="1">
        <v>0.47499999999999998</v>
      </c>
      <c r="C49" s="1">
        <v>2</v>
      </c>
      <c r="D49" s="1" t="s">
        <v>32</v>
      </c>
      <c r="E49" s="1" t="s">
        <v>33</v>
      </c>
      <c r="F49" s="1" t="s">
        <v>34</v>
      </c>
      <c r="G49" s="1" t="s">
        <v>35</v>
      </c>
      <c r="H49" s="1">
        <v>1</v>
      </c>
      <c r="I49" s="1">
        <v>0.13400000000000001</v>
      </c>
      <c r="J49" s="1">
        <v>0.18099999999999999</v>
      </c>
      <c r="K49" s="1">
        <v>6.5000000000000002E-2</v>
      </c>
      <c r="L49" s="1">
        <v>3.6999999999999998E-2</v>
      </c>
      <c r="M49" s="1">
        <v>3.9E-2</v>
      </c>
      <c r="N49" s="1">
        <v>3.4000000000000002E-2</v>
      </c>
      <c r="O49" s="1">
        <v>1.0999999999999999E-2</v>
      </c>
      <c r="P49" s="1">
        <v>2</v>
      </c>
      <c r="Q49" s="1">
        <v>0.23</v>
      </c>
      <c r="R49" s="1">
        <v>0</v>
      </c>
      <c r="S49" s="1">
        <f t="shared" si="2"/>
        <v>2.4540999999999997E-2</v>
      </c>
      <c r="T49" s="1">
        <f t="shared" si="3"/>
        <v>3.0903703157894729</v>
      </c>
    </row>
    <row r="50" spans="1:20" x14ac:dyDescent="0.2">
      <c r="A50" s="1" t="s">
        <v>31</v>
      </c>
      <c r="B50" s="1">
        <v>0.47499999999999998</v>
      </c>
      <c r="C50" s="1">
        <v>2.5</v>
      </c>
      <c r="D50" s="1" t="s">
        <v>32</v>
      </c>
      <c r="E50" s="1" t="s">
        <v>33</v>
      </c>
      <c r="F50" s="1" t="s">
        <v>34</v>
      </c>
      <c r="G50" s="1" t="s">
        <v>35</v>
      </c>
      <c r="H50" s="1">
        <v>1</v>
      </c>
      <c r="I50" s="1">
        <v>0.191</v>
      </c>
      <c r="J50" s="1">
        <v>7.9000000000000001E-2</v>
      </c>
      <c r="K50" s="1">
        <v>3.2000000000000001E-2</v>
      </c>
      <c r="L50" s="1">
        <v>1.0999999999999999E-2</v>
      </c>
      <c r="M50" s="1">
        <v>2.5999999999999999E-2</v>
      </c>
      <c r="N50" s="1">
        <v>1.4999999999999999E-2</v>
      </c>
      <c r="O50" s="1">
        <v>5.0000000000000001E-3</v>
      </c>
      <c r="P50" s="1">
        <v>5</v>
      </c>
      <c r="Q50" s="1">
        <v>0.433</v>
      </c>
      <c r="R50" s="1">
        <v>0.3</v>
      </c>
      <c r="S50" s="1">
        <f t="shared" si="2"/>
        <v>2.5196499999999997E-2</v>
      </c>
      <c r="T50" s="1">
        <f t="shared" si="3"/>
        <v>3.6430018947368428</v>
      </c>
    </row>
    <row r="51" spans="1:20" x14ac:dyDescent="0.2">
      <c r="A51" s="1" t="s">
        <v>31</v>
      </c>
      <c r="B51" s="1">
        <v>0.47499999999999998</v>
      </c>
      <c r="C51" s="1">
        <v>3.2</v>
      </c>
      <c r="D51" s="1" t="s">
        <v>32</v>
      </c>
      <c r="E51" s="1" t="s">
        <v>33</v>
      </c>
      <c r="F51" s="1" t="s">
        <v>34</v>
      </c>
      <c r="G51" s="1" t="s">
        <v>35</v>
      </c>
      <c r="H51" s="1">
        <v>1</v>
      </c>
      <c r="I51" s="1">
        <v>0.115</v>
      </c>
      <c r="J51" s="1">
        <v>5.2999999999999999E-2</v>
      </c>
      <c r="K51" s="1">
        <v>2.7E-2</v>
      </c>
      <c r="L51" s="1">
        <v>8.9999999999999993E-3</v>
      </c>
      <c r="M51" s="1">
        <v>2.3E-2</v>
      </c>
      <c r="N51" s="1">
        <v>1.0999999999999999E-2</v>
      </c>
      <c r="O51" s="1">
        <v>4.0000000000000001E-3</v>
      </c>
      <c r="P51" s="1">
        <v>3</v>
      </c>
      <c r="Q51" s="1">
        <v>0.49299999999999999</v>
      </c>
      <c r="R51" s="1">
        <v>0.1</v>
      </c>
      <c r="S51" s="1">
        <f t="shared" si="2"/>
        <v>2.43225E-2</v>
      </c>
      <c r="T51" s="1">
        <f t="shared" si="3"/>
        <v>4.4166861052631576</v>
      </c>
    </row>
    <row r="52" spans="1:20" x14ac:dyDescent="0.2">
      <c r="A52" s="1" t="s">
        <v>31</v>
      </c>
      <c r="B52" s="1">
        <v>0.47499999999999998</v>
      </c>
      <c r="C52" s="1">
        <v>4</v>
      </c>
      <c r="D52" s="1" t="s">
        <v>32</v>
      </c>
      <c r="E52" s="1" t="s">
        <v>33</v>
      </c>
      <c r="F52" s="1" t="s">
        <v>34</v>
      </c>
      <c r="G52" s="1" t="s">
        <v>35</v>
      </c>
      <c r="H52" s="1">
        <v>1</v>
      </c>
      <c r="I52" s="1">
        <v>0.222</v>
      </c>
      <c r="J52" s="1">
        <v>0.14699999999999999</v>
      </c>
      <c r="K52" s="1">
        <v>0.04</v>
      </c>
      <c r="L52" s="1">
        <v>1.9E-2</v>
      </c>
      <c r="M52" s="1">
        <v>7.0000000000000001E-3</v>
      </c>
      <c r="N52" s="1">
        <v>2.9000000000000001E-2</v>
      </c>
      <c r="O52" s="1">
        <v>2.1000000000000001E-2</v>
      </c>
      <c r="P52" s="1">
        <v>3</v>
      </c>
      <c r="Q52" s="1">
        <v>0.27500000000000002</v>
      </c>
      <c r="R52" s="1">
        <v>0.7</v>
      </c>
      <c r="S52" s="1">
        <f t="shared" si="2"/>
        <v>2.5552999999999999E-2</v>
      </c>
      <c r="T52" s="1">
        <f t="shared" si="3"/>
        <v>5.3008966315789472</v>
      </c>
    </row>
    <row r="53" spans="1:20" x14ac:dyDescent="0.2">
      <c r="A53" s="1" t="s">
        <v>31</v>
      </c>
      <c r="B53" s="1">
        <v>0.47499999999999998</v>
      </c>
      <c r="C53" s="1">
        <v>5</v>
      </c>
      <c r="D53" s="1" t="s">
        <v>32</v>
      </c>
      <c r="E53" s="1" t="s">
        <v>33</v>
      </c>
      <c r="F53" s="1" t="s">
        <v>34</v>
      </c>
      <c r="G53" s="1" t="s">
        <v>35</v>
      </c>
      <c r="H53" s="1">
        <v>1</v>
      </c>
      <c r="I53" s="1">
        <v>0.113</v>
      </c>
      <c r="J53" s="1">
        <v>4.4999999999999998E-2</v>
      </c>
      <c r="K53" s="1">
        <v>2.9000000000000001E-2</v>
      </c>
      <c r="L53" s="1">
        <v>1.0999999999999999E-2</v>
      </c>
      <c r="M53" s="1">
        <v>6.0000000000000001E-3</v>
      </c>
      <c r="N53" s="1">
        <v>8.9999999999999993E-3</v>
      </c>
      <c r="O53" s="1">
        <v>2.5000000000000001E-2</v>
      </c>
      <c r="P53" s="1">
        <v>8</v>
      </c>
      <c r="Q53" s="1">
        <v>0.67800000000000005</v>
      </c>
      <c r="R53" s="1">
        <v>0.6</v>
      </c>
      <c r="S53" s="1">
        <f t="shared" si="2"/>
        <v>2.4299499999999998E-2</v>
      </c>
      <c r="T53" s="1">
        <f t="shared" si="3"/>
        <v>6.4061597894736853</v>
      </c>
    </row>
    <row r="54" spans="1:20" x14ac:dyDescent="0.2">
      <c r="A54" s="1" t="s">
        <v>31</v>
      </c>
      <c r="B54" s="1">
        <v>0.47499999999999998</v>
      </c>
      <c r="C54" s="1">
        <v>6.4</v>
      </c>
      <c r="D54" s="1" t="s">
        <v>32</v>
      </c>
      <c r="E54" s="1" t="s">
        <v>33</v>
      </c>
      <c r="F54" s="1" t="s">
        <v>34</v>
      </c>
      <c r="G54" s="1" t="s">
        <v>35</v>
      </c>
      <c r="H54" s="1">
        <v>1</v>
      </c>
      <c r="I54" s="1">
        <v>0.14099999999999999</v>
      </c>
      <c r="J54" s="1">
        <v>7.5999999999999998E-2</v>
      </c>
      <c r="K54" s="1">
        <v>2.1999999999999999E-2</v>
      </c>
      <c r="L54" s="1">
        <v>0.01</v>
      </c>
      <c r="M54" s="1">
        <v>8.9999999999999993E-3</v>
      </c>
      <c r="N54" s="1">
        <v>1.4999999999999999E-2</v>
      </c>
      <c r="O54" s="1">
        <v>0.01</v>
      </c>
      <c r="P54" s="1">
        <v>4</v>
      </c>
      <c r="Q54" s="1">
        <v>0.54200000000000004</v>
      </c>
      <c r="R54" s="1">
        <v>2.6</v>
      </c>
      <c r="S54" s="1">
        <f t="shared" si="2"/>
        <v>2.4621500000000001E-2</v>
      </c>
      <c r="T54" s="1">
        <f t="shared" si="3"/>
        <v>7.9535282105263168</v>
      </c>
    </row>
    <row r="55" spans="1:20" x14ac:dyDescent="0.2">
      <c r="A55" s="1" t="s">
        <v>31</v>
      </c>
      <c r="B55" s="1">
        <v>0.47499999999999998</v>
      </c>
      <c r="C55" s="1">
        <v>8</v>
      </c>
      <c r="D55" s="1" t="s">
        <v>32</v>
      </c>
      <c r="E55" s="1" t="s">
        <v>33</v>
      </c>
      <c r="F55" s="1" t="s">
        <v>34</v>
      </c>
      <c r="G55" s="1" t="s">
        <v>35</v>
      </c>
      <c r="H55" s="1">
        <v>1</v>
      </c>
      <c r="I55" s="1">
        <v>5.7000000000000002E-2</v>
      </c>
      <c r="J55" s="1">
        <v>8.8999999999999996E-2</v>
      </c>
      <c r="K55" s="1">
        <v>3.4000000000000002E-2</v>
      </c>
      <c r="L55" s="1">
        <v>1.4E-2</v>
      </c>
      <c r="M55" s="1">
        <v>4.0000000000000001E-3</v>
      </c>
      <c r="N55" s="1">
        <v>1.4999999999999999E-2</v>
      </c>
      <c r="O55" s="1">
        <v>2.7E-2</v>
      </c>
      <c r="P55" s="1">
        <v>7</v>
      </c>
      <c r="Q55" s="1">
        <v>0.64400000000000002</v>
      </c>
      <c r="R55" s="1">
        <v>1.1000000000000001</v>
      </c>
      <c r="S55" s="1">
        <f t="shared" si="2"/>
        <v>2.3655499999999999E-2</v>
      </c>
      <c r="T55" s="1">
        <f t="shared" si="3"/>
        <v>9.7219492631578923</v>
      </c>
    </row>
    <row r="56" spans="1:20" x14ac:dyDescent="0.2">
      <c r="A56" s="1" t="s">
        <v>31</v>
      </c>
      <c r="B56" s="1">
        <v>0.47499999999999998</v>
      </c>
      <c r="C56" s="1">
        <v>10</v>
      </c>
      <c r="D56" s="1" t="s">
        <v>32</v>
      </c>
      <c r="E56" s="1" t="s">
        <v>33</v>
      </c>
      <c r="F56" s="1" t="s">
        <v>34</v>
      </c>
      <c r="G56" s="1" t="s">
        <v>35</v>
      </c>
      <c r="H56" s="1">
        <v>1</v>
      </c>
      <c r="I56" s="1">
        <v>3.5999999999999997E-2</v>
      </c>
      <c r="J56" s="1">
        <v>5.0999999999999997E-2</v>
      </c>
      <c r="K56" s="1">
        <v>2.5000000000000001E-2</v>
      </c>
      <c r="L56" s="1">
        <v>1.2999999999999999E-2</v>
      </c>
      <c r="M56" s="1">
        <v>6.0000000000000001E-3</v>
      </c>
      <c r="N56" s="1">
        <v>8.0000000000000002E-3</v>
      </c>
      <c r="O56" s="1">
        <v>1.9E-2</v>
      </c>
      <c r="P56" s="1">
        <v>9</v>
      </c>
      <c r="Q56" s="1">
        <v>0.59399999999999997</v>
      </c>
      <c r="R56" s="1">
        <v>0.7</v>
      </c>
      <c r="S56" s="1">
        <f t="shared" si="2"/>
        <v>2.3414000000000001E-2</v>
      </c>
      <c r="T56" s="1">
        <f t="shared" si="3"/>
        <v>11.932475578947368</v>
      </c>
    </row>
    <row r="57" spans="1:20" x14ac:dyDescent="0.2">
      <c r="A57" s="1" t="s">
        <v>31</v>
      </c>
      <c r="B57" s="1">
        <v>0.47499999999999998</v>
      </c>
      <c r="C57" s="1">
        <v>12.5</v>
      </c>
      <c r="D57" s="1" t="s">
        <v>32</v>
      </c>
      <c r="E57" s="1" t="s">
        <v>33</v>
      </c>
      <c r="F57" s="1" t="s">
        <v>34</v>
      </c>
      <c r="G57" s="1" t="s">
        <v>35</v>
      </c>
      <c r="H57" s="1">
        <v>1</v>
      </c>
      <c r="I57" s="1">
        <v>0.11899999999999999</v>
      </c>
      <c r="J57" s="1">
        <v>9.0999999999999998E-2</v>
      </c>
      <c r="K57" s="1">
        <v>5.8000000000000003E-2</v>
      </c>
      <c r="L57" s="1">
        <v>3.6999999999999998E-2</v>
      </c>
      <c r="M57" s="1">
        <v>2E-3</v>
      </c>
      <c r="N57" s="1">
        <v>1.2999999999999999E-2</v>
      </c>
      <c r="O57" s="1">
        <v>4.2999999999999997E-2</v>
      </c>
      <c r="P57" s="1">
        <v>5</v>
      </c>
      <c r="Q57" s="1">
        <v>0.45500000000000002</v>
      </c>
      <c r="R57" s="1">
        <v>1</v>
      </c>
      <c r="S57" s="1">
        <f t="shared" si="2"/>
        <v>2.4368499999999998E-2</v>
      </c>
      <c r="T57" s="1">
        <f t="shared" si="3"/>
        <v>14.695633473684211</v>
      </c>
    </row>
    <row r="58" spans="1:20" x14ac:dyDescent="0.2">
      <c r="A58" s="1" t="s">
        <v>31</v>
      </c>
      <c r="B58" s="1">
        <v>0.55000000000000004</v>
      </c>
      <c r="C58" s="1">
        <v>2.5</v>
      </c>
      <c r="D58" s="1" t="s">
        <v>32</v>
      </c>
      <c r="E58" s="1" t="s">
        <v>33</v>
      </c>
      <c r="F58" s="1" t="s">
        <v>34</v>
      </c>
      <c r="G58" s="1" t="s">
        <v>35</v>
      </c>
      <c r="H58" s="1">
        <v>1</v>
      </c>
      <c r="I58" s="1">
        <v>0.11600000000000001</v>
      </c>
      <c r="J58" s="1">
        <v>0.19</v>
      </c>
      <c r="K58" s="1">
        <v>3.1E-2</v>
      </c>
      <c r="L58" s="1">
        <v>0.01</v>
      </c>
      <c r="M58" s="1">
        <v>2.4E-2</v>
      </c>
      <c r="N58" s="1">
        <v>1.4999999999999999E-2</v>
      </c>
      <c r="O58" s="1">
        <v>5.0000000000000001E-3</v>
      </c>
      <c r="P58" s="1">
        <v>5</v>
      </c>
      <c r="Q58" s="1">
        <v>0.38700000000000001</v>
      </c>
      <c r="R58" s="1">
        <v>5.0999999999999996</v>
      </c>
      <c r="S58" s="1">
        <f t="shared" si="2"/>
        <v>2.4334000000000001E-2</v>
      </c>
      <c r="T58" s="1">
        <f t="shared" si="3"/>
        <v>2.9252985454545453</v>
      </c>
    </row>
    <row r="59" spans="1:20" x14ac:dyDescent="0.2">
      <c r="A59" s="1" t="s">
        <v>31</v>
      </c>
      <c r="B59" s="1">
        <v>0.55000000000000004</v>
      </c>
      <c r="C59" s="1">
        <v>4</v>
      </c>
      <c r="D59" s="1" t="s">
        <v>32</v>
      </c>
      <c r="E59" s="1" t="s">
        <v>33</v>
      </c>
      <c r="F59" s="1" t="s">
        <v>34</v>
      </c>
      <c r="G59" s="1" t="s">
        <v>35</v>
      </c>
      <c r="H59" s="1">
        <v>1</v>
      </c>
      <c r="I59" s="1">
        <v>5.7000000000000002E-2</v>
      </c>
      <c r="J59" s="1">
        <v>7.0999999999999994E-2</v>
      </c>
      <c r="K59" s="1">
        <v>3.7999999999999999E-2</v>
      </c>
      <c r="L59" s="1">
        <v>1.2999999999999999E-2</v>
      </c>
      <c r="M59" s="1">
        <v>1.2999999999999999E-2</v>
      </c>
      <c r="N59" s="1">
        <v>1.7000000000000001E-2</v>
      </c>
      <c r="O59" s="1">
        <v>2.8000000000000001E-2</v>
      </c>
      <c r="P59" s="1">
        <v>4</v>
      </c>
      <c r="Q59" s="1">
        <v>0.40200000000000002</v>
      </c>
      <c r="R59" s="1">
        <v>1.5</v>
      </c>
      <c r="S59" s="1">
        <f t="shared" si="2"/>
        <v>2.3655499999999999E-2</v>
      </c>
      <c r="T59" s="1">
        <f t="shared" si="3"/>
        <v>4.1525712727272719</v>
      </c>
    </row>
    <row r="60" spans="1:20" x14ac:dyDescent="0.2">
      <c r="A60" s="1" t="s">
        <v>31</v>
      </c>
      <c r="B60" s="1">
        <v>0.55000000000000004</v>
      </c>
      <c r="C60" s="1">
        <v>5</v>
      </c>
      <c r="D60" s="1" t="s">
        <v>32</v>
      </c>
      <c r="E60" s="1" t="s">
        <v>33</v>
      </c>
      <c r="F60" s="1" t="s">
        <v>34</v>
      </c>
      <c r="G60" s="1" t="s">
        <v>35</v>
      </c>
      <c r="H60" s="1">
        <v>1</v>
      </c>
      <c r="I60" s="1">
        <v>-2.9000000000000001E-2</v>
      </c>
      <c r="J60" s="1">
        <v>0.15</v>
      </c>
      <c r="K60" s="1">
        <v>4.2999999999999997E-2</v>
      </c>
      <c r="L60" s="1">
        <v>2.4E-2</v>
      </c>
      <c r="M60" s="1">
        <v>1.7000000000000001E-2</v>
      </c>
      <c r="N60" s="1">
        <v>2.3E-2</v>
      </c>
      <c r="O60" s="1">
        <v>2.1000000000000001E-2</v>
      </c>
      <c r="P60" s="1">
        <v>5</v>
      </c>
      <c r="Q60" s="1">
        <v>0.745</v>
      </c>
      <c r="R60" s="1">
        <v>1.1000000000000001</v>
      </c>
      <c r="S60" s="1">
        <f t="shared" si="2"/>
        <v>2.2666499999999999E-2</v>
      </c>
      <c r="T60" s="1">
        <f t="shared" si="3"/>
        <v>4.9707530909090902</v>
      </c>
    </row>
    <row r="61" spans="1:20" x14ac:dyDescent="0.2">
      <c r="A61" s="1" t="s">
        <v>31</v>
      </c>
      <c r="B61" s="1">
        <v>0.55000000000000004</v>
      </c>
      <c r="C61" s="1">
        <v>6.4</v>
      </c>
      <c r="D61" s="1" t="s">
        <v>32</v>
      </c>
      <c r="E61" s="1" t="s">
        <v>33</v>
      </c>
      <c r="F61" s="1" t="s">
        <v>34</v>
      </c>
      <c r="G61" s="1" t="s">
        <v>35</v>
      </c>
      <c r="H61" s="1">
        <v>1</v>
      </c>
      <c r="I61" s="1">
        <v>7.9000000000000001E-2</v>
      </c>
      <c r="J61" s="1">
        <v>4.3999999999999997E-2</v>
      </c>
      <c r="K61" s="1">
        <v>4.1000000000000002E-2</v>
      </c>
      <c r="L61" s="1">
        <v>1.9E-2</v>
      </c>
      <c r="M61" s="1">
        <v>4.0000000000000001E-3</v>
      </c>
      <c r="N61" s="1">
        <v>6.0000000000000001E-3</v>
      </c>
      <c r="O61" s="1">
        <v>3.5999999999999997E-2</v>
      </c>
      <c r="P61" s="1">
        <v>7</v>
      </c>
      <c r="Q61" s="1">
        <v>0.71399999999999997</v>
      </c>
      <c r="R61" s="1">
        <v>1.5</v>
      </c>
      <c r="S61" s="1">
        <f t="shared" si="2"/>
        <v>2.3908500000000003E-2</v>
      </c>
      <c r="T61" s="1">
        <f t="shared" si="3"/>
        <v>6.1162076363636366</v>
      </c>
    </row>
    <row r="62" spans="1:20" x14ac:dyDescent="0.2">
      <c r="A62" s="1" t="s">
        <v>31</v>
      </c>
      <c r="B62" s="1">
        <v>0.55000000000000004</v>
      </c>
      <c r="C62" s="1">
        <v>8</v>
      </c>
      <c r="D62" s="1" t="s">
        <v>32</v>
      </c>
      <c r="E62" s="1" t="s">
        <v>33</v>
      </c>
      <c r="F62" s="1" t="s">
        <v>34</v>
      </c>
      <c r="G62" s="1" t="s">
        <v>35</v>
      </c>
      <c r="H62" s="1">
        <v>1</v>
      </c>
      <c r="I62" s="1">
        <v>0.11899999999999999</v>
      </c>
      <c r="J62" s="1">
        <v>5.1999999999999998E-2</v>
      </c>
      <c r="K62" s="1">
        <v>1.7999999999999999E-2</v>
      </c>
      <c r="L62" s="1">
        <v>1.0999999999999999E-2</v>
      </c>
      <c r="M62" s="1">
        <v>0.01</v>
      </c>
      <c r="N62" s="1">
        <v>7.0000000000000001E-3</v>
      </c>
      <c r="O62" s="1">
        <v>8.0000000000000002E-3</v>
      </c>
      <c r="P62" s="1">
        <v>10</v>
      </c>
      <c r="Q62" s="1">
        <v>0.52100000000000002</v>
      </c>
      <c r="R62" s="1">
        <v>1</v>
      </c>
      <c r="S62" s="1">
        <f t="shared" si="2"/>
        <v>2.4368499999999998E-2</v>
      </c>
      <c r="T62" s="1">
        <f t="shared" si="3"/>
        <v>7.4252985454545453</v>
      </c>
    </row>
    <row r="63" spans="1:20" x14ac:dyDescent="0.2">
      <c r="A63" s="1" t="s">
        <v>31</v>
      </c>
      <c r="B63" s="1">
        <v>0.55000000000000004</v>
      </c>
      <c r="C63" s="1">
        <v>10</v>
      </c>
      <c r="D63" s="1" t="s">
        <v>32</v>
      </c>
      <c r="E63" s="1" t="s">
        <v>33</v>
      </c>
      <c r="F63" s="1" t="s">
        <v>34</v>
      </c>
      <c r="G63" s="1" t="s">
        <v>35</v>
      </c>
      <c r="H63" s="1">
        <v>1</v>
      </c>
      <c r="I63" s="1">
        <v>4.1000000000000002E-2</v>
      </c>
      <c r="J63" s="1">
        <v>0.05</v>
      </c>
      <c r="K63" s="1">
        <v>3.1E-2</v>
      </c>
      <c r="L63" s="1">
        <v>2.1999999999999999E-2</v>
      </c>
      <c r="M63" s="1">
        <v>5.0000000000000001E-3</v>
      </c>
      <c r="N63" s="1">
        <v>1E-3</v>
      </c>
      <c r="O63" s="1">
        <v>2.1999999999999999E-2</v>
      </c>
      <c r="P63" s="1">
        <v>9</v>
      </c>
      <c r="Q63" s="1">
        <v>0.626</v>
      </c>
      <c r="R63" s="1">
        <v>0.5</v>
      </c>
      <c r="S63" s="1">
        <f t="shared" si="2"/>
        <v>2.3471499999999999E-2</v>
      </c>
      <c r="T63" s="1">
        <f t="shared" si="3"/>
        <v>9.0616621818181784</v>
      </c>
    </row>
    <row r="64" spans="1:20" x14ac:dyDescent="0.2">
      <c r="A64" s="1" t="s">
        <v>31</v>
      </c>
      <c r="B64" s="1">
        <v>0.55000000000000004</v>
      </c>
      <c r="C64" s="1">
        <v>12.5</v>
      </c>
      <c r="D64" s="1" t="s">
        <v>32</v>
      </c>
      <c r="E64" s="1" t="s">
        <v>33</v>
      </c>
      <c r="F64" s="1" t="s">
        <v>34</v>
      </c>
      <c r="G64" s="1" t="s">
        <v>35</v>
      </c>
      <c r="H64" s="1">
        <v>1</v>
      </c>
      <c r="I64" s="1">
        <v>6.3E-2</v>
      </c>
      <c r="J64" s="1">
        <v>7.2999999999999995E-2</v>
      </c>
      <c r="K64" s="1">
        <v>3.1E-2</v>
      </c>
      <c r="L64" s="1">
        <v>2.1999999999999999E-2</v>
      </c>
      <c r="M64" s="1">
        <v>2E-3</v>
      </c>
      <c r="N64" s="1">
        <v>3.0000000000000001E-3</v>
      </c>
      <c r="O64" s="1">
        <v>2.1000000000000001E-2</v>
      </c>
      <c r="P64" s="1">
        <v>8</v>
      </c>
      <c r="Q64" s="1">
        <v>0.50600000000000001</v>
      </c>
      <c r="R64" s="1">
        <v>0.7</v>
      </c>
      <c r="S64" s="1">
        <f t="shared" si="2"/>
        <v>2.3724500000000003E-2</v>
      </c>
      <c r="T64" s="1">
        <f t="shared" si="3"/>
        <v>11.107116727272725</v>
      </c>
    </row>
    <row r="65" spans="1:20" x14ac:dyDescent="0.2">
      <c r="A65" s="1" t="s">
        <v>31</v>
      </c>
      <c r="B65" s="1">
        <v>0.55000000000000004</v>
      </c>
      <c r="C65" s="1">
        <v>16</v>
      </c>
      <c r="D65" s="1" t="s">
        <v>32</v>
      </c>
      <c r="E65" s="1" t="s">
        <v>33</v>
      </c>
      <c r="F65" s="1" t="s">
        <v>34</v>
      </c>
      <c r="G65" s="1" t="s">
        <v>35</v>
      </c>
      <c r="H65" s="1">
        <v>1</v>
      </c>
      <c r="I65" s="1">
        <v>0.158</v>
      </c>
      <c r="J65" s="1">
        <v>0.123</v>
      </c>
      <c r="K65" s="1">
        <v>8.4000000000000005E-2</v>
      </c>
      <c r="L65" s="1">
        <v>5.5E-2</v>
      </c>
      <c r="M65" s="1">
        <v>3.0000000000000001E-3</v>
      </c>
      <c r="N65" s="1">
        <v>1.2E-2</v>
      </c>
      <c r="O65" s="1">
        <v>6.2E-2</v>
      </c>
      <c r="P65" s="1">
        <v>4</v>
      </c>
      <c r="Q65" s="1">
        <v>0.44800000000000001</v>
      </c>
      <c r="R65" s="1">
        <v>0.2</v>
      </c>
      <c r="S65" s="1">
        <f t="shared" si="2"/>
        <v>2.4816999999999999E-2</v>
      </c>
      <c r="T65" s="1">
        <f t="shared" si="3"/>
        <v>13.970753090909088</v>
      </c>
    </row>
    <row r="66" spans="1:20" x14ac:dyDescent="0.2">
      <c r="A66" s="1" t="s">
        <v>31</v>
      </c>
      <c r="B66" s="1">
        <v>0.625</v>
      </c>
      <c r="C66" s="1">
        <v>5</v>
      </c>
      <c r="D66" s="1" t="s">
        <v>32</v>
      </c>
      <c r="E66" s="1" t="s">
        <v>33</v>
      </c>
      <c r="F66" s="1" t="s">
        <v>34</v>
      </c>
      <c r="G66" s="1" t="s">
        <v>35</v>
      </c>
      <c r="H66" s="1">
        <v>1</v>
      </c>
      <c r="I66" s="1">
        <v>0.08</v>
      </c>
      <c r="J66" s="1">
        <v>0.25700000000000001</v>
      </c>
      <c r="K66" s="1">
        <v>9.5000000000000001E-2</v>
      </c>
      <c r="L66" s="1">
        <v>5.7000000000000002E-2</v>
      </c>
      <c r="M66" s="1">
        <v>6.3E-2</v>
      </c>
      <c r="N66" s="1">
        <v>0.04</v>
      </c>
      <c r="O66" s="1">
        <v>1.6E-2</v>
      </c>
      <c r="P66" s="1">
        <v>4</v>
      </c>
      <c r="Q66" s="1">
        <v>0.151</v>
      </c>
      <c r="R66" s="1">
        <v>2.2999999999999998</v>
      </c>
      <c r="S66" s="1">
        <f t="shared" ref="S66:S89" si="4">0.023*(1+0.5*I66)</f>
        <v>2.392E-2</v>
      </c>
      <c r="T66" s="1">
        <f t="shared" ref="T66:T89" si="5">0.938^2+C66/B66-C66</f>
        <v>3.8798440000000003</v>
      </c>
    </row>
    <row r="67" spans="1:20" x14ac:dyDescent="0.2">
      <c r="A67" s="1" t="s">
        <v>31</v>
      </c>
      <c r="B67" s="1">
        <v>0.625</v>
      </c>
      <c r="C67" s="1">
        <v>6.4</v>
      </c>
      <c r="D67" s="1" t="s">
        <v>32</v>
      </c>
      <c r="E67" s="1" t="s">
        <v>33</v>
      </c>
      <c r="F67" s="1" t="s">
        <v>34</v>
      </c>
      <c r="G67" s="1" t="s">
        <v>35</v>
      </c>
      <c r="H67" s="1">
        <v>1</v>
      </c>
      <c r="I67" s="1">
        <v>9.8000000000000004E-2</v>
      </c>
      <c r="J67" s="1">
        <v>3.9E-2</v>
      </c>
      <c r="K67" s="1">
        <v>5.2999999999999999E-2</v>
      </c>
      <c r="L67" s="1">
        <v>2.1000000000000001E-2</v>
      </c>
      <c r="M67" s="1">
        <v>3.0000000000000001E-3</v>
      </c>
      <c r="N67" s="1">
        <v>5.0000000000000001E-3</v>
      </c>
      <c r="O67" s="1">
        <v>4.8000000000000001E-2</v>
      </c>
      <c r="P67" s="1">
        <v>7</v>
      </c>
      <c r="Q67" s="1">
        <v>0.72599999999999998</v>
      </c>
      <c r="R67" s="1">
        <v>0.6</v>
      </c>
      <c r="S67" s="1">
        <f t="shared" si="4"/>
        <v>2.4126999999999999E-2</v>
      </c>
      <c r="T67" s="1">
        <f t="shared" si="5"/>
        <v>4.7198440000000002</v>
      </c>
    </row>
    <row r="68" spans="1:20" x14ac:dyDescent="0.2">
      <c r="A68" s="1" t="s">
        <v>31</v>
      </c>
      <c r="B68" s="1">
        <v>0.625</v>
      </c>
      <c r="C68" s="1">
        <v>8</v>
      </c>
      <c r="D68" s="1" t="s">
        <v>32</v>
      </c>
      <c r="E68" s="1" t="s">
        <v>33</v>
      </c>
      <c r="F68" s="1" t="s">
        <v>34</v>
      </c>
      <c r="G68" s="1" t="s">
        <v>35</v>
      </c>
      <c r="H68" s="1">
        <v>1</v>
      </c>
      <c r="I68" s="1">
        <v>0.17100000000000001</v>
      </c>
      <c r="J68" s="1">
        <v>7.2999999999999995E-2</v>
      </c>
      <c r="K68" s="1">
        <v>1.9E-2</v>
      </c>
      <c r="L68" s="1">
        <v>1.0999999999999999E-2</v>
      </c>
      <c r="M68" s="1">
        <v>7.0000000000000001E-3</v>
      </c>
      <c r="N68" s="1">
        <v>8.0000000000000002E-3</v>
      </c>
      <c r="O68" s="1">
        <v>1.0999999999999999E-2</v>
      </c>
      <c r="P68" s="1">
        <v>7</v>
      </c>
      <c r="Q68" s="1">
        <v>0.499</v>
      </c>
      <c r="R68" s="1">
        <v>2.2999999999999998</v>
      </c>
      <c r="S68" s="1">
        <f t="shared" si="4"/>
        <v>2.4966499999999999E-2</v>
      </c>
      <c r="T68" s="1">
        <f t="shared" si="5"/>
        <v>5.679844000000001</v>
      </c>
    </row>
    <row r="69" spans="1:20" x14ac:dyDescent="0.2">
      <c r="A69" s="1" t="s">
        <v>31</v>
      </c>
      <c r="B69" s="1">
        <v>0.625</v>
      </c>
      <c r="C69" s="1">
        <v>10</v>
      </c>
      <c r="D69" s="1" t="s">
        <v>32</v>
      </c>
      <c r="E69" s="1" t="s">
        <v>33</v>
      </c>
      <c r="F69" s="1" t="s">
        <v>34</v>
      </c>
      <c r="G69" s="1" t="s">
        <v>35</v>
      </c>
      <c r="H69" s="1">
        <v>1</v>
      </c>
      <c r="I69" s="1">
        <v>2.4E-2</v>
      </c>
      <c r="J69" s="1">
        <v>0.05</v>
      </c>
      <c r="K69" s="1">
        <v>3.9E-2</v>
      </c>
      <c r="L69" s="1">
        <v>1.9E-2</v>
      </c>
      <c r="M69" s="1">
        <v>4.0000000000000001E-3</v>
      </c>
      <c r="N69" s="1">
        <v>7.0000000000000001E-3</v>
      </c>
      <c r="O69" s="1">
        <v>3.3000000000000002E-2</v>
      </c>
      <c r="P69" s="1">
        <v>7</v>
      </c>
      <c r="Q69" s="1">
        <v>0.64200000000000002</v>
      </c>
      <c r="R69" s="1">
        <v>1.2</v>
      </c>
      <c r="S69" s="1">
        <f t="shared" si="4"/>
        <v>2.3276000000000002E-2</v>
      </c>
      <c r="T69" s="1">
        <f t="shared" si="5"/>
        <v>6.8798439999999985</v>
      </c>
    </row>
    <row r="70" spans="1:20" x14ac:dyDescent="0.2">
      <c r="A70" s="1" t="s">
        <v>31</v>
      </c>
      <c r="B70" s="1">
        <v>0.625</v>
      </c>
      <c r="C70" s="1">
        <v>12.5</v>
      </c>
      <c r="D70" s="1" t="s">
        <v>32</v>
      </c>
      <c r="E70" s="1" t="s">
        <v>33</v>
      </c>
      <c r="F70" s="1" t="s">
        <v>34</v>
      </c>
      <c r="G70" s="1" t="s">
        <v>35</v>
      </c>
      <c r="H70" s="1">
        <v>1</v>
      </c>
      <c r="I70" s="1">
        <v>-2.5000000000000001E-2</v>
      </c>
      <c r="J70" s="1">
        <v>4.2999999999999997E-2</v>
      </c>
      <c r="K70" s="1">
        <v>2.9000000000000001E-2</v>
      </c>
      <c r="L70" s="1">
        <v>1.9E-2</v>
      </c>
      <c r="M70" s="1">
        <v>1.2E-2</v>
      </c>
      <c r="N70" s="1">
        <v>4.0000000000000001E-3</v>
      </c>
      <c r="O70" s="1">
        <v>1.7000000000000001E-2</v>
      </c>
      <c r="P70" s="1">
        <v>11</v>
      </c>
      <c r="Q70" s="1">
        <v>0.623</v>
      </c>
      <c r="R70" s="1">
        <v>0.8</v>
      </c>
      <c r="S70" s="1">
        <f t="shared" si="4"/>
        <v>2.27125E-2</v>
      </c>
      <c r="T70" s="1">
        <f t="shared" si="5"/>
        <v>8.3798439999999985</v>
      </c>
    </row>
    <row r="71" spans="1:20" x14ac:dyDescent="0.2">
      <c r="A71" s="1" t="s">
        <v>31</v>
      </c>
      <c r="B71" s="1">
        <v>0.625</v>
      </c>
      <c r="C71" s="1">
        <v>16</v>
      </c>
      <c r="D71" s="1" t="s">
        <v>32</v>
      </c>
      <c r="E71" s="1" t="s">
        <v>33</v>
      </c>
      <c r="F71" s="1" t="s">
        <v>34</v>
      </c>
      <c r="G71" s="1" t="s">
        <v>35</v>
      </c>
      <c r="H71" s="1">
        <v>1</v>
      </c>
      <c r="I71" s="1">
        <v>-6.8000000000000005E-2</v>
      </c>
      <c r="J71" s="1">
        <v>5.0999999999999997E-2</v>
      </c>
      <c r="K71" s="1">
        <v>5.8000000000000003E-2</v>
      </c>
      <c r="L71" s="1">
        <v>3.9E-2</v>
      </c>
      <c r="M71" s="1">
        <v>3.0000000000000001E-3</v>
      </c>
      <c r="N71" s="1">
        <v>8.9999999999999993E-3</v>
      </c>
      <c r="O71" s="1">
        <v>4.2000000000000003E-2</v>
      </c>
      <c r="P71" s="1">
        <v>5</v>
      </c>
      <c r="Q71" s="1">
        <v>0.53500000000000003</v>
      </c>
      <c r="R71" s="1">
        <v>0.3</v>
      </c>
      <c r="S71" s="1">
        <f t="shared" si="4"/>
        <v>2.2217999999999998E-2</v>
      </c>
      <c r="T71" s="1">
        <f t="shared" si="5"/>
        <v>10.479844</v>
      </c>
    </row>
    <row r="72" spans="1:20" x14ac:dyDescent="0.2">
      <c r="A72" s="1" t="s">
        <v>31</v>
      </c>
      <c r="B72" s="1">
        <v>0.7</v>
      </c>
      <c r="C72" s="1">
        <v>4</v>
      </c>
      <c r="D72" s="1" t="s">
        <v>32</v>
      </c>
      <c r="E72" s="1" t="s">
        <v>33</v>
      </c>
      <c r="F72" s="1" t="s">
        <v>34</v>
      </c>
      <c r="G72" s="1" t="s">
        <v>35</v>
      </c>
      <c r="H72" s="1">
        <v>1</v>
      </c>
      <c r="I72" s="1">
        <v>0.125</v>
      </c>
      <c r="J72" s="1">
        <v>0.153</v>
      </c>
      <c r="K72" s="1">
        <v>5.1999999999999998E-2</v>
      </c>
      <c r="L72" s="1">
        <v>1.7000000000000001E-2</v>
      </c>
      <c r="M72" s="1">
        <v>1.6E-2</v>
      </c>
      <c r="N72" s="1">
        <v>0.02</v>
      </c>
      <c r="O72" s="1">
        <v>4.2000000000000003E-2</v>
      </c>
      <c r="P72" s="1">
        <v>2</v>
      </c>
      <c r="Q72" s="1">
        <v>0.30099999999999999</v>
      </c>
      <c r="R72" s="1">
        <v>0</v>
      </c>
      <c r="S72" s="1">
        <f t="shared" si="4"/>
        <v>2.4437500000000001E-2</v>
      </c>
      <c r="T72" s="1">
        <f t="shared" si="5"/>
        <v>2.5941297142857138</v>
      </c>
    </row>
    <row r="73" spans="1:20" x14ac:dyDescent="0.2">
      <c r="A73" s="1" t="s">
        <v>31</v>
      </c>
      <c r="B73" s="1">
        <v>0.7</v>
      </c>
      <c r="C73" s="1">
        <v>5</v>
      </c>
      <c r="D73" s="1" t="s">
        <v>32</v>
      </c>
      <c r="E73" s="1" t="s">
        <v>33</v>
      </c>
      <c r="F73" s="1" t="s">
        <v>34</v>
      </c>
      <c r="G73" s="1" t="s">
        <v>35</v>
      </c>
      <c r="H73" s="1">
        <v>1</v>
      </c>
      <c r="I73" s="1">
        <v>0.17799999999999999</v>
      </c>
      <c r="J73" s="1">
        <v>0.17100000000000001</v>
      </c>
      <c r="K73" s="1">
        <v>0.01</v>
      </c>
      <c r="L73" s="1">
        <v>3.0000000000000001E-3</v>
      </c>
      <c r="M73" s="1">
        <v>4.0000000000000001E-3</v>
      </c>
      <c r="N73" s="1">
        <v>8.0000000000000002E-3</v>
      </c>
      <c r="O73" s="1">
        <v>3.0000000000000001E-3</v>
      </c>
      <c r="P73" s="1">
        <v>3</v>
      </c>
      <c r="Q73" s="1">
        <v>0.17399999999999999</v>
      </c>
      <c r="R73" s="1">
        <v>0.3</v>
      </c>
      <c r="S73" s="1">
        <f t="shared" si="4"/>
        <v>2.5047E-2</v>
      </c>
      <c r="T73" s="1">
        <f t="shared" si="5"/>
        <v>3.0227011428571426</v>
      </c>
    </row>
    <row r="74" spans="1:20" x14ac:dyDescent="0.2">
      <c r="A74" s="1" t="s">
        <v>31</v>
      </c>
      <c r="B74" s="1">
        <v>0.7</v>
      </c>
      <c r="C74" s="1">
        <v>6.4</v>
      </c>
      <c r="D74" s="1" t="s">
        <v>32</v>
      </c>
      <c r="E74" s="1" t="s">
        <v>33</v>
      </c>
      <c r="F74" s="1" t="s">
        <v>34</v>
      </c>
      <c r="G74" s="1" t="s">
        <v>35</v>
      </c>
      <c r="H74" s="1">
        <v>1</v>
      </c>
      <c r="I74" s="1">
        <v>7.4999999999999997E-2</v>
      </c>
      <c r="J74" s="1">
        <v>4.2999999999999997E-2</v>
      </c>
      <c r="K74" s="1">
        <v>4.5999999999999999E-2</v>
      </c>
      <c r="L74" s="1">
        <v>1.7999999999999999E-2</v>
      </c>
      <c r="M74" s="1">
        <v>5.0000000000000001E-3</v>
      </c>
      <c r="N74" s="1">
        <v>5.0000000000000001E-3</v>
      </c>
      <c r="O74" s="1">
        <v>4.2000000000000003E-2</v>
      </c>
      <c r="P74" s="1">
        <v>9</v>
      </c>
      <c r="Q74" s="1">
        <v>0.71599999999999997</v>
      </c>
      <c r="R74" s="1">
        <v>1.2</v>
      </c>
      <c r="S74" s="1">
        <f t="shared" si="4"/>
        <v>2.3862500000000002E-2</v>
      </c>
      <c r="T74" s="1">
        <f t="shared" si="5"/>
        <v>3.6227011428571441</v>
      </c>
    </row>
    <row r="75" spans="1:20" x14ac:dyDescent="0.2">
      <c r="A75" s="1" t="s">
        <v>31</v>
      </c>
      <c r="B75" s="1">
        <v>0.7</v>
      </c>
      <c r="C75" s="1">
        <v>8</v>
      </c>
      <c r="D75" s="1" t="s">
        <v>32</v>
      </c>
      <c r="E75" s="1" t="s">
        <v>33</v>
      </c>
      <c r="F75" s="1" t="s">
        <v>34</v>
      </c>
      <c r="G75" s="1" t="s">
        <v>35</v>
      </c>
      <c r="H75" s="1">
        <v>1</v>
      </c>
      <c r="I75" s="1">
        <v>0.16400000000000001</v>
      </c>
      <c r="J75" s="1">
        <v>6.6000000000000003E-2</v>
      </c>
      <c r="K75" s="1">
        <v>5.8999999999999997E-2</v>
      </c>
      <c r="L75" s="1">
        <v>2.1000000000000001E-2</v>
      </c>
      <c r="M75" s="1">
        <v>3.0000000000000001E-3</v>
      </c>
      <c r="N75" s="1">
        <v>6.0000000000000001E-3</v>
      </c>
      <c r="O75" s="1">
        <v>5.5E-2</v>
      </c>
      <c r="P75" s="1">
        <v>8</v>
      </c>
      <c r="Q75" s="1">
        <v>0.69699999999999995</v>
      </c>
      <c r="R75" s="1">
        <v>0.5</v>
      </c>
      <c r="S75" s="1">
        <f t="shared" si="4"/>
        <v>2.4886000000000002E-2</v>
      </c>
      <c r="T75" s="1">
        <f t="shared" si="5"/>
        <v>4.3084154285714291</v>
      </c>
    </row>
    <row r="76" spans="1:20" x14ac:dyDescent="0.2">
      <c r="A76" s="1" t="s">
        <v>31</v>
      </c>
      <c r="B76" s="1">
        <v>0.7</v>
      </c>
      <c r="C76" s="1">
        <v>10</v>
      </c>
      <c r="D76" s="1" t="s">
        <v>32</v>
      </c>
      <c r="E76" s="1" t="s">
        <v>33</v>
      </c>
      <c r="F76" s="1" t="s">
        <v>34</v>
      </c>
      <c r="G76" s="1" t="s">
        <v>35</v>
      </c>
      <c r="H76" s="1">
        <v>1</v>
      </c>
      <c r="I76" s="1">
        <v>5.5E-2</v>
      </c>
      <c r="J76" s="1">
        <v>7.3999999999999996E-2</v>
      </c>
      <c r="K76" s="1">
        <v>0.03</v>
      </c>
      <c r="L76" s="1">
        <v>1.7000000000000001E-2</v>
      </c>
      <c r="M76" s="1">
        <v>4.0000000000000001E-3</v>
      </c>
      <c r="N76" s="1">
        <v>0.01</v>
      </c>
      <c r="O76" s="1">
        <v>2.1999999999999999E-2</v>
      </c>
      <c r="P76" s="1">
        <v>8</v>
      </c>
      <c r="Q76" s="1">
        <v>0.376</v>
      </c>
      <c r="R76" s="1">
        <v>1.2</v>
      </c>
      <c r="S76" s="1">
        <f t="shared" si="4"/>
        <v>2.3632500000000001E-2</v>
      </c>
      <c r="T76" s="1">
        <f t="shared" si="5"/>
        <v>5.1655582857142868</v>
      </c>
    </row>
    <row r="77" spans="1:20" x14ac:dyDescent="0.2">
      <c r="A77" s="1" t="s">
        <v>31</v>
      </c>
      <c r="B77" s="1">
        <v>0.7</v>
      </c>
      <c r="C77" s="1">
        <v>12.5</v>
      </c>
      <c r="D77" s="1" t="s">
        <v>32</v>
      </c>
      <c r="E77" s="1" t="s">
        <v>33</v>
      </c>
      <c r="F77" s="1" t="s">
        <v>34</v>
      </c>
      <c r="G77" s="1" t="s">
        <v>35</v>
      </c>
      <c r="H77" s="1">
        <v>1</v>
      </c>
      <c r="I77" s="1">
        <v>0.111</v>
      </c>
      <c r="J77" s="1">
        <v>5.2999999999999999E-2</v>
      </c>
      <c r="K77" s="1">
        <v>3.5999999999999997E-2</v>
      </c>
      <c r="L77" s="1">
        <v>1.4E-2</v>
      </c>
      <c r="M77" s="1">
        <v>8.9999999999999993E-3</v>
      </c>
      <c r="N77" s="1">
        <v>2E-3</v>
      </c>
      <c r="O77" s="1">
        <v>3.2000000000000001E-2</v>
      </c>
      <c r="P77" s="1">
        <v>10</v>
      </c>
      <c r="Q77" s="1">
        <v>0.65100000000000002</v>
      </c>
      <c r="R77" s="1">
        <v>0.8</v>
      </c>
      <c r="S77" s="1">
        <f t="shared" si="4"/>
        <v>2.4276500000000003E-2</v>
      </c>
      <c r="T77" s="1">
        <f t="shared" si="5"/>
        <v>6.2369868571428562</v>
      </c>
    </row>
    <row r="78" spans="1:20" x14ac:dyDescent="0.2">
      <c r="A78" s="1" t="s">
        <v>31</v>
      </c>
      <c r="B78" s="1">
        <v>0.7</v>
      </c>
      <c r="C78" s="1">
        <v>16</v>
      </c>
      <c r="D78" s="1" t="s">
        <v>32</v>
      </c>
      <c r="E78" s="1" t="s">
        <v>33</v>
      </c>
      <c r="F78" s="1" t="s">
        <v>34</v>
      </c>
      <c r="G78" s="1" t="s">
        <v>35</v>
      </c>
      <c r="H78" s="1">
        <v>1</v>
      </c>
      <c r="I78" s="1">
        <v>2.7E-2</v>
      </c>
      <c r="J78" s="1">
        <v>5.6000000000000001E-2</v>
      </c>
      <c r="K78" s="1">
        <v>4.7E-2</v>
      </c>
      <c r="L78" s="1">
        <v>2.3E-2</v>
      </c>
      <c r="M78" s="1">
        <v>2E-3</v>
      </c>
      <c r="N78" s="1">
        <v>3.0000000000000001E-3</v>
      </c>
      <c r="O78" s="1">
        <v>4.1000000000000002E-2</v>
      </c>
      <c r="P78" s="1">
        <v>9</v>
      </c>
      <c r="Q78" s="1">
        <v>0.55200000000000005</v>
      </c>
      <c r="R78" s="1">
        <v>0.6</v>
      </c>
      <c r="S78" s="1">
        <f t="shared" si="4"/>
        <v>2.3310500000000001E-2</v>
      </c>
      <c r="T78" s="1">
        <f t="shared" si="5"/>
        <v>7.7369868571428562</v>
      </c>
    </row>
    <row r="79" spans="1:20" x14ac:dyDescent="0.2">
      <c r="A79" s="1" t="s">
        <v>31</v>
      </c>
      <c r="B79" s="1">
        <v>0.7</v>
      </c>
      <c r="C79" s="1">
        <v>20</v>
      </c>
      <c r="D79" s="1" t="s">
        <v>32</v>
      </c>
      <c r="E79" s="1" t="s">
        <v>33</v>
      </c>
      <c r="F79" s="1" t="s">
        <v>34</v>
      </c>
      <c r="G79" s="1" t="s">
        <v>35</v>
      </c>
      <c r="H79" s="1">
        <v>1</v>
      </c>
      <c r="I79" s="1">
        <v>2.1999999999999999E-2</v>
      </c>
      <c r="J79" s="1">
        <v>0.14299999999999999</v>
      </c>
      <c r="K79" s="1">
        <v>0.13</v>
      </c>
      <c r="L79" s="1">
        <v>9.9000000000000005E-2</v>
      </c>
      <c r="M79" s="1">
        <v>1E-3</v>
      </c>
      <c r="N79" s="1">
        <v>1.4999999999999999E-2</v>
      </c>
      <c r="O79" s="1">
        <v>8.4000000000000005E-2</v>
      </c>
      <c r="P79" s="1">
        <v>3</v>
      </c>
      <c r="Q79" s="1">
        <v>0.36899999999999999</v>
      </c>
      <c r="R79" s="1">
        <v>1</v>
      </c>
      <c r="S79" s="1">
        <f t="shared" si="4"/>
        <v>2.3252999999999996E-2</v>
      </c>
      <c r="T79" s="1">
        <f t="shared" si="5"/>
        <v>9.4512725714285715</v>
      </c>
    </row>
    <row r="80" spans="1:20" x14ac:dyDescent="0.2">
      <c r="A80" s="1" t="s">
        <v>31</v>
      </c>
      <c r="B80" s="1">
        <v>0.77500000000000002</v>
      </c>
      <c r="C80" s="1">
        <v>6.4</v>
      </c>
      <c r="D80" s="1" t="s">
        <v>32</v>
      </c>
      <c r="E80" s="1" t="s">
        <v>33</v>
      </c>
      <c r="F80" s="1" t="s">
        <v>34</v>
      </c>
      <c r="G80" s="1" t="s">
        <v>35</v>
      </c>
      <c r="H80" s="1">
        <v>1</v>
      </c>
      <c r="I80" s="1">
        <v>-4.1000000000000002E-2</v>
      </c>
      <c r="J80" s="1">
        <v>0.16900000000000001</v>
      </c>
      <c r="K80" s="1">
        <v>4.1000000000000002E-2</v>
      </c>
      <c r="L80" s="1">
        <v>1.0999999999999999E-2</v>
      </c>
      <c r="M80" s="1">
        <v>2.1999999999999999E-2</v>
      </c>
      <c r="N80" s="1">
        <v>1.2999999999999999E-2</v>
      </c>
      <c r="O80" s="1">
        <v>2.9000000000000001E-2</v>
      </c>
      <c r="P80" s="1">
        <v>5</v>
      </c>
      <c r="Q80" s="1">
        <v>0.26100000000000001</v>
      </c>
      <c r="R80" s="1">
        <v>3.2</v>
      </c>
      <c r="S80" s="1">
        <f t="shared" si="4"/>
        <v>2.25285E-2</v>
      </c>
      <c r="T80" s="1">
        <f t="shared" si="5"/>
        <v>2.737908516129032</v>
      </c>
    </row>
    <row r="81" spans="1:20" x14ac:dyDescent="0.2">
      <c r="A81" s="1" t="s">
        <v>31</v>
      </c>
      <c r="B81" s="1">
        <v>0.77500000000000002</v>
      </c>
      <c r="C81" s="1">
        <v>8</v>
      </c>
      <c r="D81" s="1" t="s">
        <v>32</v>
      </c>
      <c r="E81" s="1" t="s">
        <v>33</v>
      </c>
      <c r="F81" s="1" t="s">
        <v>34</v>
      </c>
      <c r="G81" s="1" t="s">
        <v>35</v>
      </c>
      <c r="H81" s="1">
        <v>1</v>
      </c>
      <c r="I81" s="1">
        <v>0.10299999999999999</v>
      </c>
      <c r="J81" s="1">
        <v>5.6000000000000001E-2</v>
      </c>
      <c r="K81" s="1">
        <v>5.2999999999999999E-2</v>
      </c>
      <c r="L81" s="1">
        <v>1.7999999999999999E-2</v>
      </c>
      <c r="M81" s="1">
        <v>2E-3</v>
      </c>
      <c r="N81" s="1">
        <v>7.0000000000000001E-3</v>
      </c>
      <c r="O81" s="1">
        <v>0.05</v>
      </c>
      <c r="P81" s="1">
        <v>7</v>
      </c>
      <c r="Q81" s="1">
        <v>0.69699999999999995</v>
      </c>
      <c r="R81" s="1">
        <v>0.4</v>
      </c>
      <c r="S81" s="1">
        <f t="shared" si="4"/>
        <v>2.4184500000000001E-2</v>
      </c>
      <c r="T81" s="1">
        <f t="shared" si="5"/>
        <v>3.2024246451612903</v>
      </c>
    </row>
    <row r="82" spans="1:20" x14ac:dyDescent="0.2">
      <c r="A82" s="1" t="s">
        <v>31</v>
      </c>
      <c r="B82" s="1">
        <v>0.77500000000000002</v>
      </c>
      <c r="C82" s="1">
        <v>10</v>
      </c>
      <c r="D82" s="1" t="s">
        <v>32</v>
      </c>
      <c r="E82" s="1" t="s">
        <v>33</v>
      </c>
      <c r="F82" s="1" t="s">
        <v>34</v>
      </c>
      <c r="G82" s="1" t="s">
        <v>35</v>
      </c>
      <c r="H82" s="1">
        <v>1</v>
      </c>
      <c r="I82" s="1">
        <v>6.5000000000000002E-2</v>
      </c>
      <c r="J82" s="1">
        <v>8.5999999999999993E-2</v>
      </c>
      <c r="K82" s="1">
        <v>2.1999999999999999E-2</v>
      </c>
      <c r="L82" s="1">
        <v>8.0000000000000002E-3</v>
      </c>
      <c r="M82" s="1">
        <v>3.0000000000000001E-3</v>
      </c>
      <c r="N82" s="1">
        <v>8.9999999999999993E-3</v>
      </c>
      <c r="O82" s="1">
        <v>1.7999999999999999E-2</v>
      </c>
      <c r="P82" s="1">
        <v>8</v>
      </c>
      <c r="Q82" s="1">
        <v>0.374</v>
      </c>
      <c r="R82" s="1">
        <v>1.3</v>
      </c>
      <c r="S82" s="1">
        <f t="shared" si="4"/>
        <v>2.3747499999999998E-2</v>
      </c>
      <c r="T82" s="1">
        <f t="shared" si="5"/>
        <v>3.7830698064516124</v>
      </c>
    </row>
    <row r="83" spans="1:20" x14ac:dyDescent="0.2">
      <c r="A83" s="1" t="s">
        <v>31</v>
      </c>
      <c r="B83" s="1">
        <v>0.77500000000000002</v>
      </c>
      <c r="C83" s="1">
        <v>12.5</v>
      </c>
      <c r="D83" s="1" t="s">
        <v>32</v>
      </c>
      <c r="E83" s="1" t="s">
        <v>33</v>
      </c>
      <c r="F83" s="1" t="s">
        <v>34</v>
      </c>
      <c r="G83" s="1" t="s">
        <v>35</v>
      </c>
      <c r="H83" s="1">
        <v>1</v>
      </c>
      <c r="I83" s="1">
        <v>3.3000000000000002E-2</v>
      </c>
      <c r="J83" s="1">
        <v>5.8999999999999997E-2</v>
      </c>
      <c r="K83" s="1">
        <v>4.1000000000000002E-2</v>
      </c>
      <c r="L83" s="1">
        <v>1.4E-2</v>
      </c>
      <c r="M83" s="1">
        <v>0.01</v>
      </c>
      <c r="N83" s="1">
        <v>3.0000000000000001E-3</v>
      </c>
      <c r="O83" s="1">
        <v>3.6999999999999998E-2</v>
      </c>
      <c r="P83" s="1">
        <v>7</v>
      </c>
      <c r="Q83" s="1">
        <v>0.64900000000000002</v>
      </c>
      <c r="R83" s="1">
        <v>0.6</v>
      </c>
      <c r="S83" s="1">
        <f t="shared" si="4"/>
        <v>2.3379499999999998E-2</v>
      </c>
      <c r="T83" s="1">
        <f t="shared" si="5"/>
        <v>4.5088762580645145</v>
      </c>
    </row>
    <row r="84" spans="1:20" x14ac:dyDescent="0.2">
      <c r="A84" s="1" t="s">
        <v>31</v>
      </c>
      <c r="B84" s="1">
        <v>0.77500000000000002</v>
      </c>
      <c r="C84" s="1">
        <v>16</v>
      </c>
      <c r="D84" s="1" t="s">
        <v>32</v>
      </c>
      <c r="E84" s="1" t="s">
        <v>33</v>
      </c>
      <c r="F84" s="1" t="s">
        <v>34</v>
      </c>
      <c r="G84" s="1" t="s">
        <v>35</v>
      </c>
      <c r="H84" s="1">
        <v>1</v>
      </c>
      <c r="I84" s="1">
        <v>0.114</v>
      </c>
      <c r="J84" s="1">
        <v>7.0999999999999994E-2</v>
      </c>
      <c r="K84" s="1">
        <v>5.0999999999999997E-2</v>
      </c>
      <c r="L84" s="1">
        <v>2.3E-2</v>
      </c>
      <c r="M84" s="1">
        <v>2E-3</v>
      </c>
      <c r="N84" s="1">
        <v>3.0000000000000001E-3</v>
      </c>
      <c r="O84" s="1">
        <v>4.4999999999999998E-2</v>
      </c>
      <c r="P84" s="1">
        <v>9</v>
      </c>
      <c r="Q84" s="1">
        <v>0.57599999999999996</v>
      </c>
      <c r="R84" s="1">
        <v>1.6</v>
      </c>
      <c r="S84" s="1">
        <f t="shared" si="4"/>
        <v>2.4310999999999999E-2</v>
      </c>
      <c r="T84" s="1">
        <f t="shared" si="5"/>
        <v>5.5250052903225786</v>
      </c>
    </row>
    <row r="85" spans="1:20" x14ac:dyDescent="0.2">
      <c r="A85" s="1" t="s">
        <v>31</v>
      </c>
      <c r="B85" s="1">
        <v>0.77500000000000002</v>
      </c>
      <c r="C85" s="1">
        <v>20</v>
      </c>
      <c r="D85" s="1" t="s">
        <v>32</v>
      </c>
      <c r="E85" s="1" t="s">
        <v>33</v>
      </c>
      <c r="F85" s="1" t="s">
        <v>34</v>
      </c>
      <c r="G85" s="1" t="s">
        <v>35</v>
      </c>
      <c r="H85" s="1">
        <v>1</v>
      </c>
      <c r="I85" s="1">
        <v>6.6000000000000003E-2</v>
      </c>
      <c r="J85" s="1">
        <v>8.3000000000000004E-2</v>
      </c>
      <c r="K85" s="1">
        <v>8.5000000000000006E-2</v>
      </c>
      <c r="L85" s="1">
        <v>5.7000000000000002E-2</v>
      </c>
      <c r="M85" s="1">
        <v>5.0000000000000001E-3</v>
      </c>
      <c r="N85" s="1">
        <v>7.0000000000000001E-3</v>
      </c>
      <c r="O85" s="1">
        <v>6.3E-2</v>
      </c>
      <c r="P85" s="1">
        <v>5</v>
      </c>
      <c r="Q85" s="1">
        <v>0.55500000000000005</v>
      </c>
      <c r="R85" s="1">
        <v>0.5</v>
      </c>
      <c r="S85" s="1">
        <f t="shared" si="4"/>
        <v>2.3758999999999999E-2</v>
      </c>
      <c r="T85" s="1">
        <f t="shared" si="5"/>
        <v>6.6862956129032227</v>
      </c>
    </row>
    <row r="86" spans="1:20" x14ac:dyDescent="0.2">
      <c r="A86" s="1" t="s">
        <v>31</v>
      </c>
      <c r="B86" s="1">
        <v>0.86</v>
      </c>
      <c r="C86" s="1">
        <v>10</v>
      </c>
      <c r="D86" s="1" t="s">
        <v>32</v>
      </c>
      <c r="E86" s="1" t="s">
        <v>33</v>
      </c>
      <c r="F86" s="1" t="s">
        <v>34</v>
      </c>
      <c r="G86" s="1" t="s">
        <v>35</v>
      </c>
      <c r="H86" s="1">
        <v>1</v>
      </c>
      <c r="I86" s="1">
        <v>0.48399999999999999</v>
      </c>
      <c r="J86" s="1">
        <v>0.55700000000000005</v>
      </c>
      <c r="K86" s="1">
        <v>0.104</v>
      </c>
      <c r="L86" s="1">
        <v>0.05</v>
      </c>
      <c r="M86" s="1">
        <v>1.7000000000000001E-2</v>
      </c>
      <c r="N86" s="1">
        <v>3.6999999999999998E-2</v>
      </c>
      <c r="O86" s="1">
        <v>8.2000000000000003E-2</v>
      </c>
      <c r="P86" s="1">
        <v>2</v>
      </c>
      <c r="Q86" s="1">
        <v>0.22600000000000001</v>
      </c>
      <c r="R86" s="1">
        <v>0</v>
      </c>
      <c r="S86" s="1">
        <f t="shared" si="4"/>
        <v>2.8565999999999998E-2</v>
      </c>
      <c r="T86" s="1">
        <f t="shared" si="5"/>
        <v>2.5077509767441857</v>
      </c>
    </row>
    <row r="87" spans="1:20" x14ac:dyDescent="0.2">
      <c r="A87" s="1" t="s">
        <v>31</v>
      </c>
      <c r="B87" s="1">
        <v>0.86</v>
      </c>
      <c r="C87" s="1">
        <v>12.5</v>
      </c>
      <c r="D87" s="1" t="s">
        <v>32</v>
      </c>
      <c r="E87" s="1" t="s">
        <v>33</v>
      </c>
      <c r="F87" s="1" t="s">
        <v>34</v>
      </c>
      <c r="G87" s="1" t="s">
        <v>35</v>
      </c>
      <c r="H87" s="1">
        <v>1</v>
      </c>
      <c r="I87" s="1">
        <v>0.26500000000000001</v>
      </c>
      <c r="J87" s="1">
        <v>0.155</v>
      </c>
      <c r="K87" s="1">
        <v>6.0999999999999999E-2</v>
      </c>
      <c r="L87" s="1">
        <v>2.1999999999999999E-2</v>
      </c>
      <c r="M87" s="1">
        <v>3.0000000000000001E-3</v>
      </c>
      <c r="N87" s="1">
        <v>4.0000000000000001E-3</v>
      </c>
      <c r="O87" s="1">
        <v>5.7000000000000002E-2</v>
      </c>
      <c r="P87" s="1">
        <v>4</v>
      </c>
      <c r="Q87" s="1">
        <v>0.63700000000000001</v>
      </c>
      <c r="R87" s="1">
        <v>1.8</v>
      </c>
      <c r="S87" s="1">
        <f t="shared" si="4"/>
        <v>2.6047500000000001E-2</v>
      </c>
      <c r="T87" s="1">
        <f t="shared" si="5"/>
        <v>2.9147277209302338</v>
      </c>
    </row>
    <row r="88" spans="1:20" x14ac:dyDescent="0.2">
      <c r="A88" s="1" t="s">
        <v>31</v>
      </c>
      <c r="B88" s="1">
        <v>0.86</v>
      </c>
      <c r="C88" s="1">
        <v>16</v>
      </c>
      <c r="D88" s="1" t="s">
        <v>32</v>
      </c>
      <c r="E88" s="1" t="s">
        <v>33</v>
      </c>
      <c r="F88" s="1" t="s">
        <v>34</v>
      </c>
      <c r="G88" s="1" t="s">
        <v>35</v>
      </c>
      <c r="H88" s="1">
        <v>1</v>
      </c>
      <c r="I88" s="1">
        <v>-4.9000000000000002E-2</v>
      </c>
      <c r="J88" s="1">
        <v>0.10199999999999999</v>
      </c>
      <c r="K88" s="1">
        <v>5.0999999999999997E-2</v>
      </c>
      <c r="L88" s="1">
        <v>1.7999999999999999E-2</v>
      </c>
      <c r="M88" s="1">
        <v>3.0000000000000001E-3</v>
      </c>
      <c r="N88" s="1">
        <v>5.0000000000000001E-3</v>
      </c>
      <c r="O88" s="1">
        <v>4.7E-2</v>
      </c>
      <c r="P88" s="1">
        <v>6</v>
      </c>
      <c r="Q88" s="1">
        <v>0.63400000000000001</v>
      </c>
      <c r="R88" s="1">
        <v>1.4</v>
      </c>
      <c r="S88" s="1">
        <f t="shared" si="4"/>
        <v>2.2436500000000002E-2</v>
      </c>
      <c r="T88" s="1">
        <f t="shared" si="5"/>
        <v>3.4844951627906973</v>
      </c>
    </row>
    <row r="89" spans="1:20" x14ac:dyDescent="0.2">
      <c r="A89" s="1" t="s">
        <v>31</v>
      </c>
      <c r="B89" s="1">
        <v>0.86</v>
      </c>
      <c r="C89" s="1">
        <v>20</v>
      </c>
      <c r="D89" s="1" t="s">
        <v>32</v>
      </c>
      <c r="E89" s="1" t="s">
        <v>33</v>
      </c>
      <c r="F89" s="1" t="s">
        <v>34</v>
      </c>
      <c r="G89" s="1" t="s">
        <v>35</v>
      </c>
      <c r="H89" s="1">
        <v>1</v>
      </c>
      <c r="I89" s="1">
        <v>7.0000000000000007E-2</v>
      </c>
      <c r="J89" s="1">
        <v>8.4000000000000005E-2</v>
      </c>
      <c r="K89" s="1">
        <v>6.0999999999999999E-2</v>
      </c>
      <c r="L89" s="1">
        <v>2.3E-2</v>
      </c>
      <c r="M89" s="1">
        <v>4.0000000000000001E-3</v>
      </c>
      <c r="N89" s="1">
        <v>7.0000000000000001E-3</v>
      </c>
      <c r="O89" s="1">
        <v>5.6000000000000001E-2</v>
      </c>
      <c r="P89" s="1">
        <v>6</v>
      </c>
      <c r="Q89" s="1">
        <v>0.55400000000000005</v>
      </c>
      <c r="R89" s="1">
        <v>2</v>
      </c>
      <c r="S89" s="1">
        <f t="shared" si="4"/>
        <v>2.3804999999999996E-2</v>
      </c>
      <c r="T89" s="1">
        <f t="shared" si="5"/>
        <v>4.1356579534883693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format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Shujie Li</dc:creator>
  <dc:description/>
  <cp:lastModifiedBy>SHUJIE LI</cp:lastModifiedBy>
  <cp:revision>3</cp:revision>
  <dcterms:created xsi:type="dcterms:W3CDTF">2017-06-14T10:41:44Z</dcterms:created>
  <dcterms:modified xsi:type="dcterms:W3CDTF">2023-10-01T19:49:22Z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