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C86DB0AE-99D1-754F-93C1-2FA166D44A8F}" xr6:coauthVersionLast="47" xr6:coauthVersionMax="47" xr10:uidLastSave="{00000000-0000-0000-0000-000000000000}"/>
  <bookViews>
    <workbookView xWindow="0" yWindow="740" windowWidth="16380" windowHeight="8200" tabRatio="985" activeTab="2" xr2:uid="{00000000-000D-0000-FFFF-FFFF00000000}"/>
  </bookViews>
  <sheets>
    <sheet name="raw" sheetId="1" r:id="rId1"/>
    <sheet name="averaged" sheetId="2" r:id="rId2"/>
    <sheet name="form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3" l="1"/>
  <c r="N4" i="3"/>
  <c r="N3" i="3"/>
  <c r="N2" i="3"/>
</calcChain>
</file>

<file path=xl/sharedStrings.xml><?xml version="1.0" encoding="utf-8"?>
<sst xmlns="http://schemas.openxmlformats.org/spreadsheetml/2006/main" count="51" uniqueCount="22">
  <si>
    <t>x</t>
  </si>
  <si>
    <t>Q2</t>
  </si>
  <si>
    <t>R</t>
  </si>
  <si>
    <t>dST_u</t>
  </si>
  <si>
    <t>dSY_u</t>
  </si>
  <si>
    <t>target</t>
  </si>
  <si>
    <t>length(cm)</t>
  </si>
  <si>
    <t>*dRC_c</t>
  </si>
  <si>
    <t>p</t>
  </si>
  <si>
    <t>dRST</t>
  </si>
  <si>
    <t>dRSYS</t>
  </si>
  <si>
    <t>exp</t>
  </si>
  <si>
    <t>value</t>
  </si>
  <si>
    <t>obs</t>
  </si>
  <si>
    <t>lepton beam</t>
  </si>
  <si>
    <t>units</t>
  </si>
  <si>
    <t>W2</t>
  </si>
  <si>
    <t>e140x</t>
  </si>
  <si>
    <t>r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</si>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</sst>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"/>
  <sheetViews>
    <sheetView zoomScaleNormal="100" workbookViewId="0">
      <selection activeCellId="1" sqref="A2:A5 A1"/>
    </sheetView>
  </sheetViews>
  <sheetFormatPr baseColWidth="10" defaultColWidth="8.83203125" defaultRowHeight="26" x14ac:dyDescent="0.3"/>
  <cols>
    <col min="1" max="6" width="11.83203125" style="1"/>
    <col min="7" max="7" width="19" style="1"/>
    <col min="8" max="1025" width="11.832031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0.1</v>
      </c>
      <c r="B2" s="1">
        <v>0.5</v>
      </c>
      <c r="C2" s="1">
        <v>0.32900000000000001</v>
      </c>
      <c r="D2" s="1">
        <v>3.7999999999999999E-2</v>
      </c>
      <c r="E2" s="1">
        <v>3.5000000000000003E-2</v>
      </c>
      <c r="F2" s="1" t="s">
        <v>8</v>
      </c>
      <c r="G2" s="1">
        <v>4</v>
      </c>
      <c r="H2" s="1">
        <v>2.5000000000000001E-2</v>
      </c>
    </row>
    <row r="3" spans="1:8" x14ac:dyDescent="0.3">
      <c r="A3" s="1">
        <v>0.1</v>
      </c>
      <c r="B3" s="1">
        <v>1</v>
      </c>
      <c r="C3" s="1">
        <v>0.45100000000000001</v>
      </c>
      <c r="D3" s="1">
        <v>6.7000000000000004E-2</v>
      </c>
      <c r="E3" s="1">
        <v>0.06</v>
      </c>
      <c r="F3" s="1" t="s">
        <v>8</v>
      </c>
      <c r="G3" s="1">
        <v>4</v>
      </c>
      <c r="H3" s="1">
        <v>2.5000000000000001E-2</v>
      </c>
    </row>
    <row r="4" spans="1:8" x14ac:dyDescent="0.3">
      <c r="A4" s="1">
        <v>0.35</v>
      </c>
      <c r="B4" s="1">
        <v>3</v>
      </c>
      <c r="C4" s="1">
        <v>0.189</v>
      </c>
      <c r="D4" s="1">
        <v>0.03</v>
      </c>
      <c r="E4" s="1">
        <v>2.1999999999999999E-2</v>
      </c>
      <c r="F4" s="1" t="s">
        <v>8</v>
      </c>
      <c r="G4" s="1">
        <v>15</v>
      </c>
      <c r="H4" s="1">
        <v>2.5000000000000001E-2</v>
      </c>
    </row>
    <row r="5" spans="1:8" x14ac:dyDescent="0.3">
      <c r="A5" s="1">
        <v>0.5</v>
      </c>
      <c r="B5" s="1">
        <v>3.6</v>
      </c>
      <c r="C5" s="1">
        <v>0.19900000000000001</v>
      </c>
      <c r="D5" s="1">
        <v>2.7E-2</v>
      </c>
      <c r="E5" s="1">
        <v>2.8000000000000001E-2</v>
      </c>
      <c r="F5" s="1" t="s">
        <v>8</v>
      </c>
      <c r="G5" s="1">
        <v>15</v>
      </c>
      <c r="H5" s="1">
        <v>2.5000000000000001E-2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"/>
  <sheetViews>
    <sheetView zoomScaleNormal="100" workbookViewId="0">
      <selection activeCell="C23" activeCellId="1" sqref="A2:A5 C23"/>
    </sheetView>
  </sheetViews>
  <sheetFormatPr baseColWidth="10" defaultColWidth="8.83203125" defaultRowHeight="29" x14ac:dyDescent="0.35"/>
  <cols>
    <col min="1" max="1025" width="11.83203125" style="2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10</v>
      </c>
    </row>
    <row r="2" spans="1:5" x14ac:dyDescent="0.35">
      <c r="A2" s="2">
        <v>0.1</v>
      </c>
      <c r="B2" s="2">
        <v>0.5</v>
      </c>
      <c r="C2" s="2">
        <v>0.28899999999999998</v>
      </c>
      <c r="D2" s="2">
        <v>2.4E-2</v>
      </c>
      <c r="E2" s="2">
        <v>2.4E-2</v>
      </c>
    </row>
    <row r="3" spans="1:5" x14ac:dyDescent="0.35">
      <c r="A3" s="2">
        <v>0.1</v>
      </c>
      <c r="B3" s="2">
        <v>1</v>
      </c>
      <c r="C3" s="2">
        <v>0.39400000000000002</v>
      </c>
      <c r="D3" s="2">
        <v>4.3999999999999997E-2</v>
      </c>
      <c r="E3" s="2">
        <v>4.3999999999999997E-2</v>
      </c>
    </row>
    <row r="4" spans="1:5" x14ac:dyDescent="0.35">
      <c r="A4" s="2">
        <v>0.35</v>
      </c>
      <c r="B4" s="2">
        <v>3</v>
      </c>
      <c r="C4" s="2">
        <v>0.20899999999999999</v>
      </c>
      <c r="D4" s="2">
        <v>2.1999999999999999E-2</v>
      </c>
      <c r="E4" s="2">
        <v>1.7000000000000001E-2</v>
      </c>
    </row>
    <row r="5" spans="1:5" x14ac:dyDescent="0.35">
      <c r="A5" s="2">
        <v>0.5</v>
      </c>
      <c r="B5" s="2">
        <v>3.6</v>
      </c>
      <c r="C5" s="2">
        <v>0.20699999999999999</v>
      </c>
      <c r="D5" s="2">
        <v>1.2999999999999999E-2</v>
      </c>
      <c r="E5" s="2">
        <v>1.7999999999999999E-2</v>
      </c>
    </row>
    <row r="6" spans="1:5" x14ac:dyDescent="0.35">
      <c r="A6" s="2">
        <v>0.6</v>
      </c>
      <c r="B6" s="2">
        <v>5</v>
      </c>
      <c r="C6" s="2">
        <v>7.3999999999999996E-2</v>
      </c>
      <c r="D6" s="2">
        <v>2.4E-2</v>
      </c>
      <c r="E6" s="2">
        <v>3.3000000000000002E-2</v>
      </c>
    </row>
    <row r="7" spans="1:5" x14ac:dyDescent="0.35">
      <c r="A7" s="2">
        <v>0.7</v>
      </c>
      <c r="B7" s="2">
        <v>7</v>
      </c>
      <c r="C7" s="2">
        <v>9.9000000000000005E-2</v>
      </c>
      <c r="D7" s="2">
        <v>3.5000000000000003E-2</v>
      </c>
      <c r="E7" s="2">
        <v>3.7999999999999999E-2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"/>
  <sheetViews>
    <sheetView tabSelected="1" topLeftCell="D1" zoomScaleNormal="100" workbookViewId="0">
      <selection activeCell="L2" sqref="L2"/>
    </sheetView>
  </sheetViews>
  <sheetFormatPr baseColWidth="10" defaultColWidth="8.83203125" defaultRowHeight="16" x14ac:dyDescent="0.2"/>
  <cols>
    <col min="1" max="1025" width="11.33203125" style="3"/>
  </cols>
  <sheetData>
    <row r="1" spans="1:14" s="4" customFormat="1" x14ac:dyDescent="0.2">
      <c r="A1" s="4" t="s">
        <v>11</v>
      </c>
      <c r="B1" s="4" t="s">
        <v>0</v>
      </c>
      <c r="C1" s="4" t="s">
        <v>1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13</v>
      </c>
      <c r="K1" s="5" t="s">
        <v>14</v>
      </c>
      <c r="L1" s="5" t="s">
        <v>21</v>
      </c>
      <c r="M1" s="6" t="s">
        <v>15</v>
      </c>
      <c r="N1" s="5" t="s">
        <v>16</v>
      </c>
    </row>
    <row r="2" spans="1:14" x14ac:dyDescent="0.2">
      <c r="A2" s="3" t="s">
        <v>17</v>
      </c>
      <c r="B2" s="3">
        <v>0.1</v>
      </c>
      <c r="C2" s="3">
        <v>0.5</v>
      </c>
      <c r="D2" s="3">
        <v>0.32900000000000001</v>
      </c>
      <c r="E2" s="3">
        <v>3.7999999999999999E-2</v>
      </c>
      <c r="F2" s="3">
        <v>3.5000000000000003E-2</v>
      </c>
      <c r="G2" s="3" t="s">
        <v>8</v>
      </c>
      <c r="H2" s="3">
        <v>4</v>
      </c>
      <c r="I2" s="3">
        <v>2.5000000000000001E-2</v>
      </c>
      <c r="J2" s="7" t="s">
        <v>18</v>
      </c>
      <c r="K2" s="3" t="s">
        <v>19</v>
      </c>
      <c r="L2" s="3" t="s">
        <v>20</v>
      </c>
      <c r="M2" s="3">
        <v>1</v>
      </c>
      <c r="N2" s="3">
        <f>0.938^2+C2/B2-C2</f>
        <v>5.3798440000000003</v>
      </c>
    </row>
    <row r="3" spans="1:14" x14ac:dyDescent="0.2">
      <c r="A3" s="3" t="s">
        <v>17</v>
      </c>
      <c r="B3" s="3">
        <v>0.1</v>
      </c>
      <c r="C3" s="3">
        <v>1</v>
      </c>
      <c r="D3" s="3">
        <v>0.45100000000000001</v>
      </c>
      <c r="E3" s="3">
        <v>6.7000000000000004E-2</v>
      </c>
      <c r="F3" s="3">
        <v>0.06</v>
      </c>
      <c r="G3" s="3" t="s">
        <v>8</v>
      </c>
      <c r="H3" s="3">
        <v>4</v>
      </c>
      <c r="I3" s="3">
        <v>2.5000000000000001E-2</v>
      </c>
      <c r="J3" s="7" t="s">
        <v>18</v>
      </c>
      <c r="K3" s="3" t="s">
        <v>19</v>
      </c>
      <c r="L3" s="3" t="s">
        <v>20</v>
      </c>
      <c r="M3" s="3">
        <v>1</v>
      </c>
      <c r="N3" s="3">
        <f>0.938^2+C3/B3-C3</f>
        <v>9.8798440000000003</v>
      </c>
    </row>
    <row r="4" spans="1:14" x14ac:dyDescent="0.2">
      <c r="A4" s="3" t="s">
        <v>17</v>
      </c>
      <c r="B4" s="3">
        <v>0.35</v>
      </c>
      <c r="C4" s="3">
        <v>3</v>
      </c>
      <c r="D4" s="3">
        <v>0.189</v>
      </c>
      <c r="E4" s="3">
        <v>0.03</v>
      </c>
      <c r="F4" s="3">
        <v>2.1999999999999999E-2</v>
      </c>
      <c r="G4" s="3" t="s">
        <v>8</v>
      </c>
      <c r="H4" s="3">
        <v>15</v>
      </c>
      <c r="I4" s="3">
        <v>2.5000000000000001E-2</v>
      </c>
      <c r="J4" s="7" t="s">
        <v>18</v>
      </c>
      <c r="K4" s="3" t="s">
        <v>19</v>
      </c>
      <c r="L4" s="3" t="s">
        <v>20</v>
      </c>
      <c r="M4" s="3">
        <v>1</v>
      </c>
      <c r="N4" s="3">
        <f>0.938^2+C4/B4-C4</f>
        <v>6.4512725714285715</v>
      </c>
    </row>
    <row r="5" spans="1:14" x14ac:dyDescent="0.2">
      <c r="A5" s="3" t="s">
        <v>17</v>
      </c>
      <c r="B5" s="3">
        <v>0.5</v>
      </c>
      <c r="C5" s="3">
        <v>3.6</v>
      </c>
      <c r="D5" s="3">
        <v>0.19900000000000001</v>
      </c>
      <c r="E5" s="3">
        <v>2.7E-2</v>
      </c>
      <c r="F5" s="3">
        <v>2.8000000000000001E-2</v>
      </c>
      <c r="G5" s="3" t="s">
        <v>8</v>
      </c>
      <c r="H5" s="3">
        <v>15</v>
      </c>
      <c r="I5" s="3">
        <v>2.5000000000000001E-2</v>
      </c>
      <c r="J5" s="7" t="s">
        <v>18</v>
      </c>
      <c r="K5" s="3" t="s">
        <v>19</v>
      </c>
      <c r="L5" s="3" t="s">
        <v>20</v>
      </c>
      <c r="M5" s="3">
        <v>1</v>
      </c>
      <c r="N5" s="3">
        <f>0.938^2+C5/B5-C5</f>
        <v>4.4798439999999999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averaged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2017-06-05T04:36:40Z</dcterms:created>
  <dcterms:modified xsi:type="dcterms:W3CDTF">2023-10-01T19:49:45Z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