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autoCompressPictures="0"/>
  <bookViews>
    <workbookView xWindow="22260" yWindow="800" windowWidth="26740" windowHeight="25180" activeTab="1"/>
  </bookViews>
  <sheets>
    <sheet name="Activity List" sheetId="1" r:id="rId1"/>
    <sheet name="Step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9" i="2" l="1"/>
  <c r="D71" i="2"/>
  <c r="D55" i="2"/>
  <c r="D54" i="2"/>
  <c r="D47" i="2"/>
  <c r="D46" i="2"/>
  <c r="D45" i="2"/>
  <c r="D44" i="2"/>
  <c r="D37" i="2"/>
  <c r="D36" i="2"/>
  <c r="D35" i="2"/>
  <c r="D34" i="2"/>
  <c r="D8" i="2"/>
  <c r="D7" i="2"/>
  <c r="D6" i="2"/>
  <c r="D5" i="2"/>
  <c r="D166" i="2"/>
  <c r="D165" i="2"/>
  <c r="D164" i="2"/>
  <c r="D163" i="2"/>
  <c r="D162" i="2"/>
  <c r="D161" i="2"/>
  <c r="D160" i="2"/>
  <c r="D159" i="2"/>
  <c r="D158" i="2"/>
  <c r="D157" i="2"/>
  <c r="D156" i="2"/>
  <c r="D149" i="2"/>
  <c r="D148" i="2"/>
  <c r="D147" i="2"/>
  <c r="D146" i="2"/>
  <c r="D145" i="2"/>
  <c r="D144" i="2"/>
  <c r="D143" i="2"/>
  <c r="D142" i="2"/>
  <c r="D141" i="2"/>
  <c r="D140" i="2"/>
  <c r="D139" i="2"/>
  <c r="D132" i="2"/>
  <c r="D131" i="2"/>
  <c r="D130" i="2"/>
  <c r="D129" i="2"/>
  <c r="D128" i="2"/>
  <c r="D127" i="2"/>
  <c r="D126" i="2"/>
  <c r="D125" i="2"/>
  <c r="D124" i="2"/>
  <c r="D123" i="2"/>
  <c r="D122" i="2"/>
  <c r="D115" i="2"/>
  <c r="D114" i="2"/>
  <c r="D113" i="2"/>
  <c r="D112" i="2"/>
  <c r="D111" i="2"/>
  <c r="D110" i="2"/>
  <c r="D109" i="2"/>
  <c r="D108" i="2"/>
  <c r="D107" i="2"/>
  <c r="D106" i="2"/>
  <c r="D105" i="2"/>
  <c r="D98" i="2"/>
  <c r="D97" i="2"/>
  <c r="D96" i="2"/>
  <c r="D95" i="2"/>
  <c r="D94" i="2"/>
  <c r="D93" i="2"/>
  <c r="D92" i="2"/>
  <c r="D91" i="2"/>
  <c r="D90" i="2"/>
  <c r="D89" i="2"/>
  <c r="D88" i="2"/>
  <c r="D64" i="2"/>
  <c r="D63" i="2"/>
  <c r="D62" i="2"/>
  <c r="D27" i="2"/>
  <c r="D26" i="2"/>
  <c r="D25" i="2"/>
  <c r="D24" i="2"/>
  <c r="D17" i="2"/>
  <c r="D16" i="2"/>
  <c r="D15" i="2"/>
</calcChain>
</file>

<file path=xl/sharedStrings.xml><?xml version="1.0" encoding="utf-8"?>
<sst xmlns="http://schemas.openxmlformats.org/spreadsheetml/2006/main" count="502" uniqueCount="157">
  <si>
    <t>Wall Cut</t>
  </si>
  <si>
    <t>Box Plates Fit</t>
  </si>
  <si>
    <t>Patch Panel Fit</t>
  </si>
  <si>
    <t>Rear Brace</t>
  </si>
  <si>
    <t>Nose Installation</t>
  </si>
  <si>
    <t>PMT, Mirrors Holes</t>
  </si>
  <si>
    <t>Mount PMT, Mirrors, WC</t>
  </si>
  <si>
    <t>Box Frame Support</t>
  </si>
  <si>
    <t>Divider Modifications Procurement</t>
  </si>
  <si>
    <t>Divider Modifications Implementation</t>
  </si>
  <si>
    <t xml:space="preserve">            242242165b</t>
  </si>
  <si>
    <t>Procure Cables Procurement</t>
  </si>
  <si>
    <t>New Patch Panel Fabrication</t>
  </si>
  <si>
    <t>Patch Panel Connectors Procurement</t>
  </si>
  <si>
    <t>Procure Gas Line</t>
  </si>
  <si>
    <t>Install Gas Line (1S)</t>
  </si>
  <si>
    <t>Gas Line Quality Control</t>
  </si>
  <si>
    <t>Mirrors Laser Alignments</t>
  </si>
  <si>
    <t>Installation of FADC, DAQ, Computer, Electronics for 1 Sector</t>
  </si>
  <si>
    <t xml:space="preserve">            242242220a</t>
  </si>
  <si>
    <t>Online Calibration Design</t>
  </si>
  <si>
    <t>Online HV Matching Design</t>
  </si>
  <si>
    <t>Online HV Matching Test</t>
  </si>
  <si>
    <t>Online Calibration Test</t>
  </si>
  <si>
    <t>PMT Installation</t>
  </si>
  <si>
    <t>Windows Installation 6 sectors</t>
  </si>
  <si>
    <t>Gas Leak Check 6 sectors</t>
  </si>
  <si>
    <t>Simulation of Sagging Test</t>
  </si>
  <si>
    <t>Procurement Sagging Test Tools</t>
  </si>
  <si>
    <t>Manufacture Sagging Test Tools</t>
  </si>
  <si>
    <t>Transport Counterweght to TED</t>
  </si>
  <si>
    <t>Sagging Test</t>
  </si>
  <si>
    <t>Move Sector in Clean Room</t>
  </si>
  <si>
    <t>Frame Support</t>
  </si>
  <si>
    <t>Cut Line Mark</t>
  </si>
  <si>
    <t>Wall Cut-Off</t>
  </si>
  <si>
    <t>Rear Brace Manufacture</t>
  </si>
  <si>
    <t>Rear Brace Installation</t>
  </si>
  <si>
    <t>PMTS, Mirrors Holes Drill</t>
  </si>
  <si>
    <t>Patch Panel Installation</t>
  </si>
  <si>
    <t>Nose Extension Installation</t>
  </si>
  <si>
    <t>Spine Refurbish</t>
  </si>
  <si>
    <t>Gas Line Refurbish</t>
  </si>
  <si>
    <t>Box Refurbish Consumables</t>
  </si>
  <si>
    <t>Sector 2 Box Refurbish</t>
  </si>
  <si>
    <t>Sector 2 Mirrors Alignment</t>
  </si>
  <si>
    <t>Sector 2 Windows Installation</t>
  </si>
  <si>
    <t>Sector 2 Gas Leaks Checks</t>
  </si>
  <si>
    <t>Sector 3 Box Refurbish</t>
  </si>
  <si>
    <t>Sector 3 Mirrors Alignment</t>
  </si>
  <si>
    <t>Sector 3 Windows Installation</t>
  </si>
  <si>
    <t>Sector 3 Gas Leaks Checks</t>
  </si>
  <si>
    <t>Sector 4 Box Refurbish</t>
  </si>
  <si>
    <t>Sector 4 Mirrors Alignment</t>
  </si>
  <si>
    <t>Sector 4 Windows Installation</t>
  </si>
  <si>
    <t>Sector 4 Gas Leaks Checks</t>
  </si>
  <si>
    <t>Sector 5 Box Refurbish</t>
  </si>
  <si>
    <t>Sector 5 Mirrors Alignment</t>
  </si>
  <si>
    <t>Sector 5 Windows Installation</t>
  </si>
  <si>
    <t>Sector 5 Gas Leaks Checks</t>
  </si>
  <si>
    <t>Sector 6 Box Refurbish</t>
  </si>
  <si>
    <t>Sector 6 Mirrors Alignment</t>
  </si>
  <si>
    <t>Sector 6 Windows Installation</t>
  </si>
  <si>
    <t>Sector 6 Gas Leaks Checks</t>
  </si>
  <si>
    <t>Print 1:1 Drawings</t>
  </si>
  <si>
    <t>Remove Mirrors</t>
  </si>
  <si>
    <t>Align Mirror to Drawing</t>
  </si>
  <si>
    <t>Laser Setup</t>
  </si>
  <si>
    <t>Laser/Box Survey</t>
  </si>
  <si>
    <t>Elliptical Alignment</t>
  </si>
  <si>
    <t>Hyperbolic Alignment</t>
  </si>
  <si>
    <t>Nitrogen Fill 1/2"</t>
  </si>
  <si>
    <t>Freon Fill</t>
  </si>
  <si>
    <t>Snoop</t>
  </si>
  <si>
    <t>Box Cut</t>
  </si>
  <si>
    <t>Code Value</t>
  </si>
  <si>
    <t>Description</t>
  </si>
  <si>
    <t>C</t>
  </si>
  <si>
    <t>% Effort (Civil Construction)</t>
  </si>
  <si>
    <t>D</t>
  </si>
  <si>
    <t>% Delivered (Delivery of Contracted Items %)</t>
  </si>
  <si>
    <t>E</t>
  </si>
  <si>
    <t>LOE (equation)</t>
  </si>
  <si>
    <t>H</t>
  </si>
  <si>
    <t>P</t>
  </si>
  <si>
    <t>0-100% (Pre-Contract Peg Points, 0% until Contract CR is implemented</t>
  </si>
  <si>
    <t>S</t>
  </si>
  <si>
    <t>Special (CAM written and PM approved plan for act bar phases)</t>
  </si>
  <si>
    <t>U</t>
  </si>
  <si>
    <t>% Units Complete (In-house Fab, recving, install, test, or checkout of Mult units)</t>
  </si>
  <si>
    <t>Activity ID</t>
  </si>
  <si>
    <t>RESP - Responsibility</t>
  </si>
  <si>
    <t>Activity Name</t>
  </si>
  <si>
    <t>MERZ B</t>
  </si>
  <si>
    <t>0/50/100% (&lt;/=$10K and &lt;/= 2Months) or &lt;$2K with any duration</t>
  </si>
  <si>
    <t>Physical % Complete</t>
  </si>
  <si>
    <t xml:space="preserve">    Step Name</t>
  </si>
  <si>
    <t>Step % Complete</t>
  </si>
  <si>
    <t>Step Weight Percent</t>
  </si>
  <si>
    <t>Completed</t>
  </si>
  <si>
    <t>Value</t>
  </si>
  <si>
    <t>Cost	Budgeted</t>
  </si>
  <si>
    <t>Total</t>
  </si>
  <si>
    <t>Cost	Calculated</t>
  </si>
  <si>
    <t>Remaining</t>
  </si>
  <si>
    <t>Cost</t>
  </si>
  <si>
    <t>EVMS Reporting Codes</t>
  </si>
  <si>
    <t>Start</t>
  </si>
  <si>
    <t>Finish</t>
  </si>
  <si>
    <t>BL Project Finish</t>
  </si>
  <si>
    <t>Original Duration</t>
  </si>
  <si>
    <t>Total Float</t>
  </si>
  <si>
    <t>Earned Value Cost</t>
  </si>
  <si>
    <t>Budgeted Total Cost</t>
  </si>
  <si>
    <t>Calculated Remaining Total Cost</t>
  </si>
  <si>
    <t>ELOUADRHIRI L</t>
  </si>
  <si>
    <t xml:space="preserve">          1.4.2.2.4.2 LOW THRESHOLD CC</t>
  </si>
  <si>
    <t>Quality Control of PMTs</t>
  </si>
  <si>
    <t>Quality Control of Existing PMTs</t>
  </si>
  <si>
    <t>Wavelength Shifting Procurement</t>
  </si>
  <si>
    <t>Procurement Lasers</t>
  </si>
  <si>
    <t>Alignment Tool Manufacturing</t>
  </si>
  <si>
    <t>Alignment Tool and Lasers Installation</t>
  </si>
  <si>
    <t>Mirrors Survey</t>
  </si>
  <si>
    <t>Support Frame Fabrication for 1S in TED</t>
  </si>
  <si>
    <t>Infrastructure Consumables</t>
  </si>
  <si>
    <t>Quality Control of Elliptical/Hyperbolic mirrors</t>
  </si>
  <si>
    <t>Dimensions check of  Elliptical/Hyperbolic mirrors</t>
  </si>
  <si>
    <t>Al/Mg Deposit Procurement WC</t>
  </si>
  <si>
    <t>Create Manufacturing Drawings</t>
  </si>
  <si>
    <t>Al/Mg Deposit Procurement Prep</t>
  </si>
  <si>
    <t>Al/Mg Lexon/Acrylic Re-Coating Test Procurement</t>
  </si>
  <si>
    <t>Lexan/Acrylic/Over- Coating Procurement (all sectors)</t>
  </si>
  <si>
    <t>Al/Mg Deposit Procurement</t>
  </si>
  <si>
    <t>Installation of Elliptical mirrors</t>
  </si>
  <si>
    <t>Glue Procurement</t>
  </si>
  <si>
    <t>Box Walls Simulation</t>
  </si>
  <si>
    <t xml:space="preserve">            242242145a</t>
  </si>
  <si>
    <t>Complete Design Box Walls</t>
  </si>
  <si>
    <t>Window Procurement</t>
  </si>
  <si>
    <t>Walls Manufacturing and Installation</t>
  </si>
  <si>
    <t>HV Cables Catalog and Tagging</t>
  </si>
  <si>
    <t>Divider Modifications Design and Test</t>
  </si>
  <si>
    <t>Toll assembly</t>
  </si>
  <si>
    <t>Laser table assembly</t>
  </si>
  <si>
    <t>Laser system assembly</t>
  </si>
  <si>
    <t>Sector mount on tool</t>
  </si>
  <si>
    <t>HV slow control access</t>
  </si>
  <si>
    <t>DAQ setup</t>
  </si>
  <si>
    <t>Software to control HV</t>
  </si>
  <si>
    <t>SPE Histos Software</t>
  </si>
  <si>
    <t>1 Full sector HC connection</t>
  </si>
  <si>
    <t>Visual Inspection of Mirrors</t>
  </si>
  <si>
    <t>Sample Mirrors Reflectivity Tests</t>
  </si>
  <si>
    <t>Laser Mount on Box</t>
  </si>
  <si>
    <t>Reference Mount on Box</t>
  </si>
  <si>
    <t>Box rotation and reference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</si>
</sst>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  <font>
      <sz val="8"/>
      <name val="Verdana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right"/>
    </xf>
    <xf numFmtId="0" fontId="0" fillId="2" borderId="4" xfId="0" applyFill="1" applyBorder="1"/>
    <xf numFmtId="0" fontId="0" fillId="3" borderId="0" xfId="0" applyFill="1" applyAlignment="1">
      <alignment horizontal="right"/>
    </xf>
    <xf numFmtId="0" fontId="0" fillId="3" borderId="0" xfId="0" applyFill="1"/>
    <xf numFmtId="22" fontId="0" fillId="0" borderId="0" xfId="0" applyNumberFormat="1"/>
    <xf numFmtId="6" fontId="0" fillId="0" borderId="0" xfId="0" applyNumberFormat="1"/>
    <xf numFmtId="9" fontId="0" fillId="0" borderId="0" xfId="0" applyNumberFormat="1"/>
    <xf numFmtId="0" fontId="0" fillId="4" borderId="0" xfId="0" applyFill="1"/>
    <xf numFmtId="0" fontId="3" fillId="0" borderId="0" xfId="0" applyFont="1"/>
    <xf numFmtId="0" fontId="0" fillId="0" borderId="7" xfId="0" applyBorder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3"/>
  <sheetViews>
    <sheetView workbookViewId="0">
      <selection activeCell="A90" sqref="A90"/>
    </sheetView>
  </sheetViews>
  <sheetFormatPr baseColWidth="10" defaultColWidth="8.83203125" defaultRowHeight="14" x14ac:dyDescent="0"/>
  <cols>
    <col min="1" max="1" width="29.1640625" style="7" bestFit="1" customWidth="1"/>
    <col min="2" max="2" width="19.6640625" bestFit="1" customWidth="1"/>
    <col min="3" max="3" width="18.33203125" bestFit="1" customWidth="1"/>
    <col min="4" max="4" width="60.83203125" bestFit="1" customWidth="1"/>
    <col min="5" max="5" width="14.83203125" hidden="1" customWidth="1"/>
    <col min="6" max="6" width="15.83203125" hidden="1" customWidth="1"/>
    <col min="7" max="7" width="16.33203125" hidden="1" customWidth="1"/>
    <col min="8" max="8" width="20.1640625" hidden="1" customWidth="1"/>
    <col min="9" max="9" width="19.5" hidden="1" customWidth="1"/>
    <col min="10" max="10" width="22.1640625" hidden="1" customWidth="1"/>
    <col min="11" max="11" width="19" hidden="1" customWidth="1"/>
    <col min="12" max="12" width="23" hidden="1" customWidth="1"/>
    <col min="13" max="13" width="10.33203125" bestFit="1" customWidth="1"/>
  </cols>
  <sheetData>
    <row r="1" spans="1:20" ht="15" thickBot="1"/>
    <row r="2" spans="1:20">
      <c r="C2" s="1" t="s">
        <v>75</v>
      </c>
      <c r="D2" s="2" t="s">
        <v>76</v>
      </c>
    </row>
    <row r="3" spans="1:20">
      <c r="C3" s="3" t="s">
        <v>77</v>
      </c>
      <c r="D3" s="4" t="s">
        <v>78</v>
      </c>
    </row>
    <row r="4" spans="1:20">
      <c r="C4" s="3" t="s">
        <v>79</v>
      </c>
      <c r="D4" s="4" t="s">
        <v>80</v>
      </c>
    </row>
    <row r="5" spans="1:20">
      <c r="C5" s="3" t="s">
        <v>81</v>
      </c>
      <c r="D5" s="4" t="s">
        <v>82</v>
      </c>
    </row>
    <row r="6" spans="1:20">
      <c r="C6" s="3" t="s">
        <v>83</v>
      </c>
      <c r="D6" s="8" t="s">
        <v>94</v>
      </c>
    </row>
    <row r="7" spans="1:20">
      <c r="C7" s="3" t="s">
        <v>84</v>
      </c>
      <c r="D7" s="4" t="s">
        <v>85</v>
      </c>
    </row>
    <row r="8" spans="1:20">
      <c r="C8" s="3" t="s">
        <v>86</v>
      </c>
      <c r="D8" s="4" t="s">
        <v>87</v>
      </c>
    </row>
    <row r="9" spans="1:20" ht="15" thickBot="1">
      <c r="C9" s="5" t="s">
        <v>88</v>
      </c>
      <c r="D9" s="6" t="s">
        <v>89</v>
      </c>
    </row>
    <row r="12" spans="1:20" s="10" customFormat="1" ht="8.25" customHeight="1">
      <c r="A12" s="9"/>
    </row>
    <row r="13" spans="1:20">
      <c r="A13" s="7" t="s">
        <v>90</v>
      </c>
      <c r="B13" t="s">
        <v>91</v>
      </c>
      <c r="C13" t="s">
        <v>106</v>
      </c>
      <c r="D13" t="s">
        <v>92</v>
      </c>
      <c r="E13" t="s">
        <v>107</v>
      </c>
      <c r="F13" t="s">
        <v>108</v>
      </c>
      <c r="G13" t="s">
        <v>109</v>
      </c>
      <c r="H13" t="s">
        <v>110</v>
      </c>
      <c r="I13" t="s">
        <v>95</v>
      </c>
      <c r="J13" t="s">
        <v>111</v>
      </c>
      <c r="K13" t="s">
        <v>112</v>
      </c>
      <c r="L13" t="s">
        <v>113</v>
      </c>
      <c r="M13" t="s">
        <v>114</v>
      </c>
      <c r="N13" t="s">
        <v>100</v>
      </c>
      <c r="O13" t="s">
        <v>101</v>
      </c>
      <c r="P13" t="s">
        <v>102</v>
      </c>
      <c r="Q13" t="s">
        <v>103</v>
      </c>
      <c r="R13" t="s">
        <v>104</v>
      </c>
      <c r="S13" t="s">
        <v>102</v>
      </c>
      <c r="T13" t="s">
        <v>105</v>
      </c>
    </row>
    <row r="14" spans="1:20">
      <c r="A14" s="7" t="s">
        <v>116</v>
      </c>
      <c r="C14" s="14"/>
      <c r="E14" s="11">
        <v>41334.333333333336</v>
      </c>
      <c r="F14" s="11">
        <v>41990.666666666664</v>
      </c>
      <c r="G14" s="11">
        <v>41990.666666666664</v>
      </c>
      <c r="H14">
        <v>86</v>
      </c>
      <c r="J14">
        <v>94.2</v>
      </c>
      <c r="K14" s="12">
        <v>49727</v>
      </c>
      <c r="L14" s="12">
        <v>568293</v>
      </c>
      <c r="M14" s="12">
        <v>518566</v>
      </c>
    </row>
    <row r="15" spans="1:20">
      <c r="A15" s="7">
        <v>242242030</v>
      </c>
      <c r="B15" t="s">
        <v>115</v>
      </c>
      <c r="C15" s="14" t="s">
        <v>83</v>
      </c>
      <c r="D15" t="s">
        <v>117</v>
      </c>
      <c r="E15" s="11">
        <v>41426.333333333336</v>
      </c>
      <c r="F15" s="11">
        <v>41603.666666666664</v>
      </c>
      <c r="G15" s="11">
        <v>41527.666666666664</v>
      </c>
      <c r="H15">
        <v>20.8</v>
      </c>
      <c r="I15" s="13">
        <v>0.1</v>
      </c>
      <c r="J15">
        <v>95.2</v>
      </c>
      <c r="K15" s="12">
        <v>0</v>
      </c>
      <c r="L15" s="12">
        <v>0</v>
      </c>
    </row>
    <row r="16" spans="1:20">
      <c r="A16" s="7">
        <v>242242031</v>
      </c>
      <c r="B16" t="s">
        <v>115</v>
      </c>
      <c r="C16" s="14" t="s">
        <v>83</v>
      </c>
      <c r="D16" t="s">
        <v>118</v>
      </c>
      <c r="E16" s="11">
        <v>41456.333333333336</v>
      </c>
      <c r="F16" s="11">
        <v>41498.666666666664</v>
      </c>
      <c r="G16" s="11">
        <v>41395.666666666664</v>
      </c>
      <c r="H16">
        <v>1.6</v>
      </c>
      <c r="I16" s="13">
        <v>0</v>
      </c>
      <c r="J16">
        <v>62.8</v>
      </c>
      <c r="K16" s="12">
        <v>0</v>
      </c>
      <c r="L16" s="12">
        <v>4066</v>
      </c>
      <c r="M16" s="12">
        <v>4066</v>
      </c>
    </row>
    <row r="17" spans="1:13">
      <c r="A17" s="7">
        <v>242242040</v>
      </c>
      <c r="B17" t="s">
        <v>115</v>
      </c>
      <c r="C17" s="14" t="s">
        <v>79</v>
      </c>
      <c r="D17" t="s">
        <v>119</v>
      </c>
      <c r="E17" s="11">
        <v>41426.333333333336</v>
      </c>
      <c r="F17" s="11">
        <v>41873.666666666664</v>
      </c>
      <c r="G17" s="11">
        <v>41821.666666666664</v>
      </c>
      <c r="H17">
        <v>52.6</v>
      </c>
      <c r="I17" s="13">
        <v>0.1</v>
      </c>
      <c r="J17">
        <v>59</v>
      </c>
      <c r="K17" s="12">
        <v>7500</v>
      </c>
      <c r="L17" s="12">
        <v>75000</v>
      </c>
      <c r="M17" s="12">
        <v>67500</v>
      </c>
    </row>
    <row r="18" spans="1:13">
      <c r="A18" s="7">
        <v>242242045</v>
      </c>
      <c r="B18" t="s">
        <v>115</v>
      </c>
      <c r="C18" s="14" t="s">
        <v>79</v>
      </c>
      <c r="D18" t="s">
        <v>120</v>
      </c>
      <c r="E18" s="11">
        <v>41336.333333333336</v>
      </c>
      <c r="F18" s="11">
        <v>41515.666666666664</v>
      </c>
      <c r="G18" s="11">
        <v>41424.666666666664</v>
      </c>
      <c r="H18">
        <v>8.1999999999999993</v>
      </c>
      <c r="I18" s="13">
        <v>0.8</v>
      </c>
      <c r="J18">
        <v>56.8</v>
      </c>
      <c r="K18" s="12">
        <v>7304</v>
      </c>
      <c r="L18" s="12">
        <v>9130</v>
      </c>
      <c r="M18" s="12">
        <v>1826</v>
      </c>
    </row>
    <row r="19" spans="1:13">
      <c r="A19" s="7">
        <v>242242050</v>
      </c>
      <c r="B19" t="s">
        <v>115</v>
      </c>
      <c r="C19" s="14" t="s">
        <v>83</v>
      </c>
      <c r="D19" t="s">
        <v>121</v>
      </c>
      <c r="E19" s="11">
        <v>41487.333333333336</v>
      </c>
      <c r="F19" s="11">
        <v>41516.666666666664</v>
      </c>
      <c r="G19" s="11">
        <v>41414.666666666664</v>
      </c>
      <c r="H19">
        <v>4.4000000000000004</v>
      </c>
      <c r="I19" s="13">
        <v>0</v>
      </c>
      <c r="J19">
        <v>55.8</v>
      </c>
      <c r="K19" s="12">
        <v>0</v>
      </c>
      <c r="L19" s="12">
        <v>6334</v>
      </c>
      <c r="M19" s="12">
        <v>6334</v>
      </c>
    </row>
    <row r="20" spans="1:13">
      <c r="A20" s="7">
        <v>242242055</v>
      </c>
      <c r="B20" t="s">
        <v>115</v>
      </c>
      <c r="C20" s="14" t="s">
        <v>83</v>
      </c>
      <c r="D20" t="s">
        <v>122</v>
      </c>
      <c r="E20" s="11">
        <v>41520.333333333336</v>
      </c>
      <c r="F20" s="11">
        <v>41548.666666666664</v>
      </c>
      <c r="G20" s="11">
        <v>41449.666666666664</v>
      </c>
      <c r="H20">
        <v>4.2</v>
      </c>
      <c r="I20" s="13">
        <v>0</v>
      </c>
      <c r="J20">
        <v>55.8</v>
      </c>
      <c r="K20" s="12">
        <v>0</v>
      </c>
      <c r="L20" s="12">
        <v>2417</v>
      </c>
      <c r="M20" s="12">
        <v>2417</v>
      </c>
    </row>
    <row r="21" spans="1:13">
      <c r="A21" s="7">
        <v>242242060</v>
      </c>
      <c r="B21" t="s">
        <v>115</v>
      </c>
      <c r="C21" s="14" t="s">
        <v>83</v>
      </c>
      <c r="D21" t="s">
        <v>123</v>
      </c>
      <c r="E21" s="11">
        <v>41365.333333333336</v>
      </c>
      <c r="F21" s="11">
        <v>41508.666666666664</v>
      </c>
      <c r="G21" s="11">
        <v>41449.666666666664</v>
      </c>
      <c r="H21">
        <v>3.2</v>
      </c>
      <c r="I21" s="13">
        <v>0.75</v>
      </c>
      <c r="J21">
        <v>61.2</v>
      </c>
      <c r="K21" s="12">
        <v>219</v>
      </c>
      <c r="L21" s="12">
        <v>291</v>
      </c>
      <c r="M21" s="12">
        <v>73</v>
      </c>
    </row>
    <row r="22" spans="1:13">
      <c r="A22" s="7">
        <v>242242076</v>
      </c>
      <c r="B22" t="s">
        <v>115</v>
      </c>
      <c r="C22" s="14" t="s">
        <v>83</v>
      </c>
      <c r="D22" t="s">
        <v>124</v>
      </c>
      <c r="E22" s="11">
        <v>41487.333333333336</v>
      </c>
      <c r="F22" s="11">
        <v>41520.666666666664</v>
      </c>
      <c r="G22" s="11">
        <v>41416.666666666664</v>
      </c>
      <c r="H22">
        <v>4.5999999999999996</v>
      </c>
      <c r="I22" s="13">
        <v>0</v>
      </c>
      <c r="J22">
        <v>107</v>
      </c>
      <c r="K22" s="12">
        <v>0</v>
      </c>
      <c r="L22" s="12">
        <v>2834</v>
      </c>
      <c r="M22" s="12">
        <v>2834</v>
      </c>
    </row>
    <row r="23" spans="1:13">
      <c r="A23" s="7">
        <v>242242077</v>
      </c>
      <c r="B23" t="s">
        <v>115</v>
      </c>
      <c r="C23" s="14" t="s">
        <v>79</v>
      </c>
      <c r="D23" t="s">
        <v>125</v>
      </c>
      <c r="E23" s="11">
        <v>41334.333333333336</v>
      </c>
      <c r="F23" s="11">
        <v>41760.666666666664</v>
      </c>
      <c r="G23" s="11">
        <v>41760.666666666664</v>
      </c>
      <c r="H23">
        <v>58.2</v>
      </c>
      <c r="I23" s="13">
        <v>0.1</v>
      </c>
      <c r="J23">
        <v>74.8</v>
      </c>
      <c r="K23" s="12">
        <v>1800</v>
      </c>
      <c r="L23" s="12">
        <v>18000</v>
      </c>
      <c r="M23" s="12">
        <v>16200</v>
      </c>
    </row>
    <row r="24" spans="1:13">
      <c r="A24" s="7">
        <v>242242085</v>
      </c>
      <c r="B24" t="s">
        <v>115</v>
      </c>
      <c r="C24" s="14" t="s">
        <v>83</v>
      </c>
      <c r="D24" t="s">
        <v>126</v>
      </c>
      <c r="E24" s="11">
        <v>41555.333333333336</v>
      </c>
      <c r="F24" s="11">
        <v>41858.666666666664</v>
      </c>
      <c r="G24" s="11">
        <v>41799.666666666664</v>
      </c>
      <c r="H24">
        <v>41</v>
      </c>
      <c r="I24" s="13">
        <v>0</v>
      </c>
      <c r="J24">
        <v>83.2</v>
      </c>
      <c r="K24" s="12">
        <v>0</v>
      </c>
      <c r="L24" s="12">
        <v>9881</v>
      </c>
      <c r="M24" s="12">
        <v>9881</v>
      </c>
    </row>
    <row r="25" spans="1:13">
      <c r="A25" s="7">
        <v>242242090</v>
      </c>
      <c r="B25" t="s">
        <v>115</v>
      </c>
      <c r="C25" s="14" t="s">
        <v>86</v>
      </c>
      <c r="D25" t="s">
        <v>127</v>
      </c>
      <c r="E25" s="11">
        <v>41428.333333333336</v>
      </c>
      <c r="F25" s="11">
        <v>41768.666666666664</v>
      </c>
      <c r="G25" s="11">
        <v>41799.666666666664</v>
      </c>
      <c r="H25">
        <v>42.4</v>
      </c>
      <c r="I25" s="13">
        <v>0.3</v>
      </c>
      <c r="J25">
        <v>73.599999999999994</v>
      </c>
      <c r="K25" s="12">
        <v>4014</v>
      </c>
      <c r="L25" s="12">
        <v>13379</v>
      </c>
      <c r="M25" s="12">
        <v>9365</v>
      </c>
    </row>
    <row r="26" spans="1:13">
      <c r="A26" s="7">
        <v>242242092</v>
      </c>
      <c r="B26" t="s">
        <v>115</v>
      </c>
      <c r="C26" s="14" t="s">
        <v>88</v>
      </c>
      <c r="D26" t="s">
        <v>128</v>
      </c>
      <c r="E26" s="11">
        <v>41571.333333333336</v>
      </c>
      <c r="F26" s="11">
        <v>41960.666666666664</v>
      </c>
      <c r="G26" s="11">
        <v>41772.666666666664</v>
      </c>
      <c r="H26">
        <v>52.8</v>
      </c>
      <c r="I26" s="13">
        <v>0</v>
      </c>
      <c r="J26">
        <v>47</v>
      </c>
      <c r="K26" s="12">
        <v>0</v>
      </c>
      <c r="L26" s="12">
        <v>58007</v>
      </c>
      <c r="M26" s="12">
        <v>58007</v>
      </c>
    </row>
    <row r="27" spans="1:13">
      <c r="A27" s="7">
        <v>242242095</v>
      </c>
      <c r="B27" t="s">
        <v>115</v>
      </c>
      <c r="C27" s="14" t="s">
        <v>83</v>
      </c>
      <c r="D27" t="s">
        <v>129</v>
      </c>
      <c r="E27" s="11">
        <v>41334.333333333336</v>
      </c>
      <c r="F27" s="11">
        <v>41499.666666666664</v>
      </c>
      <c r="G27" s="11">
        <v>41369.666666666664</v>
      </c>
      <c r="H27">
        <v>5.2</v>
      </c>
      <c r="I27" s="13">
        <v>0.8</v>
      </c>
      <c r="J27">
        <v>57.6</v>
      </c>
      <c r="K27" s="12">
        <v>699</v>
      </c>
      <c r="L27" s="12">
        <v>874</v>
      </c>
      <c r="M27" s="12">
        <v>175</v>
      </c>
    </row>
    <row r="28" spans="1:13">
      <c r="A28" s="7">
        <v>242242105</v>
      </c>
      <c r="B28" t="s">
        <v>115</v>
      </c>
      <c r="C28" s="14" t="s">
        <v>83</v>
      </c>
      <c r="D28" t="s">
        <v>130</v>
      </c>
      <c r="E28" s="11">
        <v>41334.333333333336</v>
      </c>
      <c r="F28" s="11">
        <v>41494.666666666664</v>
      </c>
      <c r="G28" s="11">
        <v>41428.666666666664</v>
      </c>
      <c r="H28">
        <v>10.8</v>
      </c>
      <c r="I28" s="13">
        <v>0.5</v>
      </c>
      <c r="J28">
        <v>98.6</v>
      </c>
      <c r="K28" s="12">
        <v>729</v>
      </c>
      <c r="L28" s="12">
        <v>1457</v>
      </c>
      <c r="M28" s="12">
        <v>729</v>
      </c>
    </row>
    <row r="29" spans="1:13">
      <c r="A29" s="7">
        <v>242242107</v>
      </c>
      <c r="B29" t="s">
        <v>115</v>
      </c>
      <c r="C29" s="14" t="s">
        <v>83</v>
      </c>
      <c r="D29" t="s">
        <v>131</v>
      </c>
      <c r="E29" s="11">
        <v>41487.333333333336</v>
      </c>
      <c r="F29" s="11">
        <v>41614.666666666664</v>
      </c>
      <c r="G29" s="11">
        <v>41460.666666666664</v>
      </c>
      <c r="H29">
        <v>17.8</v>
      </c>
      <c r="I29" s="13">
        <v>0</v>
      </c>
      <c r="J29">
        <v>47</v>
      </c>
      <c r="K29" s="12">
        <v>0</v>
      </c>
      <c r="L29" s="12">
        <v>1749</v>
      </c>
      <c r="M29" s="12">
        <v>1749</v>
      </c>
    </row>
    <row r="30" spans="1:13">
      <c r="A30" s="7">
        <v>242242108</v>
      </c>
      <c r="B30" t="s">
        <v>115</v>
      </c>
      <c r="C30" s="14" t="s">
        <v>88</v>
      </c>
      <c r="D30" t="s">
        <v>132</v>
      </c>
      <c r="E30" s="11">
        <v>41618.333333333336</v>
      </c>
      <c r="F30" s="11">
        <v>41926.666666666664</v>
      </c>
      <c r="G30" s="11">
        <v>41772.666666666664</v>
      </c>
      <c r="H30">
        <v>41.8</v>
      </c>
      <c r="I30" s="13">
        <v>0</v>
      </c>
      <c r="J30">
        <v>51.8</v>
      </c>
      <c r="K30" s="12">
        <v>0</v>
      </c>
      <c r="L30" s="12">
        <v>5206</v>
      </c>
      <c r="M30" s="12">
        <v>5206</v>
      </c>
    </row>
    <row r="31" spans="1:13">
      <c r="A31" s="7">
        <v>242242110</v>
      </c>
      <c r="B31" t="s">
        <v>115</v>
      </c>
      <c r="C31" s="14" t="s">
        <v>79</v>
      </c>
      <c r="D31" t="s">
        <v>133</v>
      </c>
      <c r="E31" s="11">
        <v>41554.333333333336</v>
      </c>
      <c r="F31" s="11">
        <v>41956.666666666664</v>
      </c>
      <c r="G31" s="11">
        <v>41789.666666666664</v>
      </c>
      <c r="H31">
        <v>55</v>
      </c>
      <c r="I31" s="13">
        <v>0</v>
      </c>
      <c r="J31">
        <v>98.6</v>
      </c>
      <c r="K31" s="12">
        <v>0</v>
      </c>
      <c r="L31" s="12">
        <v>51595</v>
      </c>
      <c r="M31" s="12">
        <v>51595</v>
      </c>
    </row>
    <row r="32" spans="1:13">
      <c r="A32" s="7">
        <v>242242115</v>
      </c>
      <c r="B32" t="s">
        <v>115</v>
      </c>
      <c r="C32" s="14" t="s">
        <v>83</v>
      </c>
      <c r="D32" t="s">
        <v>134</v>
      </c>
      <c r="E32" s="11">
        <v>41572.333333333336</v>
      </c>
      <c r="F32" s="11">
        <v>41578.666666666664</v>
      </c>
      <c r="G32" s="11">
        <v>41410.666666666664</v>
      </c>
      <c r="H32">
        <v>1</v>
      </c>
      <c r="I32" s="13">
        <v>0</v>
      </c>
      <c r="J32">
        <v>98.6</v>
      </c>
      <c r="K32" s="12">
        <v>0</v>
      </c>
      <c r="L32" s="12">
        <v>1025</v>
      </c>
      <c r="M32" s="12">
        <v>1025</v>
      </c>
    </row>
    <row r="33" spans="1:13">
      <c r="A33" s="7">
        <v>242242137</v>
      </c>
      <c r="B33" t="s">
        <v>115</v>
      </c>
      <c r="C33" s="14" t="s">
        <v>79</v>
      </c>
      <c r="D33" t="s">
        <v>135</v>
      </c>
      <c r="E33" s="11">
        <v>41487.333333333336</v>
      </c>
      <c r="F33" s="11">
        <v>41544.666666666664</v>
      </c>
      <c r="G33" s="11">
        <v>41390.666666666664</v>
      </c>
      <c r="H33">
        <v>8.1999999999999993</v>
      </c>
      <c r="I33" s="13">
        <v>0</v>
      </c>
      <c r="J33">
        <v>103.4</v>
      </c>
      <c r="K33" s="12">
        <v>0</v>
      </c>
      <c r="L33" s="12">
        <v>2307</v>
      </c>
      <c r="M33" s="12">
        <v>2307</v>
      </c>
    </row>
    <row r="34" spans="1:13">
      <c r="A34" s="7">
        <v>242242140</v>
      </c>
      <c r="B34" t="s">
        <v>115</v>
      </c>
      <c r="C34" s="14" t="s">
        <v>83</v>
      </c>
      <c r="D34" t="s">
        <v>136</v>
      </c>
      <c r="E34" s="11">
        <v>41397.333333333336</v>
      </c>
      <c r="F34" s="11">
        <v>41500.666666666664</v>
      </c>
      <c r="G34" s="11">
        <v>41397.666666666664</v>
      </c>
      <c r="H34">
        <v>9.1999999999999993</v>
      </c>
      <c r="I34" s="13">
        <v>0.5</v>
      </c>
      <c r="J34">
        <v>111.8</v>
      </c>
      <c r="K34" s="12">
        <v>583</v>
      </c>
      <c r="L34" s="12">
        <v>1166</v>
      </c>
      <c r="M34" s="12">
        <v>583</v>
      </c>
    </row>
    <row r="35" spans="1:13">
      <c r="A35" s="7" t="s">
        <v>137</v>
      </c>
      <c r="B35" t="s">
        <v>115</v>
      </c>
      <c r="C35" s="14" t="s">
        <v>83</v>
      </c>
      <c r="D35" t="s">
        <v>138</v>
      </c>
      <c r="E35" s="11">
        <v>41334.333333333336</v>
      </c>
      <c r="F35" s="11">
        <v>41498.666666666664</v>
      </c>
      <c r="G35" s="11">
        <v>41404.666666666664</v>
      </c>
      <c r="H35">
        <v>10.199999999999999</v>
      </c>
      <c r="I35" s="13">
        <v>0.75</v>
      </c>
      <c r="J35">
        <v>104.6</v>
      </c>
      <c r="K35" s="12">
        <v>874</v>
      </c>
      <c r="L35" s="12">
        <v>1166</v>
      </c>
      <c r="M35" s="12">
        <v>291</v>
      </c>
    </row>
    <row r="36" spans="1:13">
      <c r="A36" s="7">
        <v>242242152</v>
      </c>
      <c r="B36" t="s">
        <v>115</v>
      </c>
      <c r="C36" s="14" t="s">
        <v>79</v>
      </c>
      <c r="D36" t="s">
        <v>139</v>
      </c>
      <c r="E36" s="11">
        <v>41487.333333333336</v>
      </c>
      <c r="F36" s="11">
        <v>41729.666666666664</v>
      </c>
      <c r="G36" s="11">
        <v>41599.666666666664</v>
      </c>
      <c r="H36">
        <v>32.200000000000003</v>
      </c>
      <c r="I36" s="13">
        <v>0</v>
      </c>
      <c r="J36">
        <v>53.2</v>
      </c>
      <c r="K36" s="12">
        <v>0</v>
      </c>
      <c r="L36" s="12">
        <v>5132</v>
      </c>
      <c r="M36" s="12">
        <v>5132</v>
      </c>
    </row>
    <row r="37" spans="1:13">
      <c r="A37" s="7">
        <v>242242155</v>
      </c>
      <c r="B37" t="s">
        <v>115</v>
      </c>
      <c r="C37" s="14" t="s">
        <v>83</v>
      </c>
      <c r="D37" t="s">
        <v>140</v>
      </c>
      <c r="E37" s="11">
        <v>41501.333333333336</v>
      </c>
      <c r="F37" s="11">
        <v>41536.666666666664</v>
      </c>
      <c r="G37" s="11">
        <v>41444.666666666664</v>
      </c>
      <c r="H37">
        <v>5</v>
      </c>
      <c r="I37" s="13">
        <v>0</v>
      </c>
      <c r="J37">
        <v>104.6</v>
      </c>
      <c r="K37" s="12">
        <v>0</v>
      </c>
      <c r="L37" s="12">
        <v>2417</v>
      </c>
      <c r="M37" s="12">
        <v>2417</v>
      </c>
    </row>
    <row r="38" spans="1:13">
      <c r="A38" s="7">
        <v>242242161</v>
      </c>
      <c r="B38" t="s">
        <v>115</v>
      </c>
      <c r="C38" s="14" t="s">
        <v>83</v>
      </c>
      <c r="D38" t="s">
        <v>141</v>
      </c>
      <c r="E38" s="11">
        <v>41487.333333333336</v>
      </c>
      <c r="F38" s="11">
        <v>41508.666666666664</v>
      </c>
      <c r="G38" s="11">
        <v>41359.666666666664</v>
      </c>
      <c r="H38">
        <v>3.2</v>
      </c>
      <c r="I38" s="13">
        <v>0</v>
      </c>
      <c r="J38">
        <v>83</v>
      </c>
      <c r="K38" s="12">
        <v>0</v>
      </c>
      <c r="L38" s="12">
        <v>734</v>
      </c>
      <c r="M38" s="12">
        <v>734</v>
      </c>
    </row>
    <row r="39" spans="1:13">
      <c r="A39" s="7">
        <v>242242162</v>
      </c>
      <c r="B39" t="s">
        <v>115</v>
      </c>
      <c r="C39" s="14" t="s">
        <v>83</v>
      </c>
      <c r="D39" t="s">
        <v>142</v>
      </c>
      <c r="E39" s="11">
        <v>41397.333333333336</v>
      </c>
      <c r="F39" s="11">
        <v>41500.666666666664</v>
      </c>
      <c r="G39" s="11">
        <v>41379.666666666664</v>
      </c>
      <c r="H39">
        <v>5</v>
      </c>
      <c r="I39" s="13">
        <v>0.5</v>
      </c>
      <c r="J39">
        <v>66.2</v>
      </c>
      <c r="K39" s="12">
        <v>1583</v>
      </c>
      <c r="L39" s="12">
        <v>3166</v>
      </c>
      <c r="M39" s="12">
        <v>1583</v>
      </c>
    </row>
    <row r="40" spans="1:13">
      <c r="A40" s="7">
        <v>242242163</v>
      </c>
      <c r="B40" t="s">
        <v>115</v>
      </c>
      <c r="C40" s="14" t="s">
        <v>79</v>
      </c>
      <c r="D40" t="s">
        <v>8</v>
      </c>
      <c r="E40" s="11">
        <v>41501.333333333336</v>
      </c>
      <c r="F40" s="11">
        <v>41739.666666666664</v>
      </c>
      <c r="G40" s="11">
        <v>41605.666666666664</v>
      </c>
      <c r="H40">
        <v>31.8</v>
      </c>
      <c r="I40" s="13">
        <v>0</v>
      </c>
      <c r="J40">
        <v>66.2</v>
      </c>
      <c r="K40" s="12">
        <v>0</v>
      </c>
      <c r="L40" s="12">
        <v>5832</v>
      </c>
      <c r="M40" s="12">
        <v>5832</v>
      </c>
    </row>
    <row r="41" spans="1:13">
      <c r="A41" s="7">
        <v>242242164</v>
      </c>
      <c r="B41" t="s">
        <v>115</v>
      </c>
      <c r="C41" s="14" t="s">
        <v>88</v>
      </c>
      <c r="D41" t="s">
        <v>9</v>
      </c>
      <c r="E41" s="11">
        <v>41529.333333333336</v>
      </c>
      <c r="F41" s="11">
        <v>41822.666666666664</v>
      </c>
      <c r="G41" s="11">
        <v>41702.666666666664</v>
      </c>
      <c r="H41">
        <v>39.6</v>
      </c>
      <c r="I41" s="13">
        <v>0</v>
      </c>
      <c r="J41">
        <v>66.2</v>
      </c>
      <c r="K41" s="12">
        <v>0</v>
      </c>
      <c r="L41" s="12">
        <v>10492</v>
      </c>
      <c r="M41" s="12">
        <v>10492</v>
      </c>
    </row>
    <row r="42" spans="1:13">
      <c r="A42" s="7" t="s">
        <v>10</v>
      </c>
      <c r="B42" t="s">
        <v>115</v>
      </c>
      <c r="C42" s="14" t="s">
        <v>79</v>
      </c>
      <c r="D42" t="s">
        <v>11</v>
      </c>
      <c r="E42" s="11">
        <v>41487.333333333336</v>
      </c>
      <c r="F42" s="11">
        <v>41739.666666666664</v>
      </c>
      <c r="G42" s="11">
        <v>41605.666666666664</v>
      </c>
      <c r="H42">
        <v>33.799999999999997</v>
      </c>
      <c r="I42" s="13">
        <v>0</v>
      </c>
      <c r="J42">
        <v>77.8</v>
      </c>
      <c r="K42" s="12">
        <v>0</v>
      </c>
      <c r="L42" s="12">
        <v>23492</v>
      </c>
      <c r="M42" s="12">
        <v>23492</v>
      </c>
    </row>
    <row r="43" spans="1:13">
      <c r="A43" s="7">
        <v>242242169</v>
      </c>
      <c r="B43" t="s">
        <v>115</v>
      </c>
      <c r="C43" s="14" t="s">
        <v>83</v>
      </c>
      <c r="D43" t="s">
        <v>12</v>
      </c>
      <c r="E43" s="11">
        <v>41487.333333333336</v>
      </c>
      <c r="F43" s="11">
        <v>41705.666666666664</v>
      </c>
      <c r="G43" s="11">
        <v>41628.666666666664</v>
      </c>
      <c r="H43">
        <v>29</v>
      </c>
      <c r="I43" s="13">
        <v>0</v>
      </c>
      <c r="J43">
        <v>82.6</v>
      </c>
      <c r="K43" s="12">
        <v>0</v>
      </c>
      <c r="L43" s="12">
        <v>2935</v>
      </c>
      <c r="M43" s="12">
        <v>2935</v>
      </c>
    </row>
    <row r="44" spans="1:13">
      <c r="A44" s="7">
        <v>242242170</v>
      </c>
      <c r="B44" t="s">
        <v>115</v>
      </c>
      <c r="C44" s="14" t="s">
        <v>79</v>
      </c>
      <c r="D44" t="s">
        <v>13</v>
      </c>
      <c r="E44" s="11">
        <v>41334.333333333336</v>
      </c>
      <c r="F44" s="11">
        <v>41600.666666666664</v>
      </c>
      <c r="G44" s="11">
        <v>41600.666666666664</v>
      </c>
      <c r="H44">
        <v>37.6</v>
      </c>
      <c r="I44" s="13">
        <v>0.3</v>
      </c>
      <c r="J44">
        <v>95.4</v>
      </c>
      <c r="K44" s="12">
        <v>6084</v>
      </c>
      <c r="L44" s="12">
        <v>20278</v>
      </c>
      <c r="M44" s="12">
        <v>14195</v>
      </c>
    </row>
    <row r="45" spans="1:13">
      <c r="A45" s="7">
        <v>242242185</v>
      </c>
      <c r="B45" t="s">
        <v>115</v>
      </c>
      <c r="C45" s="14" t="s">
        <v>79</v>
      </c>
      <c r="D45" t="s">
        <v>14</v>
      </c>
      <c r="E45" s="11">
        <v>41913.333333333336</v>
      </c>
      <c r="F45" s="11">
        <v>41957.666666666664</v>
      </c>
      <c r="G45" s="11">
        <v>41957.666666666664</v>
      </c>
      <c r="H45">
        <v>6.6</v>
      </c>
      <c r="I45" s="13">
        <v>0</v>
      </c>
      <c r="J45">
        <v>43</v>
      </c>
      <c r="K45" s="12">
        <v>0</v>
      </c>
      <c r="L45" s="12">
        <v>18583</v>
      </c>
      <c r="M45" s="12">
        <v>18583</v>
      </c>
    </row>
    <row r="46" spans="1:13">
      <c r="A46" s="7">
        <v>242242190</v>
      </c>
      <c r="B46" t="s">
        <v>115</v>
      </c>
      <c r="C46" s="14" t="s">
        <v>83</v>
      </c>
      <c r="D46" t="s">
        <v>15</v>
      </c>
      <c r="E46" s="11">
        <v>41968.333333333336</v>
      </c>
      <c r="F46" s="11">
        <v>41983.666666666664</v>
      </c>
      <c r="G46" s="11">
        <v>41983.666666666664</v>
      </c>
      <c r="H46">
        <v>2</v>
      </c>
      <c r="I46" s="13">
        <v>0</v>
      </c>
      <c r="J46">
        <v>43</v>
      </c>
      <c r="K46" s="12">
        <v>0</v>
      </c>
      <c r="L46" s="12">
        <v>917</v>
      </c>
      <c r="M46" s="12">
        <v>917</v>
      </c>
    </row>
    <row r="47" spans="1:13">
      <c r="A47" s="7">
        <v>242242195</v>
      </c>
      <c r="B47" t="s">
        <v>115</v>
      </c>
      <c r="C47" s="14" t="s">
        <v>83</v>
      </c>
      <c r="D47" t="s">
        <v>16</v>
      </c>
      <c r="E47" s="11">
        <v>41984.333333333336</v>
      </c>
      <c r="F47" s="11">
        <v>41990.666666666664</v>
      </c>
      <c r="G47" s="11">
        <v>41990.666666666664</v>
      </c>
      <c r="H47">
        <v>1</v>
      </c>
      <c r="I47" s="13">
        <v>0</v>
      </c>
      <c r="J47">
        <v>43</v>
      </c>
      <c r="K47" s="12">
        <v>0</v>
      </c>
      <c r="L47" s="12">
        <v>367</v>
      </c>
      <c r="M47" s="12">
        <v>367</v>
      </c>
    </row>
    <row r="48" spans="1:13">
      <c r="A48" s="7">
        <v>242242205</v>
      </c>
      <c r="B48" t="s">
        <v>115</v>
      </c>
      <c r="C48" s="14" t="s">
        <v>86</v>
      </c>
      <c r="D48" t="s">
        <v>17</v>
      </c>
      <c r="E48" s="11">
        <v>41550.333333333336</v>
      </c>
      <c r="F48" s="11">
        <v>41898.666666666664</v>
      </c>
      <c r="G48" s="11">
        <v>41799.666666666664</v>
      </c>
      <c r="H48">
        <v>47</v>
      </c>
      <c r="I48" s="13">
        <v>0</v>
      </c>
      <c r="J48">
        <v>55.8</v>
      </c>
      <c r="K48" s="12">
        <v>0</v>
      </c>
      <c r="L48" s="12">
        <v>18034</v>
      </c>
      <c r="M48" s="12">
        <v>18034</v>
      </c>
    </row>
    <row r="49" spans="1:13">
      <c r="A49" s="7">
        <v>242242215</v>
      </c>
      <c r="B49" t="s">
        <v>115</v>
      </c>
      <c r="C49" s="14" t="s">
        <v>83</v>
      </c>
      <c r="D49" t="s">
        <v>18</v>
      </c>
      <c r="E49" s="11">
        <v>41365.333333333336</v>
      </c>
      <c r="F49" s="11">
        <v>41515.666666666664</v>
      </c>
      <c r="G49" s="11">
        <v>41373.666666666664</v>
      </c>
      <c r="H49">
        <v>4.2</v>
      </c>
      <c r="I49" s="13">
        <v>0.5</v>
      </c>
      <c r="J49">
        <v>107.4</v>
      </c>
      <c r="K49" s="12">
        <v>583</v>
      </c>
      <c r="L49" s="12">
        <v>1166</v>
      </c>
      <c r="M49" s="12">
        <v>583</v>
      </c>
    </row>
    <row r="50" spans="1:13">
      <c r="A50" s="7" t="s">
        <v>19</v>
      </c>
      <c r="B50" t="s">
        <v>115</v>
      </c>
      <c r="C50" s="14" t="s">
        <v>83</v>
      </c>
      <c r="D50" t="s">
        <v>20</v>
      </c>
      <c r="E50" s="11">
        <v>41487.333333333336</v>
      </c>
      <c r="F50" s="11">
        <v>41626.666666666664</v>
      </c>
      <c r="G50" s="11">
        <v>41586.666666666664</v>
      </c>
      <c r="H50">
        <v>19.399999999999999</v>
      </c>
      <c r="I50" s="13">
        <v>0</v>
      </c>
      <c r="J50">
        <v>64</v>
      </c>
      <c r="K50" s="12">
        <v>0</v>
      </c>
      <c r="L50" s="12">
        <v>2914</v>
      </c>
      <c r="M50" s="12">
        <v>2914</v>
      </c>
    </row>
    <row r="51" spans="1:13">
      <c r="A51" s="7">
        <v>242242222</v>
      </c>
      <c r="B51" t="s">
        <v>115</v>
      </c>
      <c r="C51" s="14" t="s">
        <v>83</v>
      </c>
      <c r="D51" t="s">
        <v>21</v>
      </c>
      <c r="E51" s="11">
        <v>41487.333333333336</v>
      </c>
      <c r="F51" s="11">
        <v>41626.666666666664</v>
      </c>
      <c r="G51" s="11">
        <v>41586.666666666664</v>
      </c>
      <c r="H51">
        <v>19.399999999999999</v>
      </c>
      <c r="I51" s="13">
        <v>0</v>
      </c>
      <c r="J51">
        <v>64</v>
      </c>
      <c r="K51" s="12">
        <v>0</v>
      </c>
      <c r="L51" s="12">
        <v>3206</v>
      </c>
      <c r="M51" s="12">
        <v>3206</v>
      </c>
    </row>
    <row r="52" spans="1:13">
      <c r="A52" s="7">
        <v>242242223</v>
      </c>
      <c r="B52" t="s">
        <v>115</v>
      </c>
      <c r="C52" s="14" t="s">
        <v>83</v>
      </c>
      <c r="D52" t="s">
        <v>22</v>
      </c>
      <c r="E52" s="11">
        <v>41604.333333333336</v>
      </c>
      <c r="F52" s="11">
        <v>41738.666666666664</v>
      </c>
      <c r="G52" s="11">
        <v>41702.666666666664</v>
      </c>
      <c r="H52">
        <v>17.2</v>
      </c>
      <c r="I52" s="13">
        <v>0</v>
      </c>
      <c r="J52">
        <v>64</v>
      </c>
      <c r="K52" s="12">
        <v>0</v>
      </c>
      <c r="L52" s="12">
        <v>3497</v>
      </c>
      <c r="M52" s="12">
        <v>3497</v>
      </c>
    </row>
    <row r="53" spans="1:13">
      <c r="A53" s="7">
        <v>242242225</v>
      </c>
      <c r="B53" t="s">
        <v>115</v>
      </c>
      <c r="C53" s="14" t="s">
        <v>83</v>
      </c>
      <c r="D53" t="s">
        <v>23</v>
      </c>
      <c r="E53" s="11">
        <v>41739.333333333336</v>
      </c>
      <c r="F53" s="11">
        <v>41838.666666666664</v>
      </c>
      <c r="G53" s="11">
        <v>41801.666666666664</v>
      </c>
      <c r="H53">
        <v>14</v>
      </c>
      <c r="I53" s="13">
        <v>0</v>
      </c>
      <c r="J53">
        <v>64</v>
      </c>
      <c r="K53" s="12">
        <v>0</v>
      </c>
      <c r="L53" s="12">
        <v>1166</v>
      </c>
      <c r="M53" s="12">
        <v>1166</v>
      </c>
    </row>
    <row r="54" spans="1:13">
      <c r="A54" s="7">
        <v>242242230</v>
      </c>
      <c r="B54" t="s">
        <v>115</v>
      </c>
      <c r="C54" s="14" t="s">
        <v>83</v>
      </c>
      <c r="D54" t="s">
        <v>24</v>
      </c>
      <c r="E54" s="11">
        <v>41536.333333333336</v>
      </c>
      <c r="F54" s="11">
        <v>41542.666666666664</v>
      </c>
      <c r="G54" s="11">
        <v>41411.666666666664</v>
      </c>
      <c r="H54">
        <v>1</v>
      </c>
      <c r="I54" s="13">
        <v>0</v>
      </c>
      <c r="J54">
        <v>57.6</v>
      </c>
      <c r="K54" s="12">
        <v>0</v>
      </c>
      <c r="L54" s="12">
        <v>1025</v>
      </c>
      <c r="M54" s="12">
        <v>1025</v>
      </c>
    </row>
    <row r="55" spans="1:13">
      <c r="A55" s="7">
        <v>242242235</v>
      </c>
      <c r="B55" t="s">
        <v>115</v>
      </c>
      <c r="C55" s="14" t="s">
        <v>83</v>
      </c>
      <c r="D55" t="s">
        <v>25</v>
      </c>
      <c r="E55" s="11">
        <v>41544.333333333336</v>
      </c>
      <c r="F55" s="11">
        <v>41915.666666666664</v>
      </c>
      <c r="G55" s="11">
        <v>41813.666666666664</v>
      </c>
      <c r="H55">
        <v>50.4</v>
      </c>
      <c r="I55" s="13">
        <v>0</v>
      </c>
      <c r="J55">
        <v>53.2</v>
      </c>
      <c r="K55" s="12">
        <v>0</v>
      </c>
      <c r="L55" s="12">
        <v>9172</v>
      </c>
      <c r="M55" s="12">
        <v>9172</v>
      </c>
    </row>
    <row r="56" spans="1:13">
      <c r="A56" s="7">
        <v>242242240</v>
      </c>
      <c r="B56" t="s">
        <v>115</v>
      </c>
      <c r="C56" s="14" t="s">
        <v>86</v>
      </c>
      <c r="D56" t="s">
        <v>26</v>
      </c>
      <c r="E56" s="11">
        <v>41487.333333333336</v>
      </c>
      <c r="F56" s="11">
        <v>41915.666666666664</v>
      </c>
      <c r="G56" s="11">
        <v>41813.666666666664</v>
      </c>
      <c r="H56">
        <v>58.4</v>
      </c>
      <c r="I56" s="13">
        <v>0</v>
      </c>
      <c r="J56">
        <v>53.2</v>
      </c>
      <c r="K56" s="12">
        <v>0</v>
      </c>
      <c r="L56" s="12">
        <v>13518</v>
      </c>
      <c r="M56" s="12">
        <v>13518</v>
      </c>
    </row>
    <row r="57" spans="1:13">
      <c r="A57" s="7">
        <v>242242245</v>
      </c>
      <c r="B57" t="s">
        <v>115</v>
      </c>
      <c r="C57" s="14" t="s">
        <v>83</v>
      </c>
      <c r="D57" t="s">
        <v>27</v>
      </c>
      <c r="E57" s="11">
        <v>41397.333333333336</v>
      </c>
      <c r="F57" s="11">
        <v>41550.666666666664</v>
      </c>
      <c r="G57" s="11">
        <v>41457.666666666664</v>
      </c>
      <c r="H57">
        <v>17.399999999999999</v>
      </c>
      <c r="I57" s="13">
        <v>0</v>
      </c>
      <c r="J57">
        <v>102.6</v>
      </c>
      <c r="K57" s="12">
        <v>0</v>
      </c>
      <c r="L57" s="12">
        <v>1749</v>
      </c>
      <c r="M57" s="12">
        <v>1749</v>
      </c>
    </row>
    <row r="58" spans="1:13">
      <c r="A58" s="7">
        <v>242242255</v>
      </c>
      <c r="B58" t="s">
        <v>115</v>
      </c>
      <c r="C58" s="14" t="s">
        <v>79</v>
      </c>
      <c r="D58" t="s">
        <v>28</v>
      </c>
      <c r="E58" s="11">
        <v>41487.333333333336</v>
      </c>
      <c r="F58" s="11">
        <v>41536.666666666664</v>
      </c>
      <c r="G58" s="11">
        <v>41418.666666666664</v>
      </c>
      <c r="H58">
        <v>7</v>
      </c>
      <c r="I58" s="13">
        <v>0</v>
      </c>
      <c r="J58">
        <v>99.4</v>
      </c>
      <c r="K58" s="12">
        <v>0</v>
      </c>
      <c r="L58" s="12">
        <v>583</v>
      </c>
      <c r="M58" s="12">
        <v>583</v>
      </c>
    </row>
    <row r="59" spans="1:13">
      <c r="A59" s="7">
        <v>242242260</v>
      </c>
      <c r="B59" t="s">
        <v>115</v>
      </c>
      <c r="C59" s="14" t="s">
        <v>83</v>
      </c>
      <c r="D59" t="s">
        <v>29</v>
      </c>
      <c r="E59" s="11">
        <v>41487.333333333336</v>
      </c>
      <c r="F59" s="11">
        <v>41536.666666666664</v>
      </c>
      <c r="G59" s="11">
        <v>41418.666666666664</v>
      </c>
      <c r="H59">
        <v>7</v>
      </c>
      <c r="I59" s="13">
        <v>0</v>
      </c>
      <c r="J59">
        <v>99.4</v>
      </c>
      <c r="K59" s="12">
        <v>0</v>
      </c>
      <c r="L59" s="12">
        <v>1834</v>
      </c>
      <c r="M59" s="12">
        <v>1834</v>
      </c>
    </row>
    <row r="60" spans="1:13">
      <c r="A60" s="7">
        <v>242242265</v>
      </c>
      <c r="B60" t="s">
        <v>115</v>
      </c>
      <c r="C60" s="14" t="s">
        <v>83</v>
      </c>
      <c r="D60" t="s">
        <v>30</v>
      </c>
      <c r="E60" s="11">
        <v>41515.333333333336</v>
      </c>
      <c r="F60" s="11">
        <v>41542.666666666664</v>
      </c>
      <c r="G60" s="11">
        <v>41425.666666666664</v>
      </c>
      <c r="H60">
        <v>3.8</v>
      </c>
      <c r="I60" s="13">
        <v>0</v>
      </c>
      <c r="J60">
        <v>99.4</v>
      </c>
      <c r="K60" s="12">
        <v>0</v>
      </c>
      <c r="L60" s="12">
        <v>367</v>
      </c>
      <c r="M60" s="12">
        <v>367</v>
      </c>
    </row>
    <row r="61" spans="1:13">
      <c r="A61" s="7">
        <v>242242270</v>
      </c>
      <c r="B61" t="s">
        <v>115</v>
      </c>
      <c r="C61" s="14" t="s">
        <v>83</v>
      </c>
      <c r="D61" t="s">
        <v>31</v>
      </c>
      <c r="E61" s="11">
        <v>41550.333333333336</v>
      </c>
      <c r="F61" s="11">
        <v>41572.666666666664</v>
      </c>
      <c r="G61" s="11">
        <v>41457.666666666664</v>
      </c>
      <c r="H61">
        <v>3.4</v>
      </c>
      <c r="I61" s="13">
        <v>0</v>
      </c>
      <c r="J61">
        <v>99.4</v>
      </c>
      <c r="K61" s="12">
        <v>0</v>
      </c>
      <c r="L61" s="12">
        <v>3442</v>
      </c>
      <c r="M61" s="12">
        <v>3442</v>
      </c>
    </row>
    <row r="62" spans="1:13">
      <c r="A62" s="7">
        <v>242242275</v>
      </c>
      <c r="B62" t="s">
        <v>115</v>
      </c>
      <c r="C62" s="14" t="s">
        <v>83</v>
      </c>
      <c r="D62" t="s">
        <v>32</v>
      </c>
      <c r="E62" s="11">
        <v>41365.333333333336</v>
      </c>
      <c r="F62" s="11">
        <v>41793.666666666664</v>
      </c>
      <c r="G62" s="11">
        <v>41793.666666666664</v>
      </c>
      <c r="H62">
        <v>62.6</v>
      </c>
      <c r="I62" s="13">
        <v>0.8</v>
      </c>
      <c r="J62">
        <v>70.400000000000006</v>
      </c>
      <c r="K62" s="12">
        <v>1468</v>
      </c>
      <c r="L62" s="12">
        <v>1834</v>
      </c>
      <c r="M62" s="12">
        <v>367</v>
      </c>
    </row>
    <row r="63" spans="1:13">
      <c r="A63" s="7">
        <v>242242280</v>
      </c>
      <c r="B63" t="s">
        <v>115</v>
      </c>
      <c r="C63" s="14" t="s">
        <v>83</v>
      </c>
      <c r="D63" t="s">
        <v>33</v>
      </c>
      <c r="E63" s="11">
        <v>41487.333333333336</v>
      </c>
      <c r="F63" s="11">
        <v>41493.666666666664</v>
      </c>
      <c r="G63" s="11">
        <v>41383.666666666664</v>
      </c>
      <c r="H63">
        <v>1</v>
      </c>
      <c r="I63" s="13">
        <v>0</v>
      </c>
      <c r="J63">
        <v>113</v>
      </c>
      <c r="K63" s="12">
        <v>0</v>
      </c>
      <c r="L63" s="12">
        <v>734</v>
      </c>
      <c r="M63" s="12">
        <v>734</v>
      </c>
    </row>
    <row r="64" spans="1:13">
      <c r="A64" s="7">
        <v>242242290</v>
      </c>
      <c r="B64" t="s">
        <v>115</v>
      </c>
      <c r="C64" s="14" t="s">
        <v>83</v>
      </c>
      <c r="D64" t="s">
        <v>34</v>
      </c>
      <c r="E64" s="11">
        <v>41470.333333333336</v>
      </c>
      <c r="F64" s="11">
        <v>41491.666666666664</v>
      </c>
      <c r="G64" s="11">
        <v>41395.666666666664</v>
      </c>
      <c r="H64">
        <v>0.6</v>
      </c>
      <c r="I64" s="13">
        <v>0.2</v>
      </c>
      <c r="J64">
        <v>110</v>
      </c>
      <c r="K64" s="12">
        <v>147</v>
      </c>
      <c r="L64" s="12">
        <v>734</v>
      </c>
      <c r="M64" s="12">
        <v>587</v>
      </c>
    </row>
    <row r="65" spans="1:13">
      <c r="A65" s="7">
        <v>242242295</v>
      </c>
      <c r="B65" t="s">
        <v>115</v>
      </c>
      <c r="C65" s="14" t="s">
        <v>83</v>
      </c>
      <c r="D65" t="s">
        <v>35</v>
      </c>
      <c r="E65" s="11">
        <v>41491.333333333336</v>
      </c>
      <c r="F65" s="11">
        <v>41498.666666666664</v>
      </c>
      <c r="G65" s="11">
        <v>41402.666666666664</v>
      </c>
      <c r="H65">
        <v>1.2</v>
      </c>
      <c r="I65" s="13">
        <v>0</v>
      </c>
      <c r="J65">
        <v>110</v>
      </c>
      <c r="K65" s="12">
        <v>0</v>
      </c>
      <c r="L65" s="12">
        <v>734</v>
      </c>
      <c r="M65" s="12">
        <v>734</v>
      </c>
    </row>
    <row r="66" spans="1:13">
      <c r="A66" s="7">
        <v>242242300</v>
      </c>
      <c r="B66" t="s">
        <v>115</v>
      </c>
      <c r="C66" s="14" t="s">
        <v>83</v>
      </c>
      <c r="D66" t="s">
        <v>36</v>
      </c>
      <c r="E66" s="11">
        <v>41509.333333333336</v>
      </c>
      <c r="F66" s="11">
        <v>41513.666666666664</v>
      </c>
      <c r="G66" s="11">
        <v>41383.666666666664</v>
      </c>
      <c r="H66">
        <v>0.6</v>
      </c>
      <c r="I66" s="13">
        <v>0</v>
      </c>
      <c r="J66">
        <v>57.6</v>
      </c>
      <c r="K66" s="12">
        <v>0</v>
      </c>
      <c r="L66" s="12">
        <v>1234</v>
      </c>
      <c r="M66" s="12">
        <v>1234</v>
      </c>
    </row>
    <row r="67" spans="1:13">
      <c r="A67" s="7">
        <v>242242305</v>
      </c>
      <c r="B67" t="s">
        <v>115</v>
      </c>
      <c r="C67" s="14" t="s">
        <v>83</v>
      </c>
      <c r="D67" t="s">
        <v>37</v>
      </c>
      <c r="E67" s="11">
        <v>41513.333333333336</v>
      </c>
      <c r="F67" s="11">
        <v>41528.666666666664</v>
      </c>
      <c r="G67" s="11">
        <v>41397.666666666664</v>
      </c>
      <c r="H67">
        <v>2.2000000000000002</v>
      </c>
      <c r="I67" s="13">
        <v>0</v>
      </c>
      <c r="J67">
        <v>57.6</v>
      </c>
      <c r="K67" s="12">
        <v>0</v>
      </c>
      <c r="L67" s="12">
        <v>1468</v>
      </c>
      <c r="M67" s="12">
        <v>1468</v>
      </c>
    </row>
    <row r="68" spans="1:13">
      <c r="A68" s="7">
        <v>242242310</v>
      </c>
      <c r="B68" t="s">
        <v>115</v>
      </c>
      <c r="C68" s="14" t="s">
        <v>83</v>
      </c>
      <c r="D68" t="s">
        <v>38</v>
      </c>
      <c r="E68" s="11">
        <v>41529.333333333336</v>
      </c>
      <c r="F68" s="11">
        <v>41535.666666666664</v>
      </c>
      <c r="G68" s="11">
        <v>41404.666666666664</v>
      </c>
      <c r="H68">
        <v>1</v>
      </c>
      <c r="I68" s="13">
        <v>0</v>
      </c>
      <c r="J68">
        <v>57.6</v>
      </c>
      <c r="K68" s="12">
        <v>0</v>
      </c>
      <c r="L68" s="12">
        <v>734</v>
      </c>
      <c r="M68" s="12">
        <v>734</v>
      </c>
    </row>
    <row r="69" spans="1:13">
      <c r="A69" s="7">
        <v>242242315</v>
      </c>
      <c r="B69" t="s">
        <v>115</v>
      </c>
      <c r="C69" s="14" t="s">
        <v>83</v>
      </c>
      <c r="D69" t="s">
        <v>39</v>
      </c>
      <c r="E69" s="11">
        <v>41543.333333333336</v>
      </c>
      <c r="F69" s="11">
        <v>41554.666666666664</v>
      </c>
      <c r="G69" s="11">
        <v>41424.666666666664</v>
      </c>
      <c r="H69">
        <v>1.6</v>
      </c>
      <c r="I69" s="13">
        <v>0</v>
      </c>
      <c r="J69">
        <v>108</v>
      </c>
      <c r="K69" s="12">
        <v>0</v>
      </c>
      <c r="L69" s="12">
        <v>658</v>
      </c>
      <c r="M69" s="12">
        <v>658</v>
      </c>
    </row>
    <row r="70" spans="1:13">
      <c r="A70" s="7">
        <v>242242320</v>
      </c>
      <c r="B70" t="s">
        <v>115</v>
      </c>
      <c r="C70" s="14" t="s">
        <v>83</v>
      </c>
      <c r="D70" t="s">
        <v>40</v>
      </c>
      <c r="E70" s="11">
        <v>41543.333333333336</v>
      </c>
      <c r="F70" s="11">
        <v>41554.666666666664</v>
      </c>
      <c r="G70" s="11">
        <v>41424.666666666664</v>
      </c>
      <c r="H70">
        <v>1.6</v>
      </c>
      <c r="I70" s="13">
        <v>0</v>
      </c>
      <c r="J70">
        <v>108</v>
      </c>
      <c r="K70" s="12">
        <v>0</v>
      </c>
      <c r="L70" s="12">
        <v>367</v>
      </c>
      <c r="M70" s="12">
        <v>367</v>
      </c>
    </row>
    <row r="71" spans="1:13">
      <c r="A71" s="7">
        <v>242242325</v>
      </c>
      <c r="B71" t="s">
        <v>115</v>
      </c>
      <c r="C71" s="14" t="s">
        <v>83</v>
      </c>
      <c r="D71" t="s">
        <v>41</v>
      </c>
      <c r="E71" s="11">
        <v>41400.333333333336</v>
      </c>
      <c r="F71" s="11">
        <v>41501.666666666664</v>
      </c>
      <c r="G71" s="11">
        <v>41432.666666666664</v>
      </c>
      <c r="H71">
        <v>1</v>
      </c>
      <c r="I71" s="13">
        <v>0</v>
      </c>
      <c r="J71">
        <v>107.4</v>
      </c>
      <c r="K71" s="12">
        <v>0</v>
      </c>
      <c r="L71" s="12">
        <v>917</v>
      </c>
      <c r="M71" s="12">
        <v>917</v>
      </c>
    </row>
    <row r="72" spans="1:13">
      <c r="A72" s="7">
        <v>242242330</v>
      </c>
      <c r="B72" t="s">
        <v>115</v>
      </c>
      <c r="C72" s="14" t="s">
        <v>83</v>
      </c>
      <c r="D72" t="s">
        <v>42</v>
      </c>
      <c r="E72" s="11">
        <v>41502.333333333336</v>
      </c>
      <c r="F72" s="11">
        <v>41515.666666666664</v>
      </c>
      <c r="G72" s="11">
        <v>41446.666666666664</v>
      </c>
      <c r="H72">
        <v>2</v>
      </c>
      <c r="I72" s="13">
        <v>0</v>
      </c>
      <c r="J72">
        <v>107.4</v>
      </c>
      <c r="K72" s="12">
        <v>0</v>
      </c>
      <c r="L72" s="12">
        <v>1209</v>
      </c>
      <c r="M72" s="12">
        <v>1209</v>
      </c>
    </row>
    <row r="73" spans="1:13">
      <c r="A73" s="7">
        <v>242242335</v>
      </c>
      <c r="B73" t="s">
        <v>115</v>
      </c>
      <c r="C73" s="14" t="s">
        <v>79</v>
      </c>
      <c r="D73" t="s">
        <v>43</v>
      </c>
      <c r="E73" s="11">
        <v>41456.333333333336</v>
      </c>
      <c r="F73" s="11">
        <v>41710.666666666664</v>
      </c>
      <c r="G73" s="11">
        <v>41710.666666666664</v>
      </c>
      <c r="H73">
        <v>51</v>
      </c>
      <c r="I73" s="13">
        <v>0</v>
      </c>
      <c r="J73">
        <v>82</v>
      </c>
      <c r="K73" s="12">
        <v>0</v>
      </c>
      <c r="L73" s="12">
        <v>18000</v>
      </c>
      <c r="M73" s="12">
        <v>18000</v>
      </c>
    </row>
    <row r="74" spans="1:13">
      <c r="A74" s="7">
        <v>242242340</v>
      </c>
      <c r="B74" t="s">
        <v>115</v>
      </c>
      <c r="C74" s="14" t="s">
        <v>86</v>
      </c>
      <c r="D74" t="s">
        <v>44</v>
      </c>
      <c r="E74" s="11">
        <v>41365.333333333336</v>
      </c>
      <c r="F74" s="11">
        <v>41529.666666666664</v>
      </c>
      <c r="G74" s="11">
        <v>41529.666666666664</v>
      </c>
      <c r="H74">
        <v>10.4</v>
      </c>
      <c r="I74" s="13">
        <v>0.2</v>
      </c>
      <c r="J74">
        <v>94.4</v>
      </c>
      <c r="K74" s="12">
        <v>3669</v>
      </c>
      <c r="L74" s="12">
        <v>18344</v>
      </c>
      <c r="M74" s="12">
        <v>14675</v>
      </c>
    </row>
    <row r="75" spans="1:13">
      <c r="A75" s="7">
        <v>242242350</v>
      </c>
      <c r="B75" t="s">
        <v>115</v>
      </c>
      <c r="C75" s="14" t="s">
        <v>83</v>
      </c>
      <c r="D75" t="s">
        <v>45</v>
      </c>
      <c r="E75" s="11">
        <v>41529.333333333336</v>
      </c>
      <c r="F75" s="11">
        <v>41535.666666666664</v>
      </c>
      <c r="G75" s="11">
        <v>41535.666666666664</v>
      </c>
      <c r="H75">
        <v>1</v>
      </c>
      <c r="I75" s="13">
        <v>0</v>
      </c>
      <c r="J75">
        <v>94.4</v>
      </c>
      <c r="K75" s="12">
        <v>0</v>
      </c>
      <c r="L75" s="12">
        <v>3669</v>
      </c>
      <c r="M75" s="12">
        <v>3669</v>
      </c>
    </row>
    <row r="76" spans="1:13">
      <c r="A76" s="7">
        <v>242242355</v>
      </c>
      <c r="B76" t="s">
        <v>115</v>
      </c>
      <c r="C76" s="14" t="s">
        <v>83</v>
      </c>
      <c r="D76" t="s">
        <v>46</v>
      </c>
      <c r="E76" s="11">
        <v>41536.333333333336</v>
      </c>
      <c r="F76" s="11">
        <v>41540.666666666664</v>
      </c>
      <c r="G76" s="11">
        <v>41540.666666666664</v>
      </c>
      <c r="H76">
        <v>0.6</v>
      </c>
      <c r="I76" s="13">
        <v>0</v>
      </c>
      <c r="J76">
        <v>94.4</v>
      </c>
      <c r="K76" s="12">
        <v>0</v>
      </c>
      <c r="L76" s="12">
        <v>1834</v>
      </c>
      <c r="M76" s="12">
        <v>1834</v>
      </c>
    </row>
    <row r="77" spans="1:13">
      <c r="A77" s="7">
        <v>242242360</v>
      </c>
      <c r="B77" t="s">
        <v>115</v>
      </c>
      <c r="C77" s="14" t="s">
        <v>83</v>
      </c>
      <c r="D77" t="s">
        <v>47</v>
      </c>
      <c r="E77" s="11">
        <v>41541.333333333336</v>
      </c>
      <c r="F77" s="11">
        <v>41549.666666666664</v>
      </c>
      <c r="G77" s="11">
        <v>41549.666666666664</v>
      </c>
      <c r="H77">
        <v>1.4</v>
      </c>
      <c r="I77" s="13">
        <v>0</v>
      </c>
      <c r="J77">
        <v>94.4</v>
      </c>
      <c r="K77" s="12">
        <v>0</v>
      </c>
      <c r="L77" s="12">
        <v>2201</v>
      </c>
      <c r="M77" s="12">
        <v>2201</v>
      </c>
    </row>
    <row r="78" spans="1:13">
      <c r="A78" s="7">
        <v>242242365</v>
      </c>
      <c r="B78" t="s">
        <v>115</v>
      </c>
      <c r="C78" s="14" t="s">
        <v>86</v>
      </c>
      <c r="D78" t="s">
        <v>48</v>
      </c>
      <c r="E78" s="11">
        <v>41428.333333333336</v>
      </c>
      <c r="F78" s="11">
        <v>41598.666666666664</v>
      </c>
      <c r="G78" s="11">
        <v>41598.666666666664</v>
      </c>
      <c r="H78">
        <v>7</v>
      </c>
      <c r="I78" s="13">
        <v>0.2</v>
      </c>
      <c r="J78">
        <v>87.2</v>
      </c>
      <c r="K78" s="12">
        <v>3302</v>
      </c>
      <c r="L78" s="12">
        <v>16510</v>
      </c>
      <c r="M78" s="12">
        <v>13208</v>
      </c>
    </row>
    <row r="79" spans="1:13">
      <c r="A79" s="7">
        <v>242242375</v>
      </c>
      <c r="B79" t="s">
        <v>115</v>
      </c>
      <c r="C79" s="14" t="s">
        <v>83</v>
      </c>
      <c r="D79" t="s">
        <v>49</v>
      </c>
      <c r="E79" s="11">
        <v>41598.333333333336</v>
      </c>
      <c r="F79" s="11">
        <v>41604.666666666664</v>
      </c>
      <c r="G79" s="11">
        <v>41604.666666666664</v>
      </c>
      <c r="H79">
        <v>1</v>
      </c>
      <c r="I79" s="13">
        <v>0</v>
      </c>
      <c r="J79">
        <v>87.2</v>
      </c>
      <c r="K79" s="12">
        <v>0</v>
      </c>
      <c r="L79" s="12">
        <v>3669</v>
      </c>
      <c r="M79" s="12">
        <v>3669</v>
      </c>
    </row>
    <row r="80" spans="1:13">
      <c r="A80" s="7">
        <v>242242380</v>
      </c>
      <c r="B80" t="s">
        <v>115</v>
      </c>
      <c r="C80" s="14" t="s">
        <v>83</v>
      </c>
      <c r="D80" t="s">
        <v>50</v>
      </c>
      <c r="E80" s="11">
        <v>41605.333333333336</v>
      </c>
      <c r="F80" s="11">
        <v>41613.666666666664</v>
      </c>
      <c r="G80" s="11">
        <v>41613.666666666664</v>
      </c>
      <c r="H80">
        <v>1</v>
      </c>
      <c r="I80" s="13">
        <v>0</v>
      </c>
      <c r="J80">
        <v>87.2</v>
      </c>
      <c r="K80" s="12">
        <v>0</v>
      </c>
      <c r="L80" s="12">
        <v>1834</v>
      </c>
      <c r="M80" s="12">
        <v>1834</v>
      </c>
    </row>
    <row r="81" spans="1:13">
      <c r="A81" s="7">
        <v>242242385</v>
      </c>
      <c r="B81" t="s">
        <v>115</v>
      </c>
      <c r="C81" s="14" t="s">
        <v>83</v>
      </c>
      <c r="D81" t="s">
        <v>51</v>
      </c>
      <c r="E81" s="11">
        <v>41614.333333333336</v>
      </c>
      <c r="F81" s="11">
        <v>41620.666666666664</v>
      </c>
      <c r="G81" s="11">
        <v>41620.666666666664</v>
      </c>
      <c r="H81">
        <v>1</v>
      </c>
      <c r="I81" s="13">
        <v>0</v>
      </c>
      <c r="J81">
        <v>87.2</v>
      </c>
      <c r="K81" s="12">
        <v>0</v>
      </c>
      <c r="L81" s="12">
        <v>1834</v>
      </c>
      <c r="M81" s="12">
        <v>1834</v>
      </c>
    </row>
    <row r="82" spans="1:13">
      <c r="A82" s="7">
        <v>242242390</v>
      </c>
      <c r="B82" t="s">
        <v>115</v>
      </c>
      <c r="C82" s="14" t="s">
        <v>86</v>
      </c>
      <c r="D82" t="s">
        <v>52</v>
      </c>
      <c r="E82" s="11">
        <v>41428.333333333336</v>
      </c>
      <c r="F82" s="11">
        <v>41667.666666666664</v>
      </c>
      <c r="G82" s="11">
        <v>41667.666666666664</v>
      </c>
      <c r="H82">
        <v>6.6</v>
      </c>
      <c r="I82" s="13">
        <v>0.2</v>
      </c>
      <c r="J82">
        <v>81.8</v>
      </c>
      <c r="K82" s="12">
        <v>3302</v>
      </c>
      <c r="L82" s="12">
        <v>16510</v>
      </c>
      <c r="M82" s="12">
        <v>13208</v>
      </c>
    </row>
    <row r="83" spans="1:13">
      <c r="A83" s="7">
        <v>242242400</v>
      </c>
      <c r="B83" t="s">
        <v>115</v>
      </c>
      <c r="C83" s="14" t="s">
        <v>83</v>
      </c>
      <c r="D83" t="s">
        <v>53</v>
      </c>
      <c r="E83" s="11">
        <v>41668.333333333336</v>
      </c>
      <c r="F83" s="11">
        <v>41673.666666666664</v>
      </c>
      <c r="G83" s="11">
        <v>41673.666666666664</v>
      </c>
      <c r="H83">
        <v>0.8</v>
      </c>
      <c r="I83" s="13">
        <v>0</v>
      </c>
      <c r="J83">
        <v>81.8</v>
      </c>
      <c r="K83" s="12">
        <v>0</v>
      </c>
      <c r="L83" s="12">
        <v>3669</v>
      </c>
      <c r="M83" s="12">
        <v>3669</v>
      </c>
    </row>
    <row r="84" spans="1:13">
      <c r="A84" s="7">
        <v>242242405</v>
      </c>
      <c r="B84" t="s">
        <v>115</v>
      </c>
      <c r="C84" s="14" t="s">
        <v>83</v>
      </c>
      <c r="D84" t="s">
        <v>54</v>
      </c>
      <c r="E84" s="11">
        <v>41674.333333333336</v>
      </c>
      <c r="F84" s="11">
        <v>41680.666666666664</v>
      </c>
      <c r="G84" s="11">
        <v>41680.666666666664</v>
      </c>
      <c r="H84">
        <v>1</v>
      </c>
      <c r="I84" s="13">
        <v>0</v>
      </c>
      <c r="J84">
        <v>81.8</v>
      </c>
      <c r="K84" s="12">
        <v>0</v>
      </c>
      <c r="L84" s="12">
        <v>1834</v>
      </c>
      <c r="M84" s="12">
        <v>1834</v>
      </c>
    </row>
    <row r="85" spans="1:13">
      <c r="A85" s="7">
        <v>242242410</v>
      </c>
      <c r="B85" t="s">
        <v>115</v>
      </c>
      <c r="C85" s="14" t="s">
        <v>83</v>
      </c>
      <c r="D85" t="s">
        <v>55</v>
      </c>
      <c r="E85" s="11">
        <v>41681.333333333336</v>
      </c>
      <c r="F85" s="11">
        <v>41687.666666666664</v>
      </c>
      <c r="G85" s="11">
        <v>41687.666666666664</v>
      </c>
      <c r="H85">
        <v>1</v>
      </c>
      <c r="I85" s="13">
        <v>0</v>
      </c>
      <c r="J85">
        <v>81.8</v>
      </c>
      <c r="K85" s="12">
        <v>0</v>
      </c>
      <c r="L85" s="12">
        <v>1834</v>
      </c>
      <c r="M85" s="12">
        <v>1834</v>
      </c>
    </row>
    <row r="86" spans="1:13">
      <c r="A86" s="7">
        <v>242242415</v>
      </c>
      <c r="B86" t="s">
        <v>115</v>
      </c>
      <c r="C86" s="14" t="s">
        <v>86</v>
      </c>
      <c r="D86" t="s">
        <v>56</v>
      </c>
      <c r="E86" s="11">
        <v>41428.333333333336</v>
      </c>
      <c r="F86" s="11">
        <v>41722.666666666664</v>
      </c>
      <c r="G86" s="11">
        <v>41722.666666666664</v>
      </c>
      <c r="H86">
        <v>5</v>
      </c>
      <c r="I86" s="13">
        <v>0.2</v>
      </c>
      <c r="J86">
        <v>76</v>
      </c>
      <c r="K86" s="12">
        <v>2935</v>
      </c>
      <c r="L86" s="12">
        <v>14675</v>
      </c>
      <c r="M86" s="12">
        <v>11740</v>
      </c>
    </row>
    <row r="87" spans="1:13">
      <c r="A87" s="7">
        <v>242242425</v>
      </c>
      <c r="B87" t="s">
        <v>115</v>
      </c>
      <c r="C87" s="14" t="s">
        <v>83</v>
      </c>
      <c r="D87" t="s">
        <v>57</v>
      </c>
      <c r="E87" s="11">
        <v>41723.333333333336</v>
      </c>
      <c r="F87" s="11">
        <v>41729.666666666664</v>
      </c>
      <c r="G87" s="11">
        <v>41729.666666666664</v>
      </c>
      <c r="H87">
        <v>1</v>
      </c>
      <c r="I87" s="13">
        <v>0</v>
      </c>
      <c r="J87">
        <v>76</v>
      </c>
      <c r="K87" s="12">
        <v>0</v>
      </c>
      <c r="L87" s="12">
        <v>3669</v>
      </c>
      <c r="M87" s="12">
        <v>3669</v>
      </c>
    </row>
    <row r="88" spans="1:13">
      <c r="A88" s="7">
        <v>242242430</v>
      </c>
      <c r="B88" t="s">
        <v>115</v>
      </c>
      <c r="C88" s="14" t="s">
        <v>83</v>
      </c>
      <c r="D88" t="s">
        <v>58</v>
      </c>
      <c r="E88" s="11">
        <v>41730.333333333336</v>
      </c>
      <c r="F88" s="11">
        <v>41736.666666666664</v>
      </c>
      <c r="G88" s="11">
        <v>41736.666666666664</v>
      </c>
      <c r="H88">
        <v>1</v>
      </c>
      <c r="I88" s="13">
        <v>0</v>
      </c>
      <c r="J88">
        <v>76</v>
      </c>
      <c r="K88" s="12">
        <v>0</v>
      </c>
      <c r="L88" s="12">
        <v>1834</v>
      </c>
      <c r="M88" s="12">
        <v>1834</v>
      </c>
    </row>
    <row r="89" spans="1:13">
      <c r="A89" s="7">
        <v>242242435</v>
      </c>
      <c r="B89" t="s">
        <v>115</v>
      </c>
      <c r="C89" s="14" t="s">
        <v>83</v>
      </c>
      <c r="D89" t="s">
        <v>59</v>
      </c>
      <c r="E89" s="11">
        <v>41737.333333333336</v>
      </c>
      <c r="F89" s="11">
        <v>41743.666666666664</v>
      </c>
      <c r="G89" s="11">
        <v>41743.666666666664</v>
      </c>
      <c r="H89">
        <v>1</v>
      </c>
      <c r="I89" s="13">
        <v>0</v>
      </c>
      <c r="J89">
        <v>76</v>
      </c>
      <c r="K89" s="12">
        <v>0</v>
      </c>
      <c r="L89" s="12">
        <v>1834</v>
      </c>
      <c r="M89" s="12">
        <v>1834</v>
      </c>
    </row>
    <row r="90" spans="1:13">
      <c r="A90" s="7">
        <v>242242440</v>
      </c>
      <c r="B90" t="s">
        <v>115</v>
      </c>
      <c r="C90" s="14" t="s">
        <v>86</v>
      </c>
      <c r="D90" t="s">
        <v>60</v>
      </c>
      <c r="E90" s="11">
        <v>41428.333333333336</v>
      </c>
      <c r="F90" s="11">
        <v>41775.666666666664</v>
      </c>
      <c r="G90" s="11">
        <v>41775.666666666664</v>
      </c>
      <c r="H90">
        <v>4.8</v>
      </c>
      <c r="I90" s="13">
        <v>0.2</v>
      </c>
      <c r="J90">
        <v>70.2</v>
      </c>
      <c r="K90" s="12">
        <v>2935</v>
      </c>
      <c r="L90" s="12">
        <v>14675</v>
      </c>
      <c r="M90" s="12">
        <v>11740</v>
      </c>
    </row>
    <row r="91" spans="1:13">
      <c r="A91" s="7">
        <v>242242450</v>
      </c>
      <c r="B91" t="s">
        <v>115</v>
      </c>
      <c r="C91" s="14" t="s">
        <v>83</v>
      </c>
      <c r="D91" t="s">
        <v>61</v>
      </c>
      <c r="E91" s="11">
        <v>41774.333333333336</v>
      </c>
      <c r="F91" s="11">
        <v>41780.666666666664</v>
      </c>
      <c r="G91" s="11">
        <v>41780.666666666664</v>
      </c>
      <c r="H91">
        <v>1</v>
      </c>
      <c r="I91" s="13">
        <v>0</v>
      </c>
      <c r="J91">
        <v>70.2</v>
      </c>
      <c r="K91" s="12">
        <v>0</v>
      </c>
      <c r="L91" s="12">
        <v>3669</v>
      </c>
      <c r="M91" s="12">
        <v>3669</v>
      </c>
    </row>
    <row r="92" spans="1:13">
      <c r="A92" s="7">
        <v>242242455</v>
      </c>
      <c r="B92" t="s">
        <v>115</v>
      </c>
      <c r="C92" s="14" t="s">
        <v>83</v>
      </c>
      <c r="D92" t="s">
        <v>62</v>
      </c>
      <c r="E92" s="11">
        <v>41781.333333333336</v>
      </c>
      <c r="F92" s="11">
        <v>41788.666666666664</v>
      </c>
      <c r="G92" s="11">
        <v>41788.666666666664</v>
      </c>
      <c r="H92">
        <v>1</v>
      </c>
      <c r="I92" s="13">
        <v>0</v>
      </c>
      <c r="J92">
        <v>70.2</v>
      </c>
      <c r="K92" s="12">
        <v>0</v>
      </c>
      <c r="L92" s="12">
        <v>1834</v>
      </c>
      <c r="M92" s="12">
        <v>1834</v>
      </c>
    </row>
    <row r="93" spans="1:13">
      <c r="A93" s="7">
        <v>242242460</v>
      </c>
      <c r="B93" t="s">
        <v>115</v>
      </c>
      <c r="C93" s="14" t="s">
        <v>83</v>
      </c>
      <c r="D93" t="s">
        <v>63</v>
      </c>
      <c r="E93" s="11">
        <v>41788.333333333336</v>
      </c>
      <c r="F93" s="11">
        <v>41794.666666666664</v>
      </c>
      <c r="G93" s="11">
        <v>41794.666666666664</v>
      </c>
      <c r="H93">
        <v>1</v>
      </c>
      <c r="I93" s="13">
        <v>0</v>
      </c>
      <c r="J93">
        <v>70.2</v>
      </c>
      <c r="K93" s="12">
        <v>0</v>
      </c>
      <c r="L93" s="12">
        <v>1834</v>
      </c>
      <c r="M93" s="12">
        <v>1834</v>
      </c>
    </row>
  </sheetData>
  <phoneticPr fontId="4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6"/>
  <sheetViews>
    <sheetView tabSelected="1" topLeftCell="A46" workbookViewId="0">
      <selection activeCell="B80" sqref="B80"/>
    </sheetView>
  </sheetViews>
  <sheetFormatPr baseColWidth="10" defaultColWidth="8.83203125" defaultRowHeight="14" x14ac:dyDescent="0"/>
  <cols>
    <col min="1" max="1" width="26.1640625" bestFit="1" customWidth="1"/>
    <col min="2" max="2" width="38.33203125" bestFit="1" customWidth="1"/>
    <col min="3" max="3" width="19.5" bestFit="1" customWidth="1"/>
    <col min="4" max="4" width="19.6640625" bestFit="1" customWidth="1"/>
    <col min="5" max="5" width="9.33203125" customWidth="1"/>
  </cols>
  <sheetData>
    <row r="1" spans="1:4" s="15" customFormat="1">
      <c r="A1" s="15" t="s">
        <v>90</v>
      </c>
      <c r="B1" s="15" t="s">
        <v>92</v>
      </c>
      <c r="C1" s="15" t="s">
        <v>95</v>
      </c>
      <c r="D1" s="15" t="s">
        <v>91</v>
      </c>
    </row>
    <row r="2" spans="1:4">
      <c r="A2">
        <v>242242055</v>
      </c>
      <c r="B2" t="s">
        <v>122</v>
      </c>
      <c r="D2" t="s">
        <v>93</v>
      </c>
    </row>
    <row r="4" spans="1:4" s="15" customFormat="1">
      <c r="A4" s="15" t="s">
        <v>96</v>
      </c>
      <c r="B4" s="15" t="s">
        <v>97</v>
      </c>
      <c r="C4" s="15" t="s">
        <v>98</v>
      </c>
      <c r="D4" s="15" t="s">
        <v>99</v>
      </c>
    </row>
    <row r="5" spans="1:4">
      <c r="A5" t="s">
        <v>143</v>
      </c>
      <c r="B5">
        <v>0</v>
      </c>
      <c r="C5">
        <v>0.4</v>
      </c>
      <c r="D5">
        <f>B5*C5</f>
        <v>0</v>
      </c>
    </row>
    <row r="6" spans="1:4">
      <c r="A6" t="s">
        <v>144</v>
      </c>
      <c r="B6">
        <v>0</v>
      </c>
      <c r="C6">
        <v>0.15</v>
      </c>
      <c r="D6">
        <f>B6*C6</f>
        <v>0</v>
      </c>
    </row>
    <row r="7" spans="1:4">
      <c r="A7" t="s">
        <v>145</v>
      </c>
      <c r="B7">
        <v>0</v>
      </c>
      <c r="C7">
        <v>0.15</v>
      </c>
      <c r="D7">
        <f>B7*C7</f>
        <v>0</v>
      </c>
    </row>
    <row r="8" spans="1:4">
      <c r="A8" t="s">
        <v>146</v>
      </c>
      <c r="B8">
        <v>0</v>
      </c>
      <c r="C8">
        <v>0.3</v>
      </c>
      <c r="D8">
        <f>B8*C8</f>
        <v>0</v>
      </c>
    </row>
    <row r="9" spans="1:4" s="16" customFormat="1"/>
    <row r="11" spans="1:4" s="15" customFormat="1">
      <c r="A11" s="15" t="s">
        <v>90</v>
      </c>
      <c r="B11" s="15" t="s">
        <v>92</v>
      </c>
      <c r="C11" s="15" t="s">
        <v>95</v>
      </c>
      <c r="D11" s="15" t="s">
        <v>91</v>
      </c>
    </row>
    <row r="12" spans="1:4">
      <c r="A12">
        <v>242242090</v>
      </c>
      <c r="B12" t="s">
        <v>127</v>
      </c>
      <c r="D12" t="s">
        <v>93</v>
      </c>
    </row>
    <row r="14" spans="1:4" s="15" customFormat="1">
      <c r="A14" s="15" t="s">
        <v>96</v>
      </c>
      <c r="B14" s="15" t="s">
        <v>97</v>
      </c>
      <c r="C14" s="15" t="s">
        <v>98</v>
      </c>
      <c r="D14" s="15" t="s">
        <v>99</v>
      </c>
    </row>
    <row r="15" spans="1:4">
      <c r="A15" t="s">
        <v>64</v>
      </c>
      <c r="B15">
        <v>100</v>
      </c>
      <c r="C15">
        <v>0.2</v>
      </c>
      <c r="D15">
        <f>B15*C15</f>
        <v>20</v>
      </c>
    </row>
    <row r="16" spans="1:4">
      <c r="A16" t="s">
        <v>65</v>
      </c>
      <c r="B16">
        <v>100</v>
      </c>
      <c r="C16">
        <v>0.2</v>
      </c>
      <c r="D16">
        <f>B16*C16</f>
        <v>20</v>
      </c>
    </row>
    <row r="17" spans="1:4">
      <c r="A17" t="s">
        <v>66</v>
      </c>
      <c r="B17">
        <v>0</v>
      </c>
      <c r="C17">
        <v>0.6</v>
      </c>
      <c r="D17">
        <f>B17*C17</f>
        <v>0</v>
      </c>
    </row>
    <row r="18" spans="1:4" s="16" customFormat="1"/>
    <row r="20" spans="1:4" s="15" customFormat="1">
      <c r="A20" s="15" t="s">
        <v>90</v>
      </c>
      <c r="B20" s="15" t="s">
        <v>92</v>
      </c>
      <c r="C20" s="15" t="s">
        <v>95</v>
      </c>
      <c r="D20" s="15" t="s">
        <v>91</v>
      </c>
    </row>
    <row r="21" spans="1:4">
      <c r="A21">
        <v>242242205</v>
      </c>
      <c r="B21" t="s">
        <v>17</v>
      </c>
      <c r="D21" t="s">
        <v>93</v>
      </c>
    </row>
    <row r="23" spans="1:4" s="15" customFormat="1">
      <c r="A23" s="15" t="s">
        <v>96</v>
      </c>
      <c r="B23" s="15" t="s">
        <v>97</v>
      </c>
      <c r="C23" s="15" t="s">
        <v>98</v>
      </c>
      <c r="D23" s="15" t="s">
        <v>99</v>
      </c>
    </row>
    <row r="24" spans="1:4">
      <c r="A24" t="s">
        <v>67</v>
      </c>
      <c r="B24">
        <v>0</v>
      </c>
      <c r="C24">
        <v>0.1</v>
      </c>
      <c r="D24">
        <f>C25*B24</f>
        <v>0</v>
      </c>
    </row>
    <row r="25" spans="1:4">
      <c r="A25" t="s">
        <v>68</v>
      </c>
      <c r="B25">
        <v>0</v>
      </c>
      <c r="C25">
        <v>0.3</v>
      </c>
      <c r="D25">
        <f>C26*B25</f>
        <v>0</v>
      </c>
    </row>
    <row r="26" spans="1:4">
      <c r="A26" t="s">
        <v>69</v>
      </c>
      <c r="B26">
        <v>0</v>
      </c>
      <c r="C26">
        <v>0.3</v>
      </c>
      <c r="D26">
        <f>C27*B26</f>
        <v>0</v>
      </c>
    </row>
    <row r="27" spans="1:4">
      <c r="A27" t="s">
        <v>70</v>
      </c>
      <c r="B27">
        <v>0</v>
      </c>
      <c r="C27">
        <v>0.3</v>
      </c>
      <c r="D27" t="e">
        <f>#REF!*B27</f>
        <v>#REF!</v>
      </c>
    </row>
    <row r="28" spans="1:4" s="16" customFormat="1"/>
    <row r="30" spans="1:4" s="15" customFormat="1">
      <c r="A30" s="15" t="s">
        <v>90</v>
      </c>
      <c r="B30" s="15" t="s">
        <v>92</v>
      </c>
      <c r="C30" s="15" t="s">
        <v>95</v>
      </c>
      <c r="D30" s="15" t="s">
        <v>91</v>
      </c>
    </row>
    <row r="31" spans="1:4">
      <c r="A31" s="7" t="s">
        <v>19</v>
      </c>
      <c r="B31" t="s">
        <v>20</v>
      </c>
      <c r="D31" t="s">
        <v>93</v>
      </c>
    </row>
    <row r="33" spans="1:4" s="15" customFormat="1">
      <c r="A33" s="15" t="s">
        <v>96</v>
      </c>
      <c r="B33" s="15" t="s">
        <v>97</v>
      </c>
      <c r="C33" s="15" t="s">
        <v>98</v>
      </c>
      <c r="D33" s="15" t="s">
        <v>99</v>
      </c>
    </row>
    <row r="34" spans="1:4">
      <c r="A34" t="s">
        <v>147</v>
      </c>
      <c r="B34">
        <v>0</v>
      </c>
      <c r="C34">
        <v>0.25</v>
      </c>
      <c r="D34">
        <f>B34*C34</f>
        <v>0</v>
      </c>
    </row>
    <row r="35" spans="1:4">
      <c r="A35" t="s">
        <v>148</v>
      </c>
      <c r="B35">
        <v>0</v>
      </c>
      <c r="C35">
        <v>0.25</v>
      </c>
      <c r="D35">
        <f>B35*C35</f>
        <v>0</v>
      </c>
    </row>
    <row r="36" spans="1:4">
      <c r="A36" t="s">
        <v>149</v>
      </c>
      <c r="B36">
        <v>0</v>
      </c>
      <c r="C36">
        <v>0.25</v>
      </c>
      <c r="D36">
        <f>B36*C36</f>
        <v>0</v>
      </c>
    </row>
    <row r="37" spans="1:4">
      <c r="A37" t="s">
        <v>150</v>
      </c>
      <c r="B37">
        <v>0</v>
      </c>
      <c r="C37">
        <v>0.25</v>
      </c>
      <c r="D37">
        <f>B37*C37</f>
        <v>0</v>
      </c>
    </row>
    <row r="38" spans="1:4" s="16" customFormat="1"/>
    <row r="40" spans="1:4" s="15" customFormat="1">
      <c r="A40" s="15" t="s">
        <v>90</v>
      </c>
      <c r="B40" s="15" t="s">
        <v>92</v>
      </c>
      <c r="C40" s="15" t="s">
        <v>95</v>
      </c>
      <c r="D40" s="15" t="s">
        <v>91</v>
      </c>
    </row>
    <row r="41" spans="1:4">
      <c r="A41" s="7">
        <v>242242222</v>
      </c>
      <c r="B41" t="s">
        <v>21</v>
      </c>
      <c r="D41" t="s">
        <v>93</v>
      </c>
    </row>
    <row r="43" spans="1:4" s="15" customFormat="1">
      <c r="A43" s="15" t="s">
        <v>96</v>
      </c>
      <c r="B43" s="15" t="s">
        <v>97</v>
      </c>
      <c r="C43" s="15" t="s">
        <v>98</v>
      </c>
      <c r="D43" s="15" t="s">
        <v>99</v>
      </c>
    </row>
    <row r="44" spans="1:4">
      <c r="A44" t="s">
        <v>147</v>
      </c>
      <c r="B44">
        <v>0</v>
      </c>
      <c r="C44">
        <v>0.25</v>
      </c>
      <c r="D44">
        <f>B44*C44</f>
        <v>0</v>
      </c>
    </row>
    <row r="45" spans="1:4">
      <c r="A45" t="s">
        <v>148</v>
      </c>
      <c r="B45">
        <v>0</v>
      </c>
      <c r="C45">
        <v>0.25</v>
      </c>
      <c r="D45">
        <f>B45*C45</f>
        <v>0</v>
      </c>
    </row>
    <row r="46" spans="1:4">
      <c r="A46" t="s">
        <v>149</v>
      </c>
      <c r="B46">
        <v>0</v>
      </c>
      <c r="C46">
        <v>0.25</v>
      </c>
      <c r="D46">
        <f>B46*C46</f>
        <v>0</v>
      </c>
    </row>
    <row r="47" spans="1:4">
      <c r="A47" t="s">
        <v>150</v>
      </c>
      <c r="B47">
        <v>0</v>
      </c>
      <c r="C47">
        <v>0.25</v>
      </c>
      <c r="D47">
        <f>B47*C47</f>
        <v>0</v>
      </c>
    </row>
    <row r="48" spans="1:4" s="16" customFormat="1"/>
    <row r="50" spans="1:4" s="15" customFormat="1">
      <c r="A50" s="15" t="s">
        <v>90</v>
      </c>
      <c r="B50" s="15" t="s">
        <v>92</v>
      </c>
      <c r="C50" s="15" t="s">
        <v>95</v>
      </c>
      <c r="D50" s="15" t="s">
        <v>91</v>
      </c>
    </row>
    <row r="51" spans="1:4">
      <c r="A51" s="7">
        <v>242242223</v>
      </c>
      <c r="B51" t="s">
        <v>22</v>
      </c>
      <c r="D51" t="s">
        <v>93</v>
      </c>
    </row>
    <row r="53" spans="1:4" s="15" customFormat="1">
      <c r="A53" s="15" t="s">
        <v>96</v>
      </c>
      <c r="B53" s="15" t="s">
        <v>97</v>
      </c>
      <c r="C53" s="15" t="s">
        <v>98</v>
      </c>
      <c r="D53" s="15" t="s">
        <v>99</v>
      </c>
    </row>
    <row r="54" spans="1:4">
      <c r="A54" t="s">
        <v>151</v>
      </c>
      <c r="B54">
        <v>0</v>
      </c>
      <c r="C54">
        <v>0.5</v>
      </c>
      <c r="D54">
        <f>B54*C54</f>
        <v>0</v>
      </c>
    </row>
    <row r="55" spans="1:4">
      <c r="A55" t="s">
        <v>148</v>
      </c>
      <c r="B55">
        <v>0</v>
      </c>
      <c r="C55">
        <v>0.5</v>
      </c>
      <c r="D55">
        <f>B55*C55</f>
        <v>0</v>
      </c>
    </row>
    <row r="56" spans="1:4" s="16" customFormat="1"/>
    <row r="58" spans="1:4" s="15" customFormat="1">
      <c r="A58" s="15" t="s">
        <v>90</v>
      </c>
      <c r="B58" s="15" t="s">
        <v>92</v>
      </c>
      <c r="C58" s="15" t="s">
        <v>95</v>
      </c>
      <c r="D58" s="15" t="s">
        <v>91</v>
      </c>
    </row>
    <row r="59" spans="1:4">
      <c r="A59">
        <v>242242240</v>
      </c>
      <c r="B59" t="s">
        <v>26</v>
      </c>
      <c r="D59" t="s">
        <v>93</v>
      </c>
    </row>
    <row r="61" spans="1:4" s="15" customFormat="1">
      <c r="A61" s="15" t="s">
        <v>96</v>
      </c>
      <c r="B61" s="15" t="s">
        <v>97</v>
      </c>
      <c r="C61" s="15" t="s">
        <v>98</v>
      </c>
      <c r="D61" s="15" t="s">
        <v>99</v>
      </c>
    </row>
    <row r="62" spans="1:4">
      <c r="A62" t="s">
        <v>71</v>
      </c>
      <c r="B62">
        <v>0</v>
      </c>
      <c r="C62">
        <v>0.2</v>
      </c>
      <c r="D62">
        <f>B62*C62</f>
        <v>0</v>
      </c>
    </row>
    <row r="63" spans="1:4">
      <c r="A63" t="s">
        <v>72</v>
      </c>
      <c r="B63">
        <v>0</v>
      </c>
      <c r="C63">
        <v>0.2</v>
      </c>
      <c r="D63">
        <f>B63*C63</f>
        <v>0</v>
      </c>
    </row>
    <row r="64" spans="1:4">
      <c r="A64" t="s">
        <v>73</v>
      </c>
      <c r="B64">
        <v>0</v>
      </c>
      <c r="C64">
        <v>0.6</v>
      </c>
      <c r="D64">
        <f>B64*C64</f>
        <v>0</v>
      </c>
    </row>
    <row r="65" spans="1:4" s="16" customFormat="1"/>
    <row r="67" spans="1:4" s="15" customFormat="1">
      <c r="A67" s="15" t="s">
        <v>90</v>
      </c>
      <c r="B67" s="15" t="s">
        <v>92</v>
      </c>
      <c r="C67" s="15" t="s">
        <v>95</v>
      </c>
      <c r="D67" s="15" t="s">
        <v>91</v>
      </c>
    </row>
    <row r="68" spans="1:4">
      <c r="A68" s="7">
        <v>242242085</v>
      </c>
      <c r="B68" t="s">
        <v>126</v>
      </c>
      <c r="D68" t="s">
        <v>93</v>
      </c>
    </row>
    <row r="70" spans="1:4" s="15" customFormat="1">
      <c r="A70" s="15" t="s">
        <v>96</v>
      </c>
      <c r="B70" s="15" t="s">
        <v>97</v>
      </c>
      <c r="C70" s="15" t="s">
        <v>98</v>
      </c>
      <c r="D70" s="15" t="s">
        <v>99</v>
      </c>
    </row>
    <row r="71" spans="1:4">
      <c r="A71" t="s">
        <v>152</v>
      </c>
      <c r="B71">
        <v>0</v>
      </c>
      <c r="C71">
        <v>0.3</v>
      </c>
      <c r="D71">
        <f>B71*C71</f>
        <v>0</v>
      </c>
    </row>
    <row r="72" spans="1:4">
      <c r="A72" t="s">
        <v>153</v>
      </c>
      <c r="B72">
        <v>0</v>
      </c>
      <c r="C72">
        <v>0.7</v>
      </c>
    </row>
    <row r="73" spans="1:4" s="16" customFormat="1"/>
    <row r="75" spans="1:4" s="15" customFormat="1">
      <c r="A75" s="15" t="s">
        <v>90</v>
      </c>
      <c r="B75" s="15" t="s">
        <v>92</v>
      </c>
      <c r="C75" s="15" t="s">
        <v>95</v>
      </c>
      <c r="D75" s="15" t="s">
        <v>91</v>
      </c>
    </row>
    <row r="76" spans="1:4">
      <c r="A76" s="7">
        <v>242242270</v>
      </c>
      <c r="B76" t="s">
        <v>31</v>
      </c>
      <c r="D76" t="s">
        <v>93</v>
      </c>
    </row>
    <row r="78" spans="1:4" s="15" customFormat="1">
      <c r="A78" s="15" t="s">
        <v>96</v>
      </c>
      <c r="B78" s="15" t="s">
        <v>97</v>
      </c>
      <c r="C78" s="15" t="s">
        <v>98</v>
      </c>
      <c r="D78" s="15" t="s">
        <v>99</v>
      </c>
    </row>
    <row r="79" spans="1:4">
      <c r="A79" t="s">
        <v>154</v>
      </c>
      <c r="B79">
        <v>0</v>
      </c>
      <c r="C79">
        <v>0.4</v>
      </c>
      <c r="D79">
        <f>B79*C79</f>
        <v>0</v>
      </c>
    </row>
    <row r="80" spans="1:4">
      <c r="A80" t="s">
        <v>155</v>
      </c>
      <c r="B80">
        <v>0</v>
      </c>
      <c r="C80">
        <v>0.2</v>
      </c>
    </row>
    <row r="81" spans="1:4">
      <c r="A81" t="s">
        <v>156</v>
      </c>
      <c r="B81">
        <v>0</v>
      </c>
      <c r="C81">
        <v>0.4</v>
      </c>
    </row>
    <row r="82" spans="1:4" s="16" customFormat="1"/>
    <row r="84" spans="1:4" s="15" customFormat="1">
      <c r="A84" s="15" t="s">
        <v>90</v>
      </c>
      <c r="B84" s="15" t="s">
        <v>92</v>
      </c>
      <c r="C84" s="15" t="s">
        <v>95</v>
      </c>
      <c r="D84" s="15" t="s">
        <v>91</v>
      </c>
    </row>
    <row r="85" spans="1:4">
      <c r="A85">
        <v>242242340</v>
      </c>
      <c r="B85" t="s">
        <v>44</v>
      </c>
      <c r="D85" t="s">
        <v>93</v>
      </c>
    </row>
    <row r="87" spans="1:4" s="15" customFormat="1">
      <c r="A87" s="15" t="s">
        <v>96</v>
      </c>
      <c r="B87" s="15" t="s">
        <v>97</v>
      </c>
      <c r="C87" s="15" t="s">
        <v>98</v>
      </c>
      <c r="D87" s="15" t="s">
        <v>99</v>
      </c>
    </row>
    <row r="88" spans="1:4">
      <c r="A88" t="s">
        <v>7</v>
      </c>
      <c r="B88">
        <v>0</v>
      </c>
      <c r="C88">
        <v>0.05</v>
      </c>
      <c r="D88">
        <f t="shared" ref="D88:D98" si="0">B88*C88</f>
        <v>0</v>
      </c>
    </row>
    <row r="89" spans="1:4">
      <c r="A89" t="s">
        <v>34</v>
      </c>
      <c r="B89">
        <v>0</v>
      </c>
      <c r="C89">
        <v>0.05</v>
      </c>
      <c r="D89">
        <f t="shared" si="0"/>
        <v>0</v>
      </c>
    </row>
    <row r="90" spans="1:4">
      <c r="A90" t="s">
        <v>74</v>
      </c>
      <c r="B90">
        <v>0</v>
      </c>
      <c r="C90">
        <v>0.1</v>
      </c>
      <c r="D90">
        <f t="shared" si="0"/>
        <v>0</v>
      </c>
    </row>
    <row r="91" spans="1:4">
      <c r="A91" t="s">
        <v>0</v>
      </c>
      <c r="B91">
        <v>0</v>
      </c>
      <c r="C91">
        <v>0.1</v>
      </c>
      <c r="D91">
        <f t="shared" si="0"/>
        <v>0</v>
      </c>
    </row>
    <row r="92" spans="1:4">
      <c r="A92" t="s">
        <v>1</v>
      </c>
      <c r="B92">
        <v>0</v>
      </c>
      <c r="C92">
        <v>0.1</v>
      </c>
      <c r="D92">
        <f t="shared" si="0"/>
        <v>0</v>
      </c>
    </row>
    <row r="93" spans="1:4">
      <c r="A93" t="s">
        <v>2</v>
      </c>
      <c r="B93">
        <v>0</v>
      </c>
      <c r="C93">
        <v>0.1</v>
      </c>
      <c r="D93">
        <f t="shared" si="0"/>
        <v>0</v>
      </c>
    </row>
    <row r="94" spans="1:4">
      <c r="A94" t="s">
        <v>3</v>
      </c>
      <c r="B94">
        <v>0</v>
      </c>
      <c r="C94">
        <v>0.1</v>
      </c>
      <c r="D94">
        <f t="shared" si="0"/>
        <v>0</v>
      </c>
    </row>
    <row r="95" spans="1:4">
      <c r="A95" t="s">
        <v>4</v>
      </c>
      <c r="B95">
        <v>0</v>
      </c>
      <c r="C95">
        <v>0.15</v>
      </c>
      <c r="D95">
        <f t="shared" si="0"/>
        <v>0</v>
      </c>
    </row>
    <row r="96" spans="1:4">
      <c r="A96" t="s">
        <v>5</v>
      </c>
      <c r="B96">
        <v>0</v>
      </c>
      <c r="C96">
        <v>0.05</v>
      </c>
      <c r="D96">
        <f t="shared" si="0"/>
        <v>0</v>
      </c>
    </row>
    <row r="97" spans="1:4">
      <c r="A97" t="s">
        <v>41</v>
      </c>
      <c r="B97">
        <v>0</v>
      </c>
      <c r="C97">
        <v>0.1</v>
      </c>
      <c r="D97">
        <f t="shared" si="0"/>
        <v>0</v>
      </c>
    </row>
    <row r="98" spans="1:4">
      <c r="A98" t="s">
        <v>6</v>
      </c>
      <c r="B98">
        <v>0</v>
      </c>
      <c r="C98">
        <v>0.1</v>
      </c>
      <c r="D98">
        <f t="shared" si="0"/>
        <v>0</v>
      </c>
    </row>
    <row r="99" spans="1:4" s="16" customFormat="1"/>
    <row r="101" spans="1:4" s="15" customFormat="1">
      <c r="A101" s="15" t="s">
        <v>90</v>
      </c>
      <c r="B101" s="15" t="s">
        <v>92</v>
      </c>
      <c r="C101" s="15" t="s">
        <v>95</v>
      </c>
      <c r="D101" s="15" t="s">
        <v>91</v>
      </c>
    </row>
    <row r="102" spans="1:4">
      <c r="A102">
        <v>242242365</v>
      </c>
      <c r="B102" t="s">
        <v>44</v>
      </c>
      <c r="D102" t="s">
        <v>93</v>
      </c>
    </row>
    <row r="104" spans="1:4" s="15" customFormat="1">
      <c r="A104" s="15" t="s">
        <v>96</v>
      </c>
      <c r="B104" s="15" t="s">
        <v>97</v>
      </c>
      <c r="C104" s="15" t="s">
        <v>98</v>
      </c>
      <c r="D104" s="15" t="s">
        <v>99</v>
      </c>
    </row>
    <row r="105" spans="1:4">
      <c r="A105" t="s">
        <v>7</v>
      </c>
      <c r="B105">
        <v>0</v>
      </c>
      <c r="C105">
        <v>0.05</v>
      </c>
      <c r="D105">
        <f t="shared" ref="D105:D115" si="1">B105*C105</f>
        <v>0</v>
      </c>
    </row>
    <row r="106" spans="1:4">
      <c r="A106" t="s">
        <v>34</v>
      </c>
      <c r="B106">
        <v>0</v>
      </c>
      <c r="C106">
        <v>0.05</v>
      </c>
      <c r="D106">
        <f t="shared" si="1"/>
        <v>0</v>
      </c>
    </row>
    <row r="107" spans="1:4">
      <c r="A107" t="s">
        <v>74</v>
      </c>
      <c r="B107">
        <v>0</v>
      </c>
      <c r="C107">
        <v>0.1</v>
      </c>
      <c r="D107">
        <f t="shared" si="1"/>
        <v>0</v>
      </c>
    </row>
    <row r="108" spans="1:4">
      <c r="A108" t="s">
        <v>0</v>
      </c>
      <c r="B108">
        <v>0</v>
      </c>
      <c r="C108">
        <v>0.1</v>
      </c>
      <c r="D108">
        <f t="shared" si="1"/>
        <v>0</v>
      </c>
    </row>
    <row r="109" spans="1:4">
      <c r="A109" t="s">
        <v>1</v>
      </c>
      <c r="B109">
        <v>0</v>
      </c>
      <c r="C109">
        <v>0.1</v>
      </c>
      <c r="D109">
        <f t="shared" si="1"/>
        <v>0</v>
      </c>
    </row>
    <row r="110" spans="1:4">
      <c r="A110" t="s">
        <v>2</v>
      </c>
      <c r="B110">
        <v>0</v>
      </c>
      <c r="C110">
        <v>0.1</v>
      </c>
      <c r="D110">
        <f t="shared" si="1"/>
        <v>0</v>
      </c>
    </row>
    <row r="111" spans="1:4">
      <c r="A111" t="s">
        <v>3</v>
      </c>
      <c r="B111">
        <v>0</v>
      </c>
      <c r="C111">
        <v>0.1</v>
      </c>
      <c r="D111">
        <f t="shared" si="1"/>
        <v>0</v>
      </c>
    </row>
    <row r="112" spans="1:4">
      <c r="A112" t="s">
        <v>4</v>
      </c>
      <c r="B112">
        <v>0</v>
      </c>
      <c r="C112">
        <v>0.15</v>
      </c>
      <c r="D112">
        <f t="shared" si="1"/>
        <v>0</v>
      </c>
    </row>
    <row r="113" spans="1:4">
      <c r="A113" t="s">
        <v>5</v>
      </c>
      <c r="B113">
        <v>0</v>
      </c>
      <c r="C113">
        <v>0.05</v>
      </c>
      <c r="D113">
        <f t="shared" si="1"/>
        <v>0</v>
      </c>
    </row>
    <row r="114" spans="1:4">
      <c r="A114" t="s">
        <v>41</v>
      </c>
      <c r="B114">
        <v>0</v>
      </c>
      <c r="C114">
        <v>0.1</v>
      </c>
      <c r="D114">
        <f t="shared" si="1"/>
        <v>0</v>
      </c>
    </row>
    <row r="115" spans="1:4">
      <c r="A115" t="s">
        <v>6</v>
      </c>
      <c r="B115">
        <v>0</v>
      </c>
      <c r="C115">
        <v>0.1</v>
      </c>
      <c r="D115">
        <f t="shared" si="1"/>
        <v>0</v>
      </c>
    </row>
    <row r="116" spans="1:4" s="16" customFormat="1"/>
    <row r="118" spans="1:4" s="15" customFormat="1">
      <c r="A118" s="15" t="s">
        <v>90</v>
      </c>
      <c r="B118" s="15" t="s">
        <v>92</v>
      </c>
      <c r="C118" s="15" t="s">
        <v>95</v>
      </c>
      <c r="D118" s="15" t="s">
        <v>91</v>
      </c>
    </row>
    <row r="119" spans="1:4">
      <c r="A119">
        <v>242242390</v>
      </c>
      <c r="B119" t="s">
        <v>44</v>
      </c>
      <c r="D119" t="s">
        <v>93</v>
      </c>
    </row>
    <row r="121" spans="1:4" s="15" customFormat="1">
      <c r="A121" s="15" t="s">
        <v>96</v>
      </c>
      <c r="B121" s="15" t="s">
        <v>97</v>
      </c>
      <c r="C121" s="15" t="s">
        <v>98</v>
      </c>
      <c r="D121" s="15" t="s">
        <v>99</v>
      </c>
    </row>
    <row r="122" spans="1:4">
      <c r="A122" t="s">
        <v>7</v>
      </c>
      <c r="B122">
        <v>0</v>
      </c>
      <c r="C122">
        <v>0.05</v>
      </c>
      <c r="D122">
        <f t="shared" ref="D122:D132" si="2">B122*C122</f>
        <v>0</v>
      </c>
    </row>
    <row r="123" spans="1:4">
      <c r="A123" t="s">
        <v>34</v>
      </c>
      <c r="B123">
        <v>0</v>
      </c>
      <c r="C123">
        <v>0.05</v>
      </c>
      <c r="D123">
        <f t="shared" si="2"/>
        <v>0</v>
      </c>
    </row>
    <row r="124" spans="1:4">
      <c r="A124" t="s">
        <v>74</v>
      </c>
      <c r="B124">
        <v>0</v>
      </c>
      <c r="C124">
        <v>0.1</v>
      </c>
      <c r="D124">
        <f t="shared" si="2"/>
        <v>0</v>
      </c>
    </row>
    <row r="125" spans="1:4">
      <c r="A125" t="s">
        <v>0</v>
      </c>
      <c r="B125">
        <v>0</v>
      </c>
      <c r="C125">
        <v>0.1</v>
      </c>
      <c r="D125">
        <f t="shared" si="2"/>
        <v>0</v>
      </c>
    </row>
    <row r="126" spans="1:4">
      <c r="A126" t="s">
        <v>1</v>
      </c>
      <c r="B126">
        <v>0</v>
      </c>
      <c r="C126">
        <v>0.1</v>
      </c>
      <c r="D126">
        <f t="shared" si="2"/>
        <v>0</v>
      </c>
    </row>
    <row r="127" spans="1:4">
      <c r="A127" t="s">
        <v>2</v>
      </c>
      <c r="B127">
        <v>0</v>
      </c>
      <c r="C127">
        <v>0.1</v>
      </c>
      <c r="D127">
        <f t="shared" si="2"/>
        <v>0</v>
      </c>
    </row>
    <row r="128" spans="1:4">
      <c r="A128" t="s">
        <v>3</v>
      </c>
      <c r="B128">
        <v>0</v>
      </c>
      <c r="C128">
        <v>0.1</v>
      </c>
      <c r="D128">
        <f t="shared" si="2"/>
        <v>0</v>
      </c>
    </row>
    <row r="129" spans="1:4">
      <c r="A129" t="s">
        <v>4</v>
      </c>
      <c r="B129">
        <v>0</v>
      </c>
      <c r="C129">
        <v>0.15</v>
      </c>
      <c r="D129">
        <f t="shared" si="2"/>
        <v>0</v>
      </c>
    </row>
    <row r="130" spans="1:4">
      <c r="A130" t="s">
        <v>5</v>
      </c>
      <c r="B130">
        <v>0</v>
      </c>
      <c r="C130">
        <v>0.05</v>
      </c>
      <c r="D130">
        <f t="shared" si="2"/>
        <v>0</v>
      </c>
    </row>
    <row r="131" spans="1:4">
      <c r="A131" t="s">
        <v>41</v>
      </c>
      <c r="B131">
        <v>0</v>
      </c>
      <c r="C131">
        <v>0.1</v>
      </c>
      <c r="D131">
        <f t="shared" si="2"/>
        <v>0</v>
      </c>
    </row>
    <row r="132" spans="1:4">
      <c r="A132" t="s">
        <v>6</v>
      </c>
      <c r="B132">
        <v>0</v>
      </c>
      <c r="C132">
        <v>0.1</v>
      </c>
      <c r="D132">
        <f t="shared" si="2"/>
        <v>0</v>
      </c>
    </row>
    <row r="133" spans="1:4" s="16" customFormat="1"/>
    <row r="135" spans="1:4" s="15" customFormat="1">
      <c r="A135" s="15" t="s">
        <v>90</v>
      </c>
      <c r="B135" s="15" t="s">
        <v>92</v>
      </c>
      <c r="C135" s="15" t="s">
        <v>95</v>
      </c>
      <c r="D135" s="15" t="s">
        <v>91</v>
      </c>
    </row>
    <row r="136" spans="1:4">
      <c r="A136">
        <v>242242415</v>
      </c>
      <c r="B136" t="s">
        <v>44</v>
      </c>
      <c r="D136" t="s">
        <v>93</v>
      </c>
    </row>
    <row r="138" spans="1:4" s="15" customFormat="1">
      <c r="A138" s="15" t="s">
        <v>96</v>
      </c>
      <c r="B138" s="15" t="s">
        <v>97</v>
      </c>
      <c r="C138" s="15" t="s">
        <v>98</v>
      </c>
      <c r="D138" s="15" t="s">
        <v>99</v>
      </c>
    </row>
    <row r="139" spans="1:4">
      <c r="A139" t="s">
        <v>7</v>
      </c>
      <c r="B139">
        <v>0</v>
      </c>
      <c r="C139">
        <v>0.05</v>
      </c>
      <c r="D139">
        <f t="shared" ref="D139:D149" si="3">B139*C139</f>
        <v>0</v>
      </c>
    </row>
    <row r="140" spans="1:4">
      <c r="A140" t="s">
        <v>34</v>
      </c>
      <c r="B140">
        <v>0</v>
      </c>
      <c r="C140">
        <v>0.05</v>
      </c>
      <c r="D140">
        <f t="shared" si="3"/>
        <v>0</v>
      </c>
    </row>
    <row r="141" spans="1:4">
      <c r="A141" t="s">
        <v>74</v>
      </c>
      <c r="B141">
        <v>0</v>
      </c>
      <c r="C141">
        <v>0.1</v>
      </c>
      <c r="D141">
        <f t="shared" si="3"/>
        <v>0</v>
      </c>
    </row>
    <row r="142" spans="1:4">
      <c r="A142" t="s">
        <v>0</v>
      </c>
      <c r="B142">
        <v>0</v>
      </c>
      <c r="C142">
        <v>0.1</v>
      </c>
      <c r="D142">
        <f t="shared" si="3"/>
        <v>0</v>
      </c>
    </row>
    <row r="143" spans="1:4">
      <c r="A143" t="s">
        <v>1</v>
      </c>
      <c r="B143">
        <v>0</v>
      </c>
      <c r="C143">
        <v>0.1</v>
      </c>
      <c r="D143">
        <f t="shared" si="3"/>
        <v>0</v>
      </c>
    </row>
    <row r="144" spans="1:4">
      <c r="A144" t="s">
        <v>2</v>
      </c>
      <c r="B144">
        <v>0</v>
      </c>
      <c r="C144">
        <v>0.1</v>
      </c>
      <c r="D144">
        <f t="shared" si="3"/>
        <v>0</v>
      </c>
    </row>
    <row r="145" spans="1:4">
      <c r="A145" t="s">
        <v>3</v>
      </c>
      <c r="B145">
        <v>0</v>
      </c>
      <c r="C145">
        <v>0.1</v>
      </c>
      <c r="D145">
        <f t="shared" si="3"/>
        <v>0</v>
      </c>
    </row>
    <row r="146" spans="1:4">
      <c r="A146" t="s">
        <v>4</v>
      </c>
      <c r="B146">
        <v>0</v>
      </c>
      <c r="C146">
        <v>0.15</v>
      </c>
      <c r="D146">
        <f t="shared" si="3"/>
        <v>0</v>
      </c>
    </row>
    <row r="147" spans="1:4">
      <c r="A147" t="s">
        <v>5</v>
      </c>
      <c r="B147">
        <v>0</v>
      </c>
      <c r="C147">
        <v>0.05</v>
      </c>
      <c r="D147">
        <f t="shared" si="3"/>
        <v>0</v>
      </c>
    </row>
    <row r="148" spans="1:4">
      <c r="A148" t="s">
        <v>41</v>
      </c>
      <c r="B148">
        <v>0</v>
      </c>
      <c r="C148">
        <v>0.1</v>
      </c>
      <c r="D148">
        <f t="shared" si="3"/>
        <v>0</v>
      </c>
    </row>
    <row r="149" spans="1:4">
      <c r="A149" t="s">
        <v>6</v>
      </c>
      <c r="B149">
        <v>0</v>
      </c>
      <c r="C149">
        <v>0.1</v>
      </c>
      <c r="D149">
        <f t="shared" si="3"/>
        <v>0</v>
      </c>
    </row>
    <row r="150" spans="1:4" s="16" customFormat="1"/>
    <row r="152" spans="1:4" s="15" customFormat="1">
      <c r="A152" s="15" t="s">
        <v>90</v>
      </c>
      <c r="B152" s="15" t="s">
        <v>92</v>
      </c>
      <c r="C152" s="15" t="s">
        <v>95</v>
      </c>
      <c r="D152" s="15" t="s">
        <v>91</v>
      </c>
    </row>
    <row r="153" spans="1:4">
      <c r="A153">
        <v>242242440</v>
      </c>
      <c r="B153" t="s">
        <v>44</v>
      </c>
      <c r="D153" t="s">
        <v>93</v>
      </c>
    </row>
    <row r="155" spans="1:4" s="15" customFormat="1">
      <c r="A155" s="15" t="s">
        <v>96</v>
      </c>
      <c r="B155" s="15" t="s">
        <v>97</v>
      </c>
      <c r="C155" s="15" t="s">
        <v>98</v>
      </c>
      <c r="D155" s="15" t="s">
        <v>99</v>
      </c>
    </row>
    <row r="156" spans="1:4">
      <c r="A156" t="s">
        <v>7</v>
      </c>
      <c r="B156">
        <v>0</v>
      </c>
      <c r="C156">
        <v>0.05</v>
      </c>
      <c r="D156">
        <f t="shared" ref="D156:D166" si="4">B156*C156</f>
        <v>0</v>
      </c>
    </row>
    <row r="157" spans="1:4">
      <c r="A157" t="s">
        <v>34</v>
      </c>
      <c r="B157">
        <v>0</v>
      </c>
      <c r="C157">
        <v>0.05</v>
      </c>
      <c r="D157">
        <f t="shared" si="4"/>
        <v>0</v>
      </c>
    </row>
    <row r="158" spans="1:4">
      <c r="A158" t="s">
        <v>74</v>
      </c>
      <c r="B158">
        <v>0</v>
      </c>
      <c r="C158">
        <v>0.1</v>
      </c>
      <c r="D158">
        <f t="shared" si="4"/>
        <v>0</v>
      </c>
    </row>
    <row r="159" spans="1:4">
      <c r="A159" t="s">
        <v>0</v>
      </c>
      <c r="B159">
        <v>0</v>
      </c>
      <c r="C159">
        <v>0.1</v>
      </c>
      <c r="D159">
        <f t="shared" si="4"/>
        <v>0</v>
      </c>
    </row>
    <row r="160" spans="1:4">
      <c r="A160" t="s">
        <v>1</v>
      </c>
      <c r="B160">
        <v>0</v>
      </c>
      <c r="C160">
        <v>0.1</v>
      </c>
      <c r="D160">
        <f t="shared" si="4"/>
        <v>0</v>
      </c>
    </row>
    <row r="161" spans="1:4">
      <c r="A161" t="s">
        <v>2</v>
      </c>
      <c r="B161">
        <v>0</v>
      </c>
      <c r="C161">
        <v>0.1</v>
      </c>
      <c r="D161">
        <f t="shared" si="4"/>
        <v>0</v>
      </c>
    </row>
    <row r="162" spans="1:4">
      <c r="A162" t="s">
        <v>3</v>
      </c>
      <c r="B162">
        <v>0</v>
      </c>
      <c r="C162">
        <v>0.1</v>
      </c>
      <c r="D162">
        <f t="shared" si="4"/>
        <v>0</v>
      </c>
    </row>
    <row r="163" spans="1:4">
      <c r="A163" t="s">
        <v>4</v>
      </c>
      <c r="B163">
        <v>0</v>
      </c>
      <c r="C163">
        <v>0.15</v>
      </c>
      <c r="D163">
        <f t="shared" si="4"/>
        <v>0</v>
      </c>
    </row>
    <row r="164" spans="1:4">
      <c r="A164" t="s">
        <v>5</v>
      </c>
      <c r="B164">
        <v>0</v>
      </c>
      <c r="C164">
        <v>0.05</v>
      </c>
      <c r="D164">
        <f t="shared" si="4"/>
        <v>0</v>
      </c>
    </row>
    <row r="165" spans="1:4">
      <c r="A165" t="s">
        <v>41</v>
      </c>
      <c r="B165">
        <v>0</v>
      </c>
      <c r="C165">
        <v>0.1</v>
      </c>
      <c r="D165">
        <f t="shared" si="4"/>
        <v>0</v>
      </c>
    </row>
    <row r="166" spans="1:4">
      <c r="A166" t="s">
        <v>6</v>
      </c>
      <c r="B166">
        <v>0</v>
      </c>
      <c r="C166">
        <v>0.1</v>
      </c>
      <c r="D166">
        <f t="shared" si="4"/>
        <v>0</v>
      </c>
    </row>
  </sheetData>
  <phoneticPr fontId="4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Activity List</vt:lpstr>
      <vt:lpstr>Steps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pkessler</dc:creator>
  <cp:lastModifiedBy>Maurizio Ungaro</cp:lastModifiedBy>
  <dcterms:created xsi:type="dcterms:W3CDTF">2013-07-23T13:27:11Z</dcterms:created>
  <dcterms:modified xsi:type="dcterms:W3CDTF">2013-08-26T15:22:35Z</dcterms:modified>
</cp:coreProperties>
</file>