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840" yWindow="0" windowWidth="43060" windowHeight="2666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3" l="1"/>
  <c r="Q3" i="3"/>
  <c r="P4" i="3"/>
  <c r="Q4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</calcChain>
</file>

<file path=xl/sharedStrings.xml><?xml version="1.0" encoding="utf-8"?>
<sst xmlns="http://schemas.openxmlformats.org/spreadsheetml/2006/main" count="428" uniqueCount="228">
  <si>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</si>
  <si>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</si>
  <si>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</si>
  <si>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</si>
  <si>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</si>
  <si>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</si>
  <si>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</si>
  <si>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</si>
  <si>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</si>
  <si>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</si>
  <si>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</si>
  <si>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</si>
  <si>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</si>
  <si>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</si>
  <si>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</si>
  <si>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</si>
  <si>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</si>
  <si>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30</t>
  </si>
  <si>
    <t>10</t>
  </si>
  <si>
    <t>20</t>
  </si>
  <si>
    <t>75</t>
  </si>
  <si>
    <t>1.4.2.2.4.2 LOW THRESHOLD CC</t>
  </si>
  <si>
    <t>Quality Control of PMTs</t>
  </si>
  <si>
    <t>Procurement Lasers</t>
  </si>
  <si>
    <t>Alignment Tool Manufacturing</t>
  </si>
  <si>
    <t>Alignment Tool and Lasers Installation</t>
  </si>
  <si>
    <t>Create Manufacturing Drawings</t>
  </si>
  <si>
    <t>Al/Mg Deposit Procurement Prep</t>
  </si>
  <si>
    <t>Al/Mg Deposit Procurement</t>
  </si>
  <si>
    <t>Box Walls Simulation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</si>
  <si>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</si>
  <si>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</si>
  <si>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</si>
  <si>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</si>
  <si>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</si>
  <si>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Quality Control of Existing PMTs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</si>
  <si>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</si>
  <si>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</si>
  <si>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</si>
  <si>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</si>
  <si>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</si>
  <si>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</si>
  <si>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</si>
  <si>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</si>
  <si>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</si>
  <si>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</si>
  <si>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</si>
  <si>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</si>
  <si>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</si>
  <si>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</si>
  <si>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</si>
  <si>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</si>
  <si>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242242140</t>
  </si>
  <si>
    <t>242242145a</t>
  </si>
  <si>
    <t>Complete Design Box Walls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</si>
  <si>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</si>
  <si>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</si>
  <si>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</si>
  <si>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</si>
  <si>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</si>
  <si>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</si>
  <si>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</si>
  <si>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</si>
  <si>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</si>
  <si>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</si>
  <si>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</si>
  <si>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</si>
  <si>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</si>
  <si>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</si>
  <si>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</si>
  <si>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</si>
  <si>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</si>
  <si>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</si>
  <si>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</si>
  <si>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</si>
  <si>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</si>
  <si>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</si>
  <si>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242242275</t>
  </si>
  <si>
    <t>Move Sector in Clean Room</t>
  </si>
  <si>
    <t>242242280</t>
  </si>
  <si>
    <t>Frame Support</t>
  </si>
  <si>
    <t>242242290</t>
  </si>
  <si>
    <t>Cut Line Mark</t>
  </si>
  <si>
    <t>242242295</t>
  </si>
  <si>
    <t>Wall Cut-Off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</si>
  <si>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</si>
  <si>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</si>
  <si>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</si>
  <si>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</si>
  <si>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</si>
  <si>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</si>
  <si>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80</t>
  </si>
  <si>
    <t>242242040</t>
  </si>
  <si>
    <t>Wavelength Shifting Procurement</t>
  </si>
  <si>
    <t>242242060</t>
  </si>
  <si>
    <t>Mirrors Survey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</si>
  <si>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</si>
  <si>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</si>
  <si>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</si>
  <si>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</si>
  <si>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</si>
  <si>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</si>
  <si>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</si>
  <si>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Online Calibration Design</t>
  </si>
  <si>
    <t>242242222</t>
  </si>
  <si>
    <t>Online HV Matching Design</t>
  </si>
  <si>
    <t>242242230</t>
  </si>
  <si>
    <t>PMT Installation</t>
  </si>
  <si>
    <t>242242235</t>
  </si>
  <si>
    <t>Windows Installation 6 sectors</t>
  </si>
  <si>
    <t>242242265</t>
  </si>
  <si>
    <t>Transport Counterweght to TED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</si>
  <si>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</si>
  <si>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</si>
  <si>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</si>
  <si>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</si>
  <si>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</si>
  <si>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</si>
  <si>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</si>
  <si>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</si>
  <si>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</si>
  <si>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</si>
  <si>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</si>
  <si>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</si>
  <si>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</si>
  <si>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</si>
  <si>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</si>
  <si>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</si>
  <si>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</si>
  <si>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Al/Mg Lexon/Acrylic Re-Coating Test Procurement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</si>
  <si>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</si>
  <si>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</si>
  <si>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</si>
  <si>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</si>
  <si>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</si>
  <si>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</si>
  <si>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</si>
  <si>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</si>
  <si>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</si>
  <si>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</si>
  <si>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</si>
  <si>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</si>
  <si>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Spine Refurbish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</si>
  <si>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</si>
  <si>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</si>
  <si>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</si>
  <si>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</si>
  <si>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</si>
  <si>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</si>
  <si>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</si>
  <si>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</si>
  <si>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</si>
  <si>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</si>
  <si>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</si>
  <si>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</si>
  <si>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</si>
  <si>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</si>
  <si>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</si>
  <si>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</si>
  <si>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</si>
  <si>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</si>
  <si>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</si>
  <si>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</si>
  <si>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</si>
  <si>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</si>
  <si>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</si>
  <si>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</si>
  <si>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</si>
  <si>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</si>
  <si>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</si>
  <si>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</si>
  <si>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</si>
  <si>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</si>
  <si>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</si>
  <si>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</si>
  <si>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</si>
  <si>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</si>
  <si>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</si>
  <si>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</si>
  <si>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</si>
  <si>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</si>
  <si>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</si>
  <si>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</si>
  <si>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235</t>
  </si>
  <si>
    <t>540</t>
  </si>
  <si>
    <t>M</t>
  </si>
  <si>
    <t>523</t>
  </si>
  <si>
    <t>415</t>
  </si>
  <si>
    <t>279</t>
  </si>
  <si>
    <t>537</t>
  </si>
  <si>
    <t>476</t>
  </si>
  <si>
    <t>306</t>
  </si>
  <si>
    <t>374</t>
  </si>
  <si>
    <t>368</t>
  </si>
  <si>
    <t>288</t>
  </si>
  <si>
    <t>477</t>
  </si>
  <si>
    <t>215</t>
  </si>
  <si>
    <t>559</t>
  </si>
  <si>
    <t>513</t>
  </si>
  <si>
    <t>352</t>
  </si>
  <si>
    <t>351</t>
  </si>
  <si>
    <t>413</t>
  </si>
  <si>
    <t>284</t>
  </si>
  <si>
    <t>295</t>
  </si>
  <si>
    <t>410</t>
  </si>
  <si>
    <t>320</t>
  </si>
  <si>
    <t>331</t>
  </si>
  <si>
    <t>416</t>
  </si>
  <si>
    <t>565</t>
  </si>
  <si>
    <t>409</t>
  </si>
  <si>
    <t>259</t>
  </si>
  <si>
    <t>266</t>
  </si>
  <si>
    <t>389</t>
  </si>
  <si>
    <t>314</t>
  </si>
  <si>
    <t>535</t>
  </si>
  <si>
    <t>493</t>
  </si>
  <si>
    <t>517</t>
  </si>
  <si>
    <t>497</t>
  </si>
  <si>
    <t>550</t>
  </si>
  <si>
    <t>472</t>
  </si>
  <si>
    <t>436</t>
  </si>
  <si>
    <t>380</t>
  </si>
  <si>
    <r>
      <t xml:space="preserve">12 GeV </t>
    </r>
    <r>
      <rPr>
        <b/>
        <sz val="16"/>
        <color indexed="10"/>
        <rFont val="Arial"/>
        <family val="2"/>
      </rPr>
      <t>Rebaseline</t>
    </r>
    <r>
      <rPr>
        <b/>
        <sz val="16"/>
        <rFont val="Arial"/>
        <family val="2"/>
      </rPr>
      <t xml:space="preserve"> </t>
    </r>
    <r>
      <rPr>
        <b/>
        <sz val="18"/>
        <color indexed="19"/>
        <rFont val="Arial"/>
        <family val="2"/>
      </rPr>
      <t>August</t>
    </r>
    <r>
      <rPr>
        <b/>
        <sz val="16"/>
        <rFont val="Arial"/>
        <family val="2"/>
      </rPr>
      <t xml:space="preserve"> 2013 STATUS UPDATE</t>
    </r>
  </si>
  <si>
    <t>Comments</t>
  </si>
  <si>
    <t>Box refurbishment a requirement for each sector activities</t>
  </si>
  <si>
    <t>242242036</t>
  </si>
  <si>
    <t>Wavelength Shifting tests</t>
  </si>
  <si>
    <t>this activity was claimed 100% by mistake and removed, please add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</si>
</sst>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color indexed="10"/>
      <name val="Arial"/>
      <family val="2"/>
    </font>
    <font>
      <b/>
      <sz val="18"/>
      <color indexed="19"/>
      <name val="Arial"/>
      <family val="2"/>
    </font>
    <font>
      <b/>
      <sz val="12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MS Sans Serif"/>
    </font>
    <font>
      <u/>
      <sz val="10"/>
      <color theme="10"/>
      <name val="MS Sans Serif"/>
    </font>
    <font>
      <u/>
      <sz val="10"/>
      <color theme="11"/>
      <name val="MS Sans Serif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7" fillId="2" borderId="0" xfId="0" applyFont="1" applyFill="1" applyAlignment="1">
      <alignment horizontal="center" wrapText="1"/>
    </xf>
    <xf numFmtId="22" fontId="8" fillId="0" borderId="0" xfId="0" applyNumberFormat="1" applyFont="1"/>
    <xf numFmtId="14" fontId="10" fillId="0" borderId="0" xfId="0" applyNumberFormat="1" applyFont="1"/>
    <xf numFmtId="14" fontId="13" fillId="0" borderId="0" xfId="0" applyNumberFormat="1" applyFont="1"/>
    <xf numFmtId="14" fontId="14" fillId="0" borderId="0" xfId="0" applyNumberFormat="1" applyFont="1" applyAlignment="1">
      <alignment wrapText="1"/>
    </xf>
    <xf numFmtId="14" fontId="9" fillId="0" borderId="0" xfId="0" applyNumberFormat="1" applyFont="1" applyFill="1"/>
    <xf numFmtId="14" fontId="10" fillId="0" borderId="0" xfId="0" quotePrefix="1" applyNumberFormat="1" applyFont="1"/>
    <xf numFmtId="14" fontId="8" fillId="0" borderId="0" xfId="0" applyNumberFormat="1" applyFont="1"/>
    <xf numFmtId="14" fontId="9" fillId="0" borderId="0" xfId="0" applyNumberFormat="1" applyFont="1"/>
    <xf numFmtId="0" fontId="15" fillId="0" borderId="0" xfId="0" applyFont="1" applyAlignment="1">
      <alignment horizontal="lef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34"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83"/>
  <sheetViews>
    <sheetView tabSelected="1" workbookViewId="0">
      <selection activeCell="L15" sqref="L15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4" style="2" bestFit="1" customWidth="1"/>
    <col min="5" max="7" width="12.28515625" style="3" customWidth="1"/>
    <col min="8" max="12" width="12.28515625" style="19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18" ht="21">
      <c r="A1" s="13" t="s">
        <v>222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 t="s">
        <v>223</v>
      </c>
    </row>
    <row r="3" spans="1:18" customFormat="1" ht="14">
      <c r="A3" s="10" t="s">
        <v>21</v>
      </c>
      <c r="B3" s="10" t="s">
        <v>33</v>
      </c>
      <c r="D3" s="10" t="s">
        <v>22</v>
      </c>
      <c r="E3" s="11">
        <v>41379</v>
      </c>
      <c r="F3" s="11">
        <v>41426</v>
      </c>
      <c r="G3" s="11">
        <v>41426</v>
      </c>
      <c r="H3" s="21">
        <v>41557</v>
      </c>
      <c r="I3" s="22">
        <v>41527</v>
      </c>
      <c r="J3" s="22">
        <v>41603</v>
      </c>
      <c r="K3" s="18"/>
      <c r="L3" s="23">
        <v>41800.666666666664</v>
      </c>
      <c r="M3" s="10" t="s">
        <v>18</v>
      </c>
      <c r="N3" s="10"/>
      <c r="O3" s="10" t="s">
        <v>190</v>
      </c>
      <c r="P3">
        <f t="shared" ref="P3:P45" si="0">C3</f>
        <v>0</v>
      </c>
      <c r="Q3" t="str">
        <f t="shared" ref="Q3:Q45" si="1">B3</f>
        <v>242242030</v>
      </c>
    </row>
    <row r="4" spans="1:18" customFormat="1" ht="14">
      <c r="A4" s="10" t="s">
        <v>21</v>
      </c>
      <c r="B4" s="10" t="s">
        <v>34</v>
      </c>
      <c r="D4" s="10" t="s">
        <v>35</v>
      </c>
      <c r="E4" s="11">
        <v>41386</v>
      </c>
      <c r="F4" s="11">
        <v>41456</v>
      </c>
      <c r="G4" s="11">
        <v>41456</v>
      </c>
      <c r="H4" s="23">
        <v>41527</v>
      </c>
      <c r="I4" s="22">
        <v>41395</v>
      </c>
      <c r="J4" s="22">
        <v>41498</v>
      </c>
      <c r="K4" s="18"/>
      <c r="L4" s="23">
        <v>41800.666666666664</v>
      </c>
      <c r="M4" s="10" t="s">
        <v>15</v>
      </c>
      <c r="N4" s="10"/>
      <c r="O4" s="10" t="s">
        <v>213</v>
      </c>
      <c r="P4">
        <f t="shared" si="0"/>
        <v>0</v>
      </c>
      <c r="Q4" t="str">
        <f t="shared" si="1"/>
        <v>242242031</v>
      </c>
    </row>
    <row r="5" spans="1:18" customFormat="1" ht="14">
      <c r="A5" s="10"/>
      <c r="B5" s="10" t="s">
        <v>225</v>
      </c>
      <c r="D5" t="s">
        <v>226</v>
      </c>
      <c r="E5" s="11"/>
      <c r="F5" s="11"/>
      <c r="G5" s="11"/>
      <c r="H5" s="17">
        <v>41518</v>
      </c>
      <c r="I5" s="22"/>
      <c r="J5" s="22"/>
      <c r="K5" s="18"/>
      <c r="L5" s="17">
        <v>41562.666666666664</v>
      </c>
      <c r="M5" s="10"/>
      <c r="N5" s="10"/>
      <c r="O5" s="10"/>
      <c r="Q5" s="25">
        <v>242242036</v>
      </c>
      <c r="R5" t="s">
        <v>227</v>
      </c>
    </row>
    <row r="6" spans="1:18" customFormat="1" ht="14">
      <c r="A6" s="10" t="s">
        <v>21</v>
      </c>
      <c r="B6" s="10" t="s">
        <v>92</v>
      </c>
      <c r="D6" s="10" t="s">
        <v>93</v>
      </c>
      <c r="E6" s="11">
        <v>41435</v>
      </c>
      <c r="F6" s="11">
        <v>41426</v>
      </c>
      <c r="G6" s="11">
        <v>41426</v>
      </c>
      <c r="H6" s="23">
        <v>41549</v>
      </c>
      <c r="I6" s="22">
        <v>41821</v>
      </c>
      <c r="J6" s="22">
        <v>41873</v>
      </c>
      <c r="K6" s="18"/>
      <c r="L6" s="23">
        <v>41820</v>
      </c>
      <c r="M6" s="10" t="s">
        <v>18</v>
      </c>
      <c r="N6" s="10">
        <v>20</v>
      </c>
      <c r="O6" s="10" t="s">
        <v>203</v>
      </c>
      <c r="P6">
        <f t="shared" si="0"/>
        <v>0</v>
      </c>
      <c r="Q6" t="str">
        <f t="shared" si="1"/>
        <v>242242040</v>
      </c>
    </row>
    <row r="7" spans="1:18" customFormat="1" ht="13">
      <c r="A7" s="10" t="s">
        <v>21</v>
      </c>
      <c r="B7" s="10" t="s">
        <v>36</v>
      </c>
      <c r="D7" s="10" t="s">
        <v>23</v>
      </c>
      <c r="E7" s="11">
        <v>41367</v>
      </c>
      <c r="F7" s="11">
        <v>41336</v>
      </c>
      <c r="G7" s="11">
        <v>41336</v>
      </c>
      <c r="H7" s="22"/>
      <c r="I7" s="22">
        <v>41424</v>
      </c>
      <c r="J7" s="22">
        <v>41515</v>
      </c>
      <c r="K7" s="18"/>
      <c r="L7" s="18">
        <v>41667</v>
      </c>
      <c r="M7" s="10" t="s">
        <v>91</v>
      </c>
      <c r="N7" s="10"/>
      <c r="O7" s="10" t="s">
        <v>202</v>
      </c>
      <c r="P7">
        <f t="shared" si="0"/>
        <v>0</v>
      </c>
      <c r="Q7" t="str">
        <f t="shared" si="1"/>
        <v>242242045</v>
      </c>
    </row>
    <row r="8" spans="1:18" customFormat="1" ht="14">
      <c r="A8" s="10" t="s">
        <v>21</v>
      </c>
      <c r="B8" s="10" t="s">
        <v>37</v>
      </c>
      <c r="D8" s="10" t="s">
        <v>24</v>
      </c>
      <c r="E8" s="11">
        <v>41383</v>
      </c>
      <c r="F8" s="11">
        <v>41487</v>
      </c>
      <c r="G8" s="12"/>
      <c r="H8" s="23">
        <v>41537</v>
      </c>
      <c r="I8" s="22">
        <v>41414</v>
      </c>
      <c r="J8" s="22">
        <v>41516</v>
      </c>
      <c r="K8" s="18"/>
      <c r="L8" s="23">
        <v>41988</v>
      </c>
      <c r="M8" s="10" t="s">
        <v>15</v>
      </c>
      <c r="N8" s="10"/>
      <c r="O8" s="10" t="s">
        <v>188</v>
      </c>
      <c r="P8">
        <f t="shared" si="0"/>
        <v>0</v>
      </c>
      <c r="Q8" t="str">
        <f t="shared" si="1"/>
        <v>242242050</v>
      </c>
    </row>
    <row r="9" spans="1:18" customFormat="1" ht="14">
      <c r="A9" s="10" t="s">
        <v>21</v>
      </c>
      <c r="B9" s="10" t="s">
        <v>38</v>
      </c>
      <c r="D9" s="10" t="s">
        <v>25</v>
      </c>
      <c r="E9" s="11">
        <v>41418</v>
      </c>
      <c r="F9" s="11">
        <v>41520</v>
      </c>
      <c r="G9" s="12"/>
      <c r="H9" s="23">
        <v>41579</v>
      </c>
      <c r="I9" s="22">
        <v>41449</v>
      </c>
      <c r="J9" s="22">
        <v>41548</v>
      </c>
      <c r="K9" s="18"/>
      <c r="L9" s="23">
        <v>41716</v>
      </c>
      <c r="M9" s="10" t="s">
        <v>15</v>
      </c>
      <c r="N9" s="10"/>
      <c r="O9" s="10" t="s">
        <v>188</v>
      </c>
      <c r="P9">
        <f t="shared" si="0"/>
        <v>0</v>
      </c>
      <c r="Q9" t="str">
        <f t="shared" si="1"/>
        <v>242242055</v>
      </c>
    </row>
    <row r="10" spans="1:18" customFormat="1" ht="13">
      <c r="A10" s="10" t="s">
        <v>21</v>
      </c>
      <c r="B10" s="10" t="s">
        <v>94</v>
      </c>
      <c r="D10" s="10" t="s">
        <v>95</v>
      </c>
      <c r="E10" s="11">
        <v>41428</v>
      </c>
      <c r="F10" s="11">
        <v>41365</v>
      </c>
      <c r="G10" s="11">
        <v>41365</v>
      </c>
      <c r="H10" s="22"/>
      <c r="I10" s="22">
        <v>41449</v>
      </c>
      <c r="J10" s="22">
        <v>41508</v>
      </c>
      <c r="K10" s="18"/>
      <c r="L10" s="18"/>
      <c r="M10" s="10" t="s">
        <v>20</v>
      </c>
      <c r="N10" s="10">
        <v>100</v>
      </c>
      <c r="O10" s="10" t="s">
        <v>191</v>
      </c>
      <c r="P10">
        <f t="shared" si="0"/>
        <v>0</v>
      </c>
      <c r="Q10" t="str">
        <f t="shared" si="1"/>
        <v>242242060</v>
      </c>
    </row>
    <row r="11" spans="1:18" customFormat="1" ht="14">
      <c r="A11" s="10" t="s">
        <v>21</v>
      </c>
      <c r="B11" s="10" t="s">
        <v>39</v>
      </c>
      <c r="D11" s="10" t="s">
        <v>40</v>
      </c>
      <c r="E11" s="11">
        <v>41386</v>
      </c>
      <c r="F11" s="11">
        <v>41487</v>
      </c>
      <c r="G11" s="12"/>
      <c r="H11" s="23">
        <v>41522</v>
      </c>
      <c r="I11" s="22">
        <v>41416</v>
      </c>
      <c r="J11" s="22">
        <v>41520</v>
      </c>
      <c r="K11" s="18"/>
      <c r="L11" s="23">
        <v>41610</v>
      </c>
      <c r="M11" s="10" t="s">
        <v>15</v>
      </c>
      <c r="N11" s="10"/>
      <c r="O11" s="10" t="s">
        <v>214</v>
      </c>
      <c r="P11">
        <f t="shared" si="0"/>
        <v>0</v>
      </c>
      <c r="Q11" t="str">
        <f t="shared" si="1"/>
        <v>242242076</v>
      </c>
    </row>
    <row r="12" spans="1:18" customFormat="1" ht="13">
      <c r="A12" s="10" t="s">
        <v>21</v>
      </c>
      <c r="B12" s="10" t="s">
        <v>41</v>
      </c>
      <c r="D12" s="10" t="s">
        <v>42</v>
      </c>
      <c r="E12" s="11">
        <v>41334</v>
      </c>
      <c r="F12" s="11">
        <v>41334</v>
      </c>
      <c r="G12" s="11">
        <v>41334</v>
      </c>
      <c r="H12" s="22"/>
      <c r="I12" s="22">
        <v>41760</v>
      </c>
      <c r="J12" s="22">
        <v>41760</v>
      </c>
      <c r="K12" s="18"/>
      <c r="L12" s="18">
        <v>41760.666666666664</v>
      </c>
      <c r="M12" s="10" t="s">
        <v>18</v>
      </c>
      <c r="N12" s="10"/>
      <c r="O12" s="10" t="s">
        <v>192</v>
      </c>
      <c r="P12">
        <f t="shared" si="0"/>
        <v>0</v>
      </c>
      <c r="Q12" t="str">
        <f t="shared" si="1"/>
        <v>242242077</v>
      </c>
    </row>
    <row r="13" spans="1:18" customFormat="1" ht="13">
      <c r="A13" s="10" t="s">
        <v>21</v>
      </c>
      <c r="B13" s="10" t="s">
        <v>125</v>
      </c>
      <c r="D13" s="10" t="s">
        <v>126</v>
      </c>
      <c r="E13" s="11">
        <v>41494</v>
      </c>
      <c r="F13" s="11">
        <v>41555</v>
      </c>
      <c r="G13" s="12"/>
      <c r="H13" s="18">
        <v>41534</v>
      </c>
      <c r="I13" s="22">
        <v>41799</v>
      </c>
      <c r="J13" s="22">
        <v>41858</v>
      </c>
      <c r="K13" s="18"/>
      <c r="L13" s="18">
        <v>41799.666666666664</v>
      </c>
      <c r="M13" s="10" t="s">
        <v>15</v>
      </c>
      <c r="N13" s="10"/>
      <c r="O13" s="10" t="s">
        <v>207</v>
      </c>
      <c r="P13">
        <f t="shared" si="0"/>
        <v>0</v>
      </c>
      <c r="Q13" t="str">
        <f t="shared" si="1"/>
        <v>242242085</v>
      </c>
    </row>
    <row r="14" spans="1:18" customFormat="1" ht="13">
      <c r="A14" s="10" t="s">
        <v>21</v>
      </c>
      <c r="B14" s="10" t="s">
        <v>127</v>
      </c>
      <c r="D14" s="10" t="s">
        <v>128</v>
      </c>
      <c r="E14" s="11">
        <v>41485</v>
      </c>
      <c r="F14" s="11">
        <v>41428</v>
      </c>
      <c r="G14" s="11">
        <v>41428</v>
      </c>
      <c r="H14" s="18">
        <v>41485.333333333336</v>
      </c>
      <c r="I14" s="22">
        <v>41799</v>
      </c>
      <c r="J14" s="22">
        <v>41768</v>
      </c>
      <c r="K14" s="18"/>
      <c r="L14" s="18">
        <v>41799.666666666664</v>
      </c>
      <c r="M14" s="10" t="s">
        <v>17</v>
      </c>
      <c r="N14" s="10"/>
      <c r="O14" s="10" t="s">
        <v>193</v>
      </c>
      <c r="P14">
        <f t="shared" si="0"/>
        <v>0</v>
      </c>
      <c r="Q14" t="str">
        <f t="shared" si="1"/>
        <v>242242090</v>
      </c>
    </row>
    <row r="15" spans="1:18" customFormat="1" ht="13">
      <c r="A15" s="10" t="s">
        <v>21</v>
      </c>
      <c r="B15" s="10" t="s">
        <v>43</v>
      </c>
      <c r="D15" s="10" t="s">
        <v>44</v>
      </c>
      <c r="E15" s="11">
        <v>41383</v>
      </c>
      <c r="F15" s="11">
        <v>41571</v>
      </c>
      <c r="G15" s="12"/>
      <c r="H15" s="18">
        <v>41588</v>
      </c>
      <c r="I15" s="22">
        <v>41772</v>
      </c>
      <c r="J15" s="22">
        <v>41960</v>
      </c>
      <c r="K15" s="18"/>
      <c r="L15" s="18">
        <v>41957</v>
      </c>
      <c r="M15" s="10" t="s">
        <v>15</v>
      </c>
      <c r="N15" s="10"/>
      <c r="O15" s="10" t="s">
        <v>183</v>
      </c>
      <c r="P15">
        <f t="shared" si="0"/>
        <v>0</v>
      </c>
      <c r="Q15" t="str">
        <f t="shared" si="1"/>
        <v>242242092</v>
      </c>
    </row>
    <row r="16" spans="1:18" customFormat="1" ht="14">
      <c r="A16" s="10" t="s">
        <v>21</v>
      </c>
      <c r="B16" s="10" t="s">
        <v>45</v>
      </c>
      <c r="D16" s="10" t="s">
        <v>26</v>
      </c>
      <c r="E16" s="11">
        <v>41334</v>
      </c>
      <c r="F16" s="11">
        <v>41334</v>
      </c>
      <c r="G16" s="11">
        <v>41334</v>
      </c>
      <c r="H16" s="22"/>
      <c r="I16" s="22">
        <v>41369</v>
      </c>
      <c r="J16" s="22">
        <v>41499</v>
      </c>
      <c r="K16" s="18"/>
      <c r="L16" s="23">
        <v>41557</v>
      </c>
      <c r="M16" s="10" t="s">
        <v>91</v>
      </c>
      <c r="N16" s="10"/>
      <c r="O16" s="10" t="s">
        <v>194</v>
      </c>
      <c r="P16">
        <f t="shared" si="0"/>
        <v>0</v>
      </c>
      <c r="Q16" t="str">
        <f t="shared" si="1"/>
        <v>242242095</v>
      </c>
    </row>
    <row r="17" spans="1:17" customFormat="1" ht="13">
      <c r="A17" s="10" t="s">
        <v>21</v>
      </c>
      <c r="B17" s="10" t="s">
        <v>46</v>
      </c>
      <c r="D17" s="10" t="s">
        <v>27</v>
      </c>
      <c r="E17" s="11">
        <v>41352</v>
      </c>
      <c r="F17" s="11">
        <v>41334</v>
      </c>
      <c r="G17" s="11">
        <v>41334</v>
      </c>
      <c r="H17" s="22"/>
      <c r="I17" s="22">
        <v>41428</v>
      </c>
      <c r="J17" s="22">
        <v>41494</v>
      </c>
      <c r="K17" s="18"/>
      <c r="L17" s="18">
        <v>41555</v>
      </c>
      <c r="M17" s="10" t="s">
        <v>0</v>
      </c>
      <c r="N17" s="10">
        <v>60</v>
      </c>
      <c r="O17" s="10" t="s">
        <v>215</v>
      </c>
      <c r="P17">
        <f t="shared" si="0"/>
        <v>0</v>
      </c>
      <c r="Q17" t="str">
        <f t="shared" si="1"/>
        <v>242242105</v>
      </c>
    </row>
    <row r="18" spans="1:17" customFormat="1" ht="14">
      <c r="A18" s="10" t="s">
        <v>21</v>
      </c>
      <c r="B18" s="10" t="s">
        <v>47</v>
      </c>
      <c r="D18" s="10" t="s">
        <v>129</v>
      </c>
      <c r="E18" s="11">
        <v>41334</v>
      </c>
      <c r="F18" s="11">
        <v>41487</v>
      </c>
      <c r="G18" s="12"/>
      <c r="H18" s="23">
        <v>41527</v>
      </c>
      <c r="I18" s="22">
        <v>41460</v>
      </c>
      <c r="J18" s="22">
        <v>41614</v>
      </c>
      <c r="K18" s="18"/>
      <c r="L18" s="18">
        <v>41588</v>
      </c>
      <c r="M18" s="10" t="s">
        <v>15</v>
      </c>
      <c r="N18" s="10"/>
      <c r="O18" s="10" t="s">
        <v>183</v>
      </c>
      <c r="P18">
        <f t="shared" si="0"/>
        <v>0</v>
      </c>
      <c r="Q18" t="str">
        <f t="shared" si="1"/>
        <v>242242107</v>
      </c>
    </row>
    <row r="19" spans="1:17" customFormat="1" ht="13">
      <c r="A19" s="10" t="s">
        <v>21</v>
      </c>
      <c r="B19" s="10" t="s">
        <v>130</v>
      </c>
      <c r="D19" s="10" t="s">
        <v>131</v>
      </c>
      <c r="E19" s="11">
        <v>41464</v>
      </c>
      <c r="F19" s="11">
        <v>41618</v>
      </c>
      <c r="G19" s="12"/>
      <c r="H19" s="18">
        <v>41588</v>
      </c>
      <c r="I19" s="22">
        <v>41772</v>
      </c>
      <c r="J19" s="22">
        <v>41926</v>
      </c>
      <c r="K19" s="18"/>
      <c r="L19" s="18">
        <v>41926</v>
      </c>
      <c r="M19" s="10" t="s">
        <v>15</v>
      </c>
      <c r="N19" s="10"/>
      <c r="O19" s="10" t="s">
        <v>210</v>
      </c>
      <c r="P19">
        <f t="shared" si="0"/>
        <v>0</v>
      </c>
      <c r="Q19" t="str">
        <f t="shared" si="1"/>
        <v>242242108</v>
      </c>
    </row>
    <row r="20" spans="1:17" customFormat="1" ht="13">
      <c r="A20" s="10" t="s">
        <v>21</v>
      </c>
      <c r="B20" s="10" t="s">
        <v>48</v>
      </c>
      <c r="D20" s="10" t="s">
        <v>28</v>
      </c>
      <c r="E20" s="11">
        <v>41386</v>
      </c>
      <c r="F20" s="11">
        <v>41554</v>
      </c>
      <c r="G20" s="12"/>
      <c r="H20" s="18">
        <v>41588</v>
      </c>
      <c r="I20" s="22">
        <v>41789</v>
      </c>
      <c r="J20" s="22">
        <v>41956</v>
      </c>
      <c r="K20" s="18"/>
      <c r="L20" s="18">
        <v>41957</v>
      </c>
      <c r="M20" s="10" t="s">
        <v>15</v>
      </c>
      <c r="N20" s="10"/>
      <c r="O20" s="10" t="s">
        <v>215</v>
      </c>
      <c r="P20">
        <f t="shared" si="0"/>
        <v>0</v>
      </c>
      <c r="Q20" t="str">
        <f t="shared" si="1"/>
        <v>242242110</v>
      </c>
    </row>
    <row r="21" spans="1:17" customFormat="1" ht="14">
      <c r="A21" s="10" t="s">
        <v>21</v>
      </c>
      <c r="B21" s="10" t="s">
        <v>49</v>
      </c>
      <c r="D21" s="10" t="s">
        <v>32</v>
      </c>
      <c r="E21" s="11">
        <v>41404</v>
      </c>
      <c r="F21" s="11">
        <v>41572</v>
      </c>
      <c r="G21" s="12"/>
      <c r="H21" s="23">
        <v>41598</v>
      </c>
      <c r="I21" s="22">
        <v>41410</v>
      </c>
      <c r="J21" s="22">
        <v>41578</v>
      </c>
      <c r="K21" s="18"/>
      <c r="L21" s="23">
        <v>41983</v>
      </c>
      <c r="M21" s="10" t="s">
        <v>15</v>
      </c>
      <c r="N21" s="10"/>
      <c r="O21" s="10" t="s">
        <v>215</v>
      </c>
      <c r="P21">
        <f t="shared" si="0"/>
        <v>0</v>
      </c>
      <c r="Q21" t="str">
        <f t="shared" si="1"/>
        <v>242242115</v>
      </c>
    </row>
    <row r="22" spans="1:17" customFormat="1" ht="14">
      <c r="A22" s="10" t="s">
        <v>21</v>
      </c>
      <c r="B22" s="10" t="s">
        <v>50</v>
      </c>
      <c r="D22" s="10" t="s">
        <v>51</v>
      </c>
      <c r="E22" s="11">
        <v>41334</v>
      </c>
      <c r="F22" s="11">
        <v>41487</v>
      </c>
      <c r="G22" s="12"/>
      <c r="H22" s="23">
        <v>41511</v>
      </c>
      <c r="I22" s="22">
        <v>41390</v>
      </c>
      <c r="J22" s="22">
        <v>41544</v>
      </c>
      <c r="K22" s="18"/>
      <c r="L22" s="23">
        <v>41548</v>
      </c>
      <c r="M22" s="10" t="s">
        <v>15</v>
      </c>
      <c r="N22" s="10"/>
      <c r="O22" s="10" t="s">
        <v>216</v>
      </c>
      <c r="P22">
        <f t="shared" si="0"/>
        <v>0</v>
      </c>
      <c r="Q22" t="str">
        <f t="shared" si="1"/>
        <v>242242137</v>
      </c>
    </row>
    <row r="23" spans="1:17" customFormat="1" ht="13">
      <c r="A23" s="10" t="s">
        <v>21</v>
      </c>
      <c r="B23" s="10" t="s">
        <v>52</v>
      </c>
      <c r="D23" s="10" t="s">
        <v>29</v>
      </c>
      <c r="E23" s="11">
        <v>41334</v>
      </c>
      <c r="F23" s="11">
        <v>41397</v>
      </c>
      <c r="G23" s="11">
        <v>41397</v>
      </c>
      <c r="H23" s="22"/>
      <c r="I23" s="22">
        <v>41397</v>
      </c>
      <c r="J23" s="22">
        <v>41500</v>
      </c>
      <c r="K23" s="18"/>
      <c r="L23" s="18"/>
      <c r="M23" s="10" t="s">
        <v>0</v>
      </c>
      <c r="N23" s="10">
        <v>100</v>
      </c>
      <c r="O23" s="10" t="s">
        <v>197</v>
      </c>
      <c r="P23">
        <f t="shared" si="0"/>
        <v>0</v>
      </c>
      <c r="Q23" t="str">
        <f t="shared" si="1"/>
        <v>242242140</v>
      </c>
    </row>
    <row r="24" spans="1:17" customFormat="1" ht="13">
      <c r="A24" s="10" t="s">
        <v>21</v>
      </c>
      <c r="B24" s="10" t="s">
        <v>53</v>
      </c>
      <c r="D24" s="10" t="s">
        <v>54</v>
      </c>
      <c r="E24" s="11">
        <v>41334</v>
      </c>
      <c r="F24" s="11">
        <v>41334</v>
      </c>
      <c r="G24" s="11">
        <v>41334</v>
      </c>
      <c r="H24" s="22"/>
      <c r="I24" s="22">
        <v>41404</v>
      </c>
      <c r="J24" s="22">
        <v>41498</v>
      </c>
      <c r="K24" s="18"/>
      <c r="L24" s="18">
        <v>41569</v>
      </c>
      <c r="M24" s="10" t="s">
        <v>20</v>
      </c>
      <c r="N24" s="10"/>
      <c r="O24" s="10" t="s">
        <v>186</v>
      </c>
      <c r="P24">
        <f t="shared" si="0"/>
        <v>0</v>
      </c>
      <c r="Q24" t="str">
        <f t="shared" si="1"/>
        <v>242242145a</v>
      </c>
    </row>
    <row r="25" spans="1:17" customFormat="1" ht="13">
      <c r="A25" s="10" t="s">
        <v>21</v>
      </c>
      <c r="B25" s="10" t="s">
        <v>55</v>
      </c>
      <c r="D25" s="10" t="s">
        <v>56</v>
      </c>
      <c r="E25" s="11">
        <v>41372</v>
      </c>
      <c r="F25" s="11">
        <v>41487</v>
      </c>
      <c r="G25" s="12"/>
      <c r="H25" s="18"/>
      <c r="I25" s="22">
        <v>41599</v>
      </c>
      <c r="J25" s="22">
        <v>41729</v>
      </c>
      <c r="K25" s="18"/>
      <c r="L25" s="18"/>
      <c r="M25" s="10" t="s">
        <v>15</v>
      </c>
      <c r="N25" s="10"/>
      <c r="O25" s="10" t="s">
        <v>211</v>
      </c>
      <c r="P25">
        <f t="shared" si="0"/>
        <v>0</v>
      </c>
      <c r="Q25" t="str">
        <f t="shared" si="1"/>
        <v>242242152</v>
      </c>
    </row>
    <row r="26" spans="1:17" customFormat="1" ht="14">
      <c r="A26" s="10" t="s">
        <v>21</v>
      </c>
      <c r="B26" s="10" t="s">
        <v>96</v>
      </c>
      <c r="D26" s="10" t="s">
        <v>97</v>
      </c>
      <c r="E26" s="11">
        <v>41409</v>
      </c>
      <c r="F26" s="11">
        <v>41501</v>
      </c>
      <c r="G26" s="12"/>
      <c r="H26" s="23">
        <v>41562</v>
      </c>
      <c r="I26" s="22">
        <v>41444</v>
      </c>
      <c r="J26" s="22">
        <v>41536</v>
      </c>
      <c r="K26" s="18"/>
      <c r="L26" s="23">
        <v>41983</v>
      </c>
      <c r="M26" s="10" t="s">
        <v>15</v>
      </c>
      <c r="N26" s="10"/>
      <c r="O26" s="10" t="s">
        <v>186</v>
      </c>
      <c r="P26">
        <f t="shared" si="0"/>
        <v>0</v>
      </c>
      <c r="Q26" t="str">
        <f t="shared" si="1"/>
        <v>242242155</v>
      </c>
    </row>
    <row r="27" spans="1:17" customFormat="1" ht="13">
      <c r="A27" s="10" t="s">
        <v>21</v>
      </c>
      <c r="B27" s="10" t="s">
        <v>57</v>
      </c>
      <c r="D27" s="10" t="s">
        <v>58</v>
      </c>
      <c r="E27" s="11">
        <v>41338</v>
      </c>
      <c r="F27" s="11">
        <v>41487</v>
      </c>
      <c r="G27" s="12"/>
      <c r="H27" s="18">
        <v>41590</v>
      </c>
      <c r="I27" s="22">
        <v>41359</v>
      </c>
      <c r="J27" s="22">
        <v>41508</v>
      </c>
      <c r="K27" s="18"/>
      <c r="L27" s="18">
        <v>41747</v>
      </c>
      <c r="M27" s="10" t="s">
        <v>15</v>
      </c>
      <c r="N27" s="10"/>
      <c r="O27" s="10" t="s">
        <v>187</v>
      </c>
      <c r="P27">
        <f t="shared" si="0"/>
        <v>0</v>
      </c>
      <c r="Q27" t="str">
        <f t="shared" si="1"/>
        <v>242242161</v>
      </c>
    </row>
    <row r="28" spans="1:17" customFormat="1" ht="14">
      <c r="A28" s="10" t="s">
        <v>21</v>
      </c>
      <c r="B28" s="10" t="s">
        <v>59</v>
      </c>
      <c r="D28" s="10" t="s">
        <v>60</v>
      </c>
      <c r="E28" s="11">
        <v>41345</v>
      </c>
      <c r="F28" s="11">
        <v>41397</v>
      </c>
      <c r="G28" s="11">
        <v>41397</v>
      </c>
      <c r="H28" s="24">
        <v>41542</v>
      </c>
      <c r="I28" s="22">
        <v>41379</v>
      </c>
      <c r="J28" s="22">
        <v>41500</v>
      </c>
      <c r="K28" s="18"/>
      <c r="L28" s="18">
        <v>41681</v>
      </c>
      <c r="M28" s="10" t="s">
        <v>0</v>
      </c>
      <c r="N28" s="10"/>
      <c r="O28" s="10" t="s">
        <v>206</v>
      </c>
      <c r="P28">
        <f t="shared" si="0"/>
        <v>0</v>
      </c>
      <c r="Q28" t="str">
        <f t="shared" si="1"/>
        <v>242242162</v>
      </c>
    </row>
    <row r="29" spans="1:17" customFormat="1" ht="13">
      <c r="A29" s="10" t="s">
        <v>21</v>
      </c>
      <c r="B29" s="10" t="s">
        <v>61</v>
      </c>
      <c r="D29" s="10" t="s">
        <v>62</v>
      </c>
      <c r="E29" s="11">
        <v>41380</v>
      </c>
      <c r="F29" s="11">
        <v>41501</v>
      </c>
      <c r="G29" s="12"/>
      <c r="H29" s="18">
        <v>41681</v>
      </c>
      <c r="I29" s="22">
        <v>41605</v>
      </c>
      <c r="J29" s="22">
        <v>41739</v>
      </c>
      <c r="K29" s="18"/>
      <c r="L29" s="18">
        <v>41975</v>
      </c>
      <c r="M29" s="10" t="s">
        <v>15</v>
      </c>
      <c r="N29" s="10"/>
      <c r="O29" s="10" t="s">
        <v>206</v>
      </c>
      <c r="P29">
        <f t="shared" si="0"/>
        <v>0</v>
      </c>
      <c r="Q29" t="str">
        <f t="shared" si="1"/>
        <v>242242163</v>
      </c>
    </row>
    <row r="30" spans="1:17" customFormat="1" ht="13">
      <c r="A30" s="10" t="s">
        <v>21</v>
      </c>
      <c r="B30" s="10" t="s">
        <v>98</v>
      </c>
      <c r="D30" s="10" t="s">
        <v>99</v>
      </c>
      <c r="E30" s="11">
        <v>41407</v>
      </c>
      <c r="F30" s="11">
        <v>41529</v>
      </c>
      <c r="G30" s="12"/>
      <c r="H30" s="18">
        <v>41681</v>
      </c>
      <c r="I30" s="22">
        <v>41702</v>
      </c>
      <c r="J30" s="22">
        <v>41822</v>
      </c>
      <c r="K30" s="18"/>
      <c r="L30" s="18">
        <v>41975</v>
      </c>
      <c r="M30" s="10" t="s">
        <v>15</v>
      </c>
      <c r="N30" s="10"/>
      <c r="O30" s="10" t="s">
        <v>206</v>
      </c>
      <c r="P30">
        <f t="shared" si="0"/>
        <v>0</v>
      </c>
      <c r="Q30" t="str">
        <f t="shared" si="1"/>
        <v>242242164</v>
      </c>
    </row>
    <row r="31" spans="1:17" customFormat="1" ht="13">
      <c r="A31" s="10" t="s">
        <v>21</v>
      </c>
      <c r="B31" s="10" t="s">
        <v>63</v>
      </c>
      <c r="D31" s="10" t="s">
        <v>31</v>
      </c>
      <c r="E31" s="11">
        <v>41366</v>
      </c>
      <c r="F31" s="11">
        <v>41487</v>
      </c>
      <c r="G31" s="12"/>
      <c r="H31" s="18">
        <v>41590</v>
      </c>
      <c r="I31" s="22">
        <v>41605</v>
      </c>
      <c r="J31" s="22">
        <v>41739</v>
      </c>
      <c r="K31" s="18"/>
      <c r="L31" s="18">
        <v>41814</v>
      </c>
      <c r="M31" s="10" t="s">
        <v>15</v>
      </c>
      <c r="N31" s="10"/>
      <c r="O31" s="10" t="s">
        <v>212</v>
      </c>
      <c r="P31">
        <f t="shared" si="0"/>
        <v>0</v>
      </c>
      <c r="Q31" t="str">
        <f t="shared" si="1"/>
        <v>242242165b</v>
      </c>
    </row>
    <row r="32" spans="1:17" customFormat="1" ht="14">
      <c r="A32" s="10" t="s">
        <v>21</v>
      </c>
      <c r="B32" s="10" t="s">
        <v>64</v>
      </c>
      <c r="D32" s="10" t="s">
        <v>65</v>
      </c>
      <c r="E32" s="11">
        <v>41422</v>
      </c>
      <c r="F32" s="11">
        <v>41487</v>
      </c>
      <c r="G32" s="12"/>
      <c r="H32" s="23">
        <v>41681</v>
      </c>
      <c r="I32" s="22">
        <v>41628</v>
      </c>
      <c r="J32" s="22">
        <v>41705</v>
      </c>
      <c r="K32" s="18"/>
      <c r="L32" s="23">
        <v>41828</v>
      </c>
      <c r="M32" s="10" t="s">
        <v>15</v>
      </c>
      <c r="N32" s="10"/>
      <c r="O32" s="10" t="s">
        <v>201</v>
      </c>
      <c r="P32">
        <f t="shared" si="0"/>
        <v>0</v>
      </c>
      <c r="Q32" t="str">
        <f t="shared" si="1"/>
        <v>242242169</v>
      </c>
    </row>
    <row r="33" spans="1:17" customFormat="1" ht="14">
      <c r="A33" s="10" t="s">
        <v>21</v>
      </c>
      <c r="B33" s="10" t="s">
        <v>66</v>
      </c>
      <c r="D33" s="10" t="s">
        <v>67</v>
      </c>
      <c r="E33" s="11">
        <v>41334</v>
      </c>
      <c r="F33" s="11">
        <v>41334</v>
      </c>
      <c r="G33" s="11">
        <v>41334</v>
      </c>
      <c r="H33" s="23">
        <v>41522</v>
      </c>
      <c r="I33" s="22">
        <v>41600</v>
      </c>
      <c r="J33" s="22">
        <v>41600</v>
      </c>
      <c r="K33" s="18"/>
      <c r="L33" s="18">
        <v>41661</v>
      </c>
      <c r="M33" s="10" t="s">
        <v>17</v>
      </c>
      <c r="N33" s="10"/>
      <c r="O33" s="10" t="s">
        <v>195</v>
      </c>
      <c r="P33">
        <f t="shared" si="0"/>
        <v>0</v>
      </c>
      <c r="Q33" t="str">
        <f t="shared" si="1"/>
        <v>242242170</v>
      </c>
    </row>
    <row r="34" spans="1:17" customFormat="1" ht="13">
      <c r="A34" s="10" t="s">
        <v>21</v>
      </c>
      <c r="B34" s="10" t="s">
        <v>132</v>
      </c>
      <c r="D34" s="10" t="s">
        <v>133</v>
      </c>
      <c r="E34" s="11">
        <v>41913</v>
      </c>
      <c r="F34" s="11">
        <v>41913</v>
      </c>
      <c r="G34" s="12"/>
      <c r="H34" s="18"/>
      <c r="I34" s="22">
        <v>41957</v>
      </c>
      <c r="J34" s="22">
        <v>41957</v>
      </c>
      <c r="K34" s="18"/>
      <c r="L34" s="18"/>
      <c r="M34" s="10" t="s">
        <v>15</v>
      </c>
      <c r="N34" s="10"/>
      <c r="O34" s="10" t="s">
        <v>196</v>
      </c>
      <c r="P34">
        <f t="shared" si="0"/>
        <v>0</v>
      </c>
      <c r="Q34" t="str">
        <f t="shared" si="1"/>
        <v>242242185</v>
      </c>
    </row>
    <row r="35" spans="1:17" customFormat="1" ht="13">
      <c r="A35" s="10" t="s">
        <v>21</v>
      </c>
      <c r="B35" s="10" t="s">
        <v>134</v>
      </c>
      <c r="D35" s="10" t="s">
        <v>135</v>
      </c>
      <c r="E35" s="11">
        <v>41968</v>
      </c>
      <c r="F35" s="11">
        <v>41968</v>
      </c>
      <c r="G35" s="12"/>
      <c r="H35" s="18"/>
      <c r="I35" s="22">
        <v>41983</v>
      </c>
      <c r="J35" s="22">
        <v>41983</v>
      </c>
      <c r="K35" s="18"/>
      <c r="L35" s="18"/>
      <c r="M35" s="10" t="s">
        <v>15</v>
      </c>
      <c r="N35" s="10"/>
      <c r="O35" s="10" t="s">
        <v>196</v>
      </c>
      <c r="P35">
        <f t="shared" si="0"/>
        <v>0</v>
      </c>
      <c r="Q35" t="str">
        <f t="shared" si="1"/>
        <v>242242190</v>
      </c>
    </row>
    <row r="36" spans="1:17" customFormat="1" ht="13">
      <c r="A36" s="10" t="s">
        <v>21</v>
      </c>
      <c r="B36" s="10" t="s">
        <v>136</v>
      </c>
      <c r="D36" s="10" t="s">
        <v>137</v>
      </c>
      <c r="E36" s="11">
        <v>41984</v>
      </c>
      <c r="F36" s="11">
        <v>41984</v>
      </c>
      <c r="G36" s="12"/>
      <c r="H36" s="18"/>
      <c r="I36" s="22">
        <v>41990</v>
      </c>
      <c r="J36" s="22">
        <v>41990</v>
      </c>
      <c r="K36" s="18"/>
      <c r="L36" s="18"/>
      <c r="M36" s="10" t="s">
        <v>15</v>
      </c>
      <c r="N36" s="10"/>
      <c r="O36" s="10" t="s">
        <v>196</v>
      </c>
      <c r="P36">
        <f t="shared" si="0"/>
        <v>0</v>
      </c>
      <c r="Q36" t="str">
        <f t="shared" si="1"/>
        <v>242242195</v>
      </c>
    </row>
    <row r="37" spans="1:17" customFormat="1" ht="14">
      <c r="A37" s="10" t="s">
        <v>21</v>
      </c>
      <c r="B37" s="10" t="s">
        <v>100</v>
      </c>
      <c r="D37" s="10" t="s">
        <v>101</v>
      </c>
      <c r="E37" s="11">
        <v>41451</v>
      </c>
      <c r="F37" s="11">
        <v>41550</v>
      </c>
      <c r="G37" s="12"/>
      <c r="H37" s="23">
        <v>41672</v>
      </c>
      <c r="I37" s="22">
        <v>41799</v>
      </c>
      <c r="J37" s="22">
        <v>41898</v>
      </c>
      <c r="K37" s="18"/>
      <c r="L37" s="23">
        <v>41989</v>
      </c>
      <c r="M37" s="10" t="s">
        <v>15</v>
      </c>
      <c r="N37" s="10"/>
      <c r="O37" s="10" t="s">
        <v>188</v>
      </c>
      <c r="P37">
        <f t="shared" si="0"/>
        <v>0</v>
      </c>
      <c r="Q37" t="str">
        <f t="shared" si="1"/>
        <v>242242205</v>
      </c>
    </row>
    <row r="38" spans="1:17" customFormat="1" ht="13">
      <c r="A38" s="10" t="s">
        <v>21</v>
      </c>
      <c r="B38" s="10" t="s">
        <v>68</v>
      </c>
      <c r="D38" s="10" t="s">
        <v>30</v>
      </c>
      <c r="E38" s="11">
        <v>41345</v>
      </c>
      <c r="F38" s="11">
        <v>41365</v>
      </c>
      <c r="G38" s="11">
        <v>41365</v>
      </c>
      <c r="H38" s="22"/>
      <c r="I38" s="22">
        <v>41373</v>
      </c>
      <c r="J38" s="22">
        <v>41515</v>
      </c>
      <c r="K38" s="18"/>
      <c r="L38" s="18">
        <v>41577</v>
      </c>
      <c r="M38" s="10" t="s">
        <v>0</v>
      </c>
      <c r="N38" s="10"/>
      <c r="O38" s="10" t="s">
        <v>189</v>
      </c>
      <c r="P38">
        <f t="shared" si="0"/>
        <v>0</v>
      </c>
      <c r="Q38" t="str">
        <f t="shared" si="1"/>
        <v>242242215</v>
      </c>
    </row>
    <row r="39" spans="1:17" customFormat="1" ht="13">
      <c r="A39" s="10" t="s">
        <v>21</v>
      </c>
      <c r="B39" s="10" t="s">
        <v>102</v>
      </c>
      <c r="D39" s="10" t="s">
        <v>103</v>
      </c>
      <c r="E39" s="11">
        <v>41450</v>
      </c>
      <c r="F39" s="11">
        <v>41487</v>
      </c>
      <c r="G39" s="12"/>
      <c r="H39" s="18"/>
      <c r="I39" s="22">
        <v>41586</v>
      </c>
      <c r="J39" s="22">
        <v>41626</v>
      </c>
      <c r="K39" s="18"/>
      <c r="L39" s="18">
        <v>41818</v>
      </c>
      <c r="M39" s="10" t="s">
        <v>15</v>
      </c>
      <c r="N39" s="10"/>
      <c r="O39" s="10" t="s">
        <v>205</v>
      </c>
      <c r="P39">
        <f t="shared" si="0"/>
        <v>0</v>
      </c>
      <c r="Q39" t="str">
        <f t="shared" si="1"/>
        <v>242242220a</v>
      </c>
    </row>
    <row r="40" spans="1:17" customFormat="1" ht="13">
      <c r="A40" s="10" t="s">
        <v>21</v>
      </c>
      <c r="B40" s="10" t="s">
        <v>104</v>
      </c>
      <c r="D40" s="10" t="s">
        <v>105</v>
      </c>
      <c r="E40" s="11">
        <v>41450</v>
      </c>
      <c r="F40" s="11">
        <v>41487</v>
      </c>
      <c r="G40" s="12"/>
      <c r="H40" s="18"/>
      <c r="I40" s="22">
        <v>41586</v>
      </c>
      <c r="J40" s="22">
        <v>41626</v>
      </c>
      <c r="K40" s="18"/>
      <c r="L40" s="18">
        <v>41818</v>
      </c>
      <c r="M40" s="10" t="s">
        <v>15</v>
      </c>
      <c r="N40" s="10"/>
      <c r="O40" s="10" t="s">
        <v>205</v>
      </c>
      <c r="P40">
        <f t="shared" si="0"/>
        <v>0</v>
      </c>
      <c r="Q40" t="str">
        <f t="shared" si="1"/>
        <v>242242222</v>
      </c>
    </row>
    <row r="41" spans="1:17" customFormat="1" ht="13">
      <c r="A41" s="10" t="s">
        <v>21</v>
      </c>
      <c r="B41" s="10" t="s">
        <v>138</v>
      </c>
      <c r="D41" s="10" t="s">
        <v>139</v>
      </c>
      <c r="E41" s="11">
        <v>41568</v>
      </c>
      <c r="F41" s="11">
        <v>41604</v>
      </c>
      <c r="G41" s="12"/>
      <c r="H41" s="18"/>
      <c r="I41" s="22">
        <v>41702</v>
      </c>
      <c r="J41" s="22">
        <v>41738</v>
      </c>
      <c r="K41" s="18"/>
      <c r="L41" s="18">
        <v>41954</v>
      </c>
      <c r="M41" s="10" t="s">
        <v>15</v>
      </c>
      <c r="N41" s="10"/>
      <c r="O41" s="10" t="s">
        <v>205</v>
      </c>
      <c r="P41">
        <f t="shared" si="0"/>
        <v>0</v>
      </c>
      <c r="Q41" t="str">
        <f t="shared" si="1"/>
        <v>242242223</v>
      </c>
    </row>
    <row r="42" spans="1:17" customFormat="1" ht="13">
      <c r="A42" s="10" t="s">
        <v>21</v>
      </c>
      <c r="B42" s="10" t="s">
        <v>140</v>
      </c>
      <c r="D42" s="10" t="s">
        <v>141</v>
      </c>
      <c r="E42" s="11">
        <v>41703</v>
      </c>
      <c r="F42" s="11">
        <v>41739</v>
      </c>
      <c r="G42" s="12"/>
      <c r="H42" s="18"/>
      <c r="I42" s="22">
        <v>41801</v>
      </c>
      <c r="J42" s="22">
        <v>41838</v>
      </c>
      <c r="K42" s="18"/>
      <c r="L42" s="18">
        <v>41954</v>
      </c>
      <c r="M42" s="10" t="s">
        <v>15</v>
      </c>
      <c r="N42" s="10"/>
      <c r="O42" s="10" t="s">
        <v>205</v>
      </c>
      <c r="P42">
        <f t="shared" si="0"/>
        <v>0</v>
      </c>
      <c r="Q42" t="str">
        <f t="shared" si="1"/>
        <v>242242225</v>
      </c>
    </row>
    <row r="43" spans="1:17" customFormat="1" ht="14">
      <c r="A43" s="10" t="s">
        <v>21</v>
      </c>
      <c r="B43" s="10" t="s">
        <v>106</v>
      </c>
      <c r="D43" s="10" t="s">
        <v>107</v>
      </c>
      <c r="E43" s="11">
        <v>41407</v>
      </c>
      <c r="F43" s="11">
        <v>41536</v>
      </c>
      <c r="G43" s="12"/>
      <c r="H43" s="23">
        <v>41659</v>
      </c>
      <c r="I43" s="22">
        <v>41411</v>
      </c>
      <c r="J43" s="22">
        <v>41542</v>
      </c>
      <c r="K43" s="18"/>
      <c r="L43" s="23">
        <v>41973</v>
      </c>
      <c r="M43" s="10" t="s">
        <v>15</v>
      </c>
      <c r="N43" s="10"/>
      <c r="O43" s="10" t="s">
        <v>194</v>
      </c>
      <c r="P43">
        <f t="shared" si="0"/>
        <v>0</v>
      </c>
      <c r="Q43" t="str">
        <f t="shared" si="1"/>
        <v>242242230</v>
      </c>
    </row>
    <row r="44" spans="1:17" customFormat="1" ht="14">
      <c r="A44" s="10" t="s">
        <v>21</v>
      </c>
      <c r="B44" s="10" t="s">
        <v>108</v>
      </c>
      <c r="D44" s="10" t="s">
        <v>109</v>
      </c>
      <c r="E44" s="11">
        <v>41442</v>
      </c>
      <c r="F44" s="11">
        <v>41544</v>
      </c>
      <c r="G44" s="12"/>
      <c r="H44" s="23">
        <v>41699</v>
      </c>
      <c r="I44" s="22">
        <v>41813</v>
      </c>
      <c r="J44" s="22">
        <v>41915</v>
      </c>
      <c r="K44" s="18"/>
      <c r="L44" s="23">
        <v>41983</v>
      </c>
      <c r="M44" s="10" t="s">
        <v>15</v>
      </c>
      <c r="N44" s="10"/>
      <c r="O44" s="10" t="s">
        <v>211</v>
      </c>
      <c r="P44">
        <f t="shared" si="0"/>
        <v>0</v>
      </c>
      <c r="Q44" t="str">
        <f t="shared" si="1"/>
        <v>242242235</v>
      </c>
    </row>
    <row r="45" spans="1:17" customFormat="1" ht="14">
      <c r="A45" s="10" t="s">
        <v>21</v>
      </c>
      <c r="B45" s="10" t="s">
        <v>69</v>
      </c>
      <c r="D45" s="10" t="s">
        <v>70</v>
      </c>
      <c r="E45" s="11">
        <v>41383</v>
      </c>
      <c r="F45" s="11">
        <v>41487</v>
      </c>
      <c r="G45" s="12"/>
      <c r="H45" s="23">
        <v>41784</v>
      </c>
      <c r="I45" s="22">
        <v>41813</v>
      </c>
      <c r="J45" s="22">
        <v>41915</v>
      </c>
      <c r="K45" s="18"/>
      <c r="L45" s="23">
        <v>42045</v>
      </c>
      <c r="M45" s="10" t="s">
        <v>15</v>
      </c>
      <c r="N45" s="10"/>
      <c r="O45" s="10" t="s">
        <v>211</v>
      </c>
      <c r="P45">
        <f t="shared" si="0"/>
        <v>0</v>
      </c>
      <c r="Q45" t="str">
        <f t="shared" si="1"/>
        <v>242242240</v>
      </c>
    </row>
    <row r="46" spans="1:17" customFormat="1" ht="13">
      <c r="A46" s="10" t="s">
        <v>21</v>
      </c>
      <c r="B46" s="10" t="s">
        <v>71</v>
      </c>
      <c r="D46" s="10" t="s">
        <v>72</v>
      </c>
      <c r="E46" s="11">
        <v>41334</v>
      </c>
      <c r="F46" s="11">
        <v>41397</v>
      </c>
      <c r="G46" s="11">
        <v>41397</v>
      </c>
      <c r="H46" s="22">
        <v>41548</v>
      </c>
      <c r="I46" s="22">
        <v>41457</v>
      </c>
      <c r="J46" s="22">
        <v>41550</v>
      </c>
      <c r="K46" s="18"/>
      <c r="L46" s="18">
        <v>41702</v>
      </c>
      <c r="M46" s="10" t="s">
        <v>15</v>
      </c>
      <c r="N46" s="10"/>
      <c r="O46" s="10" t="s">
        <v>198</v>
      </c>
      <c r="P46">
        <f t="shared" ref="P46:P83" si="2">C46</f>
        <v>0</v>
      </c>
      <c r="Q46" t="str">
        <f t="shared" ref="Q46:Q83" si="3">B46</f>
        <v>242242245</v>
      </c>
    </row>
    <row r="47" spans="1:17" customFormat="1" ht="14">
      <c r="A47" s="10" t="s">
        <v>21</v>
      </c>
      <c r="B47" s="10" t="s">
        <v>73</v>
      </c>
      <c r="D47" s="10" t="s">
        <v>74</v>
      </c>
      <c r="E47" s="11">
        <v>41372</v>
      </c>
      <c r="F47" s="11">
        <v>41487</v>
      </c>
      <c r="G47" s="12"/>
      <c r="H47" s="18">
        <v>41527</v>
      </c>
      <c r="I47" s="22">
        <v>41418</v>
      </c>
      <c r="J47" s="22">
        <v>41536</v>
      </c>
      <c r="K47" s="18"/>
      <c r="L47" s="23">
        <v>41588</v>
      </c>
      <c r="M47" s="10" t="s">
        <v>15</v>
      </c>
      <c r="N47" s="10"/>
      <c r="O47" s="10" t="s">
        <v>217</v>
      </c>
      <c r="P47">
        <f t="shared" si="2"/>
        <v>0</v>
      </c>
      <c r="Q47" t="str">
        <f t="shared" si="3"/>
        <v>242242255</v>
      </c>
    </row>
    <row r="48" spans="1:17" customFormat="1" ht="14">
      <c r="A48" s="10" t="s">
        <v>21</v>
      </c>
      <c r="B48" s="10" t="s">
        <v>75</v>
      </c>
      <c r="D48" s="10" t="s">
        <v>76</v>
      </c>
      <c r="E48" s="11">
        <v>41372</v>
      </c>
      <c r="F48" s="11">
        <v>41487</v>
      </c>
      <c r="G48" s="12"/>
      <c r="H48" s="23">
        <v>41572</v>
      </c>
      <c r="I48" s="22">
        <v>41418</v>
      </c>
      <c r="J48" s="22">
        <v>41536</v>
      </c>
      <c r="K48" s="18"/>
      <c r="L48" s="23">
        <v>41628</v>
      </c>
      <c r="M48" s="10" t="s">
        <v>15</v>
      </c>
      <c r="N48" s="10"/>
      <c r="O48" s="10" t="s">
        <v>217</v>
      </c>
      <c r="P48">
        <f t="shared" si="2"/>
        <v>0</v>
      </c>
      <c r="Q48" t="str">
        <f t="shared" si="3"/>
        <v>242242260</v>
      </c>
    </row>
    <row r="49" spans="1:18" customFormat="1" ht="13">
      <c r="A49" s="10" t="s">
        <v>21</v>
      </c>
      <c r="B49" s="10" t="s">
        <v>110</v>
      </c>
      <c r="D49" s="10" t="s">
        <v>111</v>
      </c>
      <c r="E49" s="11">
        <v>41400</v>
      </c>
      <c r="F49" s="11">
        <v>41515</v>
      </c>
      <c r="G49" s="12"/>
      <c r="H49" s="18"/>
      <c r="I49" s="22">
        <v>41425</v>
      </c>
      <c r="J49" s="22">
        <v>41542</v>
      </c>
      <c r="K49" s="18"/>
      <c r="L49" s="18"/>
      <c r="M49" s="10" t="s">
        <v>15</v>
      </c>
      <c r="N49" s="10">
        <v>100</v>
      </c>
      <c r="O49" s="10" t="s">
        <v>217</v>
      </c>
      <c r="P49">
        <f t="shared" si="2"/>
        <v>0</v>
      </c>
      <c r="Q49" t="str">
        <f t="shared" si="3"/>
        <v>242242265</v>
      </c>
    </row>
    <row r="50" spans="1:18" customFormat="1" ht="14">
      <c r="A50" s="10" t="s">
        <v>21</v>
      </c>
      <c r="B50" s="10" t="s">
        <v>112</v>
      </c>
      <c r="D50" s="10" t="s">
        <v>113</v>
      </c>
      <c r="E50" s="11">
        <v>41435</v>
      </c>
      <c r="F50" s="11">
        <v>41550</v>
      </c>
      <c r="G50" s="12"/>
      <c r="H50" s="23">
        <v>41640</v>
      </c>
      <c r="I50" s="22">
        <v>41457</v>
      </c>
      <c r="J50" s="22">
        <v>41572</v>
      </c>
      <c r="K50" s="18"/>
      <c r="L50" s="23">
        <v>41784</v>
      </c>
      <c r="M50" s="10" t="s">
        <v>15</v>
      </c>
      <c r="N50" s="10"/>
      <c r="O50" s="10" t="s">
        <v>217</v>
      </c>
      <c r="P50">
        <f t="shared" si="2"/>
        <v>0</v>
      </c>
      <c r="Q50" t="str">
        <f t="shared" si="3"/>
        <v>242242270</v>
      </c>
    </row>
    <row r="51" spans="1:18" customFormat="1" ht="13">
      <c r="A51" s="10" t="s">
        <v>21</v>
      </c>
      <c r="B51" s="10" t="s">
        <v>77</v>
      </c>
      <c r="D51" s="10" t="s">
        <v>78</v>
      </c>
      <c r="E51" s="11">
        <v>41334</v>
      </c>
      <c r="F51" s="11">
        <v>41365</v>
      </c>
      <c r="G51" s="11">
        <v>41365</v>
      </c>
      <c r="H51" s="22"/>
      <c r="I51" s="22">
        <v>41793</v>
      </c>
      <c r="J51" s="22">
        <v>41793</v>
      </c>
      <c r="K51" s="18"/>
      <c r="L51" s="18"/>
      <c r="M51" s="10" t="s">
        <v>91</v>
      </c>
      <c r="N51" s="10">
        <v>100</v>
      </c>
      <c r="O51" s="10" t="s">
        <v>199</v>
      </c>
      <c r="P51">
        <f t="shared" si="2"/>
        <v>0</v>
      </c>
      <c r="Q51" t="str">
        <f t="shared" si="3"/>
        <v>242242275</v>
      </c>
    </row>
    <row r="52" spans="1:18" customFormat="1" ht="14">
      <c r="A52" s="10" t="s">
        <v>21</v>
      </c>
      <c r="B52" s="10" t="s">
        <v>79</v>
      </c>
      <c r="D52" s="10" t="s">
        <v>80</v>
      </c>
      <c r="E52" s="11">
        <v>41379</v>
      </c>
      <c r="F52" s="11">
        <v>41487</v>
      </c>
      <c r="G52" s="12"/>
      <c r="H52" s="23">
        <v>41537</v>
      </c>
      <c r="I52" s="22">
        <v>41383</v>
      </c>
      <c r="J52" s="22">
        <v>41493</v>
      </c>
      <c r="K52" s="18"/>
      <c r="L52" s="23">
        <v>41613</v>
      </c>
      <c r="M52" s="10" t="s">
        <v>15</v>
      </c>
      <c r="N52" s="10"/>
      <c r="O52" s="10" t="s">
        <v>208</v>
      </c>
      <c r="P52">
        <f t="shared" si="2"/>
        <v>0</v>
      </c>
      <c r="Q52" t="str">
        <f t="shared" si="3"/>
        <v>242242280</v>
      </c>
    </row>
    <row r="53" spans="1:18" customFormat="1" ht="14">
      <c r="A53" s="10" t="s">
        <v>21</v>
      </c>
      <c r="B53" s="10" t="s">
        <v>81</v>
      </c>
      <c r="D53" s="10" t="s">
        <v>82</v>
      </c>
      <c r="E53" s="11">
        <v>41393</v>
      </c>
      <c r="F53" s="11">
        <v>41470</v>
      </c>
      <c r="G53" s="11">
        <v>41470</v>
      </c>
      <c r="H53" s="23">
        <v>41506</v>
      </c>
      <c r="I53" s="22">
        <v>41395</v>
      </c>
      <c r="J53" s="22">
        <v>41491</v>
      </c>
      <c r="K53" s="18"/>
      <c r="L53" s="23">
        <v>41547</v>
      </c>
      <c r="M53" s="10" t="s">
        <v>19</v>
      </c>
      <c r="N53" s="10"/>
      <c r="O53" s="10" t="s">
        <v>218</v>
      </c>
      <c r="P53">
        <f t="shared" si="2"/>
        <v>0</v>
      </c>
      <c r="Q53" t="str">
        <f t="shared" si="3"/>
        <v>242242290</v>
      </c>
    </row>
    <row r="54" spans="1:18" customFormat="1" ht="14">
      <c r="A54" s="10" t="s">
        <v>21</v>
      </c>
      <c r="B54" s="10" t="s">
        <v>83</v>
      </c>
      <c r="D54" s="10" t="s">
        <v>84</v>
      </c>
      <c r="E54" s="11">
        <v>41395</v>
      </c>
      <c r="F54" s="11">
        <v>41491</v>
      </c>
      <c r="G54" s="12"/>
      <c r="H54" s="23">
        <v>41547</v>
      </c>
      <c r="I54" s="22">
        <v>41402</v>
      </c>
      <c r="J54" s="22">
        <v>41498</v>
      </c>
      <c r="K54" s="18"/>
      <c r="L54" s="23">
        <v>41749</v>
      </c>
      <c r="M54" s="10" t="s">
        <v>15</v>
      </c>
      <c r="N54" s="10"/>
      <c r="O54" s="10" t="s">
        <v>218</v>
      </c>
      <c r="P54">
        <f t="shared" si="2"/>
        <v>0</v>
      </c>
      <c r="Q54" t="str">
        <f t="shared" si="3"/>
        <v>242242295</v>
      </c>
    </row>
    <row r="55" spans="1:18" customFormat="1" ht="14">
      <c r="A55" s="10" t="s">
        <v>21</v>
      </c>
      <c r="B55" s="10" t="s">
        <v>85</v>
      </c>
      <c r="D55" s="10" t="s">
        <v>86</v>
      </c>
      <c r="E55" s="11">
        <v>41381</v>
      </c>
      <c r="F55" s="11">
        <v>41509</v>
      </c>
      <c r="G55" s="12"/>
      <c r="H55" s="23">
        <v>41547</v>
      </c>
      <c r="I55" s="22">
        <v>41383</v>
      </c>
      <c r="J55" s="22">
        <v>41513</v>
      </c>
      <c r="K55" s="18"/>
      <c r="L55" s="23">
        <v>41912</v>
      </c>
      <c r="M55" s="10" t="s">
        <v>15</v>
      </c>
      <c r="N55" s="10"/>
      <c r="O55" s="10" t="s">
        <v>194</v>
      </c>
      <c r="P55">
        <f t="shared" si="2"/>
        <v>0</v>
      </c>
      <c r="Q55" t="str">
        <f t="shared" si="3"/>
        <v>242242300</v>
      </c>
    </row>
    <row r="56" spans="1:18" customFormat="1" ht="14">
      <c r="A56" s="10" t="s">
        <v>21</v>
      </c>
      <c r="B56" s="10" t="s">
        <v>87</v>
      </c>
      <c r="D56" s="10" t="s">
        <v>88</v>
      </c>
      <c r="E56" s="11">
        <v>41383</v>
      </c>
      <c r="F56" s="11">
        <v>41513</v>
      </c>
      <c r="G56" s="12"/>
      <c r="H56" s="18">
        <v>41569</v>
      </c>
      <c r="I56" s="22">
        <v>41397</v>
      </c>
      <c r="J56" s="22">
        <v>41528</v>
      </c>
      <c r="K56" s="18"/>
      <c r="L56" s="23">
        <v>41842</v>
      </c>
      <c r="M56" s="10" t="s">
        <v>15</v>
      </c>
      <c r="N56" s="10"/>
      <c r="O56" s="10" t="s">
        <v>194</v>
      </c>
      <c r="P56">
        <f t="shared" si="2"/>
        <v>0</v>
      </c>
      <c r="Q56" t="str">
        <f t="shared" si="3"/>
        <v>242242305</v>
      </c>
    </row>
    <row r="57" spans="1:18" customFormat="1" ht="14">
      <c r="A57" s="10" t="s">
        <v>21</v>
      </c>
      <c r="B57" s="10" t="s">
        <v>114</v>
      </c>
      <c r="D57" s="10" t="s">
        <v>115</v>
      </c>
      <c r="E57" s="11">
        <v>41400</v>
      </c>
      <c r="F57" s="11">
        <v>41529</v>
      </c>
      <c r="G57" s="12"/>
      <c r="H57" s="23">
        <v>41522</v>
      </c>
      <c r="I57" s="22">
        <v>41404</v>
      </c>
      <c r="J57" s="22">
        <v>41535</v>
      </c>
      <c r="K57" s="18"/>
      <c r="L57" s="23">
        <v>41870</v>
      </c>
      <c r="M57" s="10" t="s">
        <v>15</v>
      </c>
      <c r="N57" s="10"/>
      <c r="O57" s="10" t="s">
        <v>194</v>
      </c>
      <c r="P57">
        <f t="shared" si="2"/>
        <v>0</v>
      </c>
      <c r="Q57" t="str">
        <f t="shared" si="3"/>
        <v>242242310</v>
      </c>
    </row>
    <row r="58" spans="1:18" customFormat="1" ht="14">
      <c r="A58" s="10" t="s">
        <v>21</v>
      </c>
      <c r="B58" s="10" t="s">
        <v>116</v>
      </c>
      <c r="D58" s="10" t="s">
        <v>117</v>
      </c>
      <c r="E58" s="11">
        <v>41414</v>
      </c>
      <c r="F58" s="11">
        <v>41543</v>
      </c>
      <c r="G58" s="12"/>
      <c r="H58" s="23">
        <v>41681</v>
      </c>
      <c r="I58" s="22">
        <v>41424</v>
      </c>
      <c r="J58" s="22">
        <v>41554</v>
      </c>
      <c r="K58" s="18"/>
      <c r="L58" s="23">
        <v>41942</v>
      </c>
      <c r="M58" s="10" t="s">
        <v>15</v>
      </c>
      <c r="N58" s="10"/>
      <c r="O58" s="10" t="s">
        <v>184</v>
      </c>
      <c r="P58">
        <f t="shared" si="2"/>
        <v>0</v>
      </c>
      <c r="Q58" t="str">
        <f t="shared" si="3"/>
        <v>242242315</v>
      </c>
    </row>
    <row r="59" spans="1:18" customFormat="1" ht="14">
      <c r="A59" s="10" t="s">
        <v>21</v>
      </c>
      <c r="B59" s="10" t="s">
        <v>118</v>
      </c>
      <c r="D59" s="10" t="s">
        <v>119</v>
      </c>
      <c r="E59" s="11">
        <v>41414</v>
      </c>
      <c r="F59" s="11">
        <v>41543</v>
      </c>
      <c r="G59" s="12"/>
      <c r="H59" s="23">
        <v>41659</v>
      </c>
      <c r="I59" s="22">
        <v>41424</v>
      </c>
      <c r="J59" s="22">
        <v>41554</v>
      </c>
      <c r="K59" s="18"/>
      <c r="L59" s="23">
        <v>41942</v>
      </c>
      <c r="M59" s="10" t="s">
        <v>15</v>
      </c>
      <c r="N59" s="10"/>
      <c r="O59" s="10" t="s">
        <v>184</v>
      </c>
      <c r="P59">
        <f t="shared" si="2"/>
        <v>0</v>
      </c>
      <c r="Q59" t="str">
        <f t="shared" si="3"/>
        <v>242242320</v>
      </c>
    </row>
    <row r="60" spans="1:18" customFormat="1" ht="14">
      <c r="A60" s="10" t="s">
        <v>21</v>
      </c>
      <c r="B60" s="10" t="s">
        <v>120</v>
      </c>
      <c r="D60" s="10" t="s">
        <v>142</v>
      </c>
      <c r="E60" s="11">
        <v>41428</v>
      </c>
      <c r="F60" s="11">
        <v>41400</v>
      </c>
      <c r="G60" s="11">
        <v>41400</v>
      </c>
      <c r="H60" s="22"/>
      <c r="I60" s="22">
        <v>41432</v>
      </c>
      <c r="J60" s="22">
        <v>41501</v>
      </c>
      <c r="K60" s="18"/>
      <c r="L60" s="23">
        <v>41932</v>
      </c>
      <c r="M60" s="10" t="s">
        <v>15</v>
      </c>
      <c r="N60" s="10"/>
      <c r="O60" s="10" t="s">
        <v>189</v>
      </c>
      <c r="P60">
        <f t="shared" si="2"/>
        <v>0</v>
      </c>
      <c r="Q60" t="str">
        <f t="shared" si="3"/>
        <v>242242325</v>
      </c>
    </row>
    <row r="61" spans="1:18" customFormat="1" ht="14">
      <c r="A61" s="10" t="s">
        <v>21</v>
      </c>
      <c r="B61" s="10" t="s">
        <v>121</v>
      </c>
      <c r="D61" s="10" t="s">
        <v>122</v>
      </c>
      <c r="E61" s="11">
        <v>41435</v>
      </c>
      <c r="F61" s="11">
        <v>41502</v>
      </c>
      <c r="G61" s="12"/>
      <c r="H61" s="23">
        <v>41695</v>
      </c>
      <c r="I61" s="22">
        <v>41446</v>
      </c>
      <c r="J61" s="22">
        <v>41515</v>
      </c>
      <c r="K61" s="18"/>
      <c r="L61" s="23">
        <v>41932</v>
      </c>
      <c r="M61" s="10" t="s">
        <v>15</v>
      </c>
      <c r="N61" s="10"/>
      <c r="O61" s="10" t="s">
        <v>189</v>
      </c>
      <c r="P61">
        <f t="shared" si="2"/>
        <v>0</v>
      </c>
      <c r="Q61" t="str">
        <f t="shared" si="3"/>
        <v>242242330</v>
      </c>
    </row>
    <row r="62" spans="1:18" customFormat="1" ht="14">
      <c r="A62" s="10" t="s">
        <v>21</v>
      </c>
      <c r="B62" s="10" t="s">
        <v>89</v>
      </c>
      <c r="D62" s="10" t="s">
        <v>90</v>
      </c>
      <c r="E62" s="11">
        <v>41334</v>
      </c>
      <c r="F62" s="11">
        <v>41456</v>
      </c>
      <c r="G62" s="11">
        <v>41456</v>
      </c>
      <c r="H62" s="22"/>
      <c r="I62" s="22">
        <v>41710</v>
      </c>
      <c r="J62" s="22">
        <v>41710</v>
      </c>
      <c r="K62" s="18"/>
      <c r="L62" s="23">
        <v>41932</v>
      </c>
      <c r="M62" s="10" t="s">
        <v>15</v>
      </c>
      <c r="N62" s="10"/>
      <c r="O62" s="10" t="s">
        <v>204</v>
      </c>
      <c r="P62">
        <f t="shared" si="2"/>
        <v>0</v>
      </c>
      <c r="Q62" t="str">
        <f t="shared" si="3"/>
        <v>242242335</v>
      </c>
    </row>
    <row r="63" spans="1:18" customFormat="1" ht="14">
      <c r="A63" s="10" t="s">
        <v>21</v>
      </c>
      <c r="B63" s="10" t="s">
        <v>123</v>
      </c>
      <c r="D63" s="10" t="s">
        <v>124</v>
      </c>
      <c r="E63" s="11">
        <v>41456</v>
      </c>
      <c r="F63" s="11">
        <v>41365</v>
      </c>
      <c r="G63" s="11">
        <v>41365</v>
      </c>
      <c r="H63" s="23">
        <v>41577</v>
      </c>
      <c r="I63" s="22">
        <v>41529</v>
      </c>
      <c r="J63" s="22">
        <v>41529</v>
      </c>
      <c r="K63" s="18"/>
      <c r="L63" s="23">
        <v>41618</v>
      </c>
      <c r="M63" s="10" t="s">
        <v>19</v>
      </c>
      <c r="N63" s="10"/>
      <c r="O63" s="10" t="s">
        <v>219</v>
      </c>
      <c r="P63">
        <f t="shared" si="2"/>
        <v>0</v>
      </c>
      <c r="Q63" t="str">
        <f t="shared" si="3"/>
        <v>242242340</v>
      </c>
      <c r="R63" t="s">
        <v>224</v>
      </c>
    </row>
    <row r="64" spans="1:18" customFormat="1" ht="14">
      <c r="A64" s="10" t="s">
        <v>21</v>
      </c>
      <c r="B64" s="10" t="s">
        <v>143</v>
      </c>
      <c r="D64" s="10" t="s">
        <v>144</v>
      </c>
      <c r="E64" s="11">
        <v>41529</v>
      </c>
      <c r="F64" s="11">
        <v>41529</v>
      </c>
      <c r="G64" s="12"/>
      <c r="H64" s="23">
        <v>41744</v>
      </c>
      <c r="I64" s="22">
        <v>41535</v>
      </c>
      <c r="J64" s="22">
        <v>41535</v>
      </c>
      <c r="K64" s="18"/>
      <c r="L64" s="23">
        <v>41814</v>
      </c>
      <c r="M64" s="10" t="s">
        <v>15</v>
      </c>
      <c r="N64" s="10"/>
      <c r="O64" s="10" t="s">
        <v>219</v>
      </c>
      <c r="P64">
        <f t="shared" si="2"/>
        <v>0</v>
      </c>
      <c r="Q64" t="str">
        <f t="shared" si="3"/>
        <v>242242350</v>
      </c>
    </row>
    <row r="65" spans="1:18" customFormat="1" ht="14">
      <c r="A65" s="10" t="s">
        <v>21</v>
      </c>
      <c r="B65" s="10" t="s">
        <v>145</v>
      </c>
      <c r="D65" s="10" t="s">
        <v>146</v>
      </c>
      <c r="E65" s="11">
        <v>41536</v>
      </c>
      <c r="F65" s="11">
        <v>41536</v>
      </c>
      <c r="G65" s="12"/>
      <c r="H65" s="23">
        <v>41820</v>
      </c>
      <c r="I65" s="22">
        <v>41540</v>
      </c>
      <c r="J65" s="22">
        <v>41540</v>
      </c>
      <c r="K65" s="18"/>
      <c r="L65" s="23">
        <v>41835</v>
      </c>
      <c r="M65" s="10" t="s">
        <v>15</v>
      </c>
      <c r="N65" s="10"/>
      <c r="O65" s="10" t="s">
        <v>219</v>
      </c>
      <c r="P65">
        <f t="shared" si="2"/>
        <v>0</v>
      </c>
      <c r="Q65" t="str">
        <f t="shared" si="3"/>
        <v>242242355</v>
      </c>
    </row>
    <row r="66" spans="1:18" customFormat="1" ht="14">
      <c r="A66" s="10" t="s">
        <v>21</v>
      </c>
      <c r="B66" s="10" t="s">
        <v>147</v>
      </c>
      <c r="D66" s="10" t="s">
        <v>148</v>
      </c>
      <c r="E66" s="11">
        <v>41541</v>
      </c>
      <c r="F66" s="11">
        <v>41541</v>
      </c>
      <c r="G66" s="12"/>
      <c r="H66" s="23">
        <v>41855</v>
      </c>
      <c r="I66" s="22">
        <v>41549</v>
      </c>
      <c r="J66" s="22">
        <v>41549</v>
      </c>
      <c r="K66" s="18"/>
      <c r="L66" s="23">
        <v>41891</v>
      </c>
      <c r="M66" s="10" t="s">
        <v>15</v>
      </c>
      <c r="N66" s="10"/>
      <c r="O66" s="10" t="s">
        <v>219</v>
      </c>
      <c r="P66">
        <f t="shared" si="2"/>
        <v>0</v>
      </c>
      <c r="Q66" t="str">
        <f t="shared" si="3"/>
        <v>242242360</v>
      </c>
    </row>
    <row r="67" spans="1:18" customFormat="1" ht="14">
      <c r="A67" s="10" t="s">
        <v>21</v>
      </c>
      <c r="B67" s="10" t="s">
        <v>149</v>
      </c>
      <c r="D67" s="10" t="s">
        <v>150</v>
      </c>
      <c r="E67" s="11">
        <v>41550</v>
      </c>
      <c r="F67" s="11">
        <v>41428</v>
      </c>
      <c r="G67" s="11">
        <v>41428</v>
      </c>
      <c r="H67" s="23">
        <v>41660</v>
      </c>
      <c r="I67" s="22">
        <v>41598</v>
      </c>
      <c r="J67" s="22">
        <v>41598</v>
      </c>
      <c r="K67" s="18"/>
      <c r="L67" s="23">
        <v>41688</v>
      </c>
      <c r="M67" s="10" t="s">
        <v>19</v>
      </c>
      <c r="N67" s="10"/>
      <c r="O67" s="10" t="s">
        <v>220</v>
      </c>
      <c r="P67">
        <f t="shared" si="2"/>
        <v>0</v>
      </c>
      <c r="Q67" t="str">
        <f t="shared" si="3"/>
        <v>242242365</v>
      </c>
      <c r="R67" t="s">
        <v>224</v>
      </c>
    </row>
    <row r="68" spans="1:18" customFormat="1" ht="14">
      <c r="A68" s="10" t="s">
        <v>21</v>
      </c>
      <c r="B68" s="10" t="s">
        <v>151</v>
      </c>
      <c r="D68" s="10" t="s">
        <v>152</v>
      </c>
      <c r="E68" s="11">
        <v>41598</v>
      </c>
      <c r="F68" s="11">
        <v>41598</v>
      </c>
      <c r="G68" s="12"/>
      <c r="H68" s="23">
        <v>41841</v>
      </c>
      <c r="I68" s="22">
        <v>41604</v>
      </c>
      <c r="J68" s="22">
        <v>41604</v>
      </c>
      <c r="K68" s="18"/>
      <c r="L68" s="23">
        <v>41877</v>
      </c>
      <c r="M68" s="10" t="s">
        <v>15</v>
      </c>
      <c r="N68" s="10"/>
      <c r="O68" s="10" t="s">
        <v>220</v>
      </c>
      <c r="P68">
        <f t="shared" si="2"/>
        <v>0</v>
      </c>
      <c r="Q68" t="str">
        <f t="shared" si="3"/>
        <v>242242375</v>
      </c>
    </row>
    <row r="69" spans="1:18" customFormat="1" ht="14">
      <c r="A69" s="10" t="s">
        <v>21</v>
      </c>
      <c r="B69" s="10" t="s">
        <v>153</v>
      </c>
      <c r="D69" s="10" t="s">
        <v>154</v>
      </c>
      <c r="E69" s="11">
        <v>41605</v>
      </c>
      <c r="F69" s="11">
        <v>41605</v>
      </c>
      <c r="G69" s="12"/>
      <c r="H69" s="23">
        <v>41877</v>
      </c>
      <c r="I69" s="22">
        <v>41613</v>
      </c>
      <c r="J69" s="22">
        <v>41613</v>
      </c>
      <c r="K69" s="18"/>
      <c r="L69" s="23">
        <v>41898</v>
      </c>
      <c r="M69" s="10" t="s">
        <v>15</v>
      </c>
      <c r="N69" s="10"/>
      <c r="O69" s="10" t="s">
        <v>220</v>
      </c>
      <c r="P69">
        <f t="shared" si="2"/>
        <v>0</v>
      </c>
      <c r="Q69" t="str">
        <f t="shared" si="3"/>
        <v>242242380</v>
      </c>
    </row>
    <row r="70" spans="1:18" customFormat="1" ht="14">
      <c r="A70" s="10" t="s">
        <v>21</v>
      </c>
      <c r="B70" s="10" t="s">
        <v>155</v>
      </c>
      <c r="D70" s="10" t="s">
        <v>156</v>
      </c>
      <c r="E70" s="11">
        <v>41614</v>
      </c>
      <c r="F70" s="11">
        <v>41614</v>
      </c>
      <c r="G70" s="12"/>
      <c r="H70" s="23">
        <v>41912</v>
      </c>
      <c r="I70" s="22">
        <v>41620</v>
      </c>
      <c r="J70" s="22">
        <v>41620</v>
      </c>
      <c r="K70" s="18"/>
      <c r="L70" s="23">
        <v>41941</v>
      </c>
      <c r="M70" s="10" t="s">
        <v>15</v>
      </c>
      <c r="N70" s="10"/>
      <c r="O70" s="10" t="s">
        <v>220</v>
      </c>
      <c r="P70">
        <f t="shared" si="2"/>
        <v>0</v>
      </c>
      <c r="Q70" t="str">
        <f t="shared" si="3"/>
        <v>242242385</v>
      </c>
    </row>
    <row r="71" spans="1:18" customFormat="1" ht="14">
      <c r="A71" s="10" t="s">
        <v>21</v>
      </c>
      <c r="B71" s="10" t="s">
        <v>157</v>
      </c>
      <c r="D71" s="10" t="s">
        <v>158</v>
      </c>
      <c r="E71" s="11">
        <v>41610</v>
      </c>
      <c r="F71" s="11">
        <v>41428</v>
      </c>
      <c r="G71" s="11">
        <v>41428</v>
      </c>
      <c r="H71" s="23">
        <v>41701</v>
      </c>
      <c r="I71" s="22">
        <v>41667</v>
      </c>
      <c r="J71" s="22">
        <v>41667</v>
      </c>
      <c r="K71" s="18"/>
      <c r="L71" s="23">
        <v>41737</v>
      </c>
      <c r="M71" s="10" t="s">
        <v>19</v>
      </c>
      <c r="N71" s="10"/>
      <c r="O71" s="10" t="s">
        <v>209</v>
      </c>
      <c r="P71">
        <f t="shared" si="2"/>
        <v>0</v>
      </c>
      <c r="Q71" t="str">
        <f t="shared" si="3"/>
        <v>242242390</v>
      </c>
      <c r="R71" t="s">
        <v>224</v>
      </c>
    </row>
    <row r="72" spans="1:18" customFormat="1" ht="14">
      <c r="A72" s="10" t="s">
        <v>21</v>
      </c>
      <c r="B72" s="10" t="s">
        <v>159</v>
      </c>
      <c r="D72" s="10" t="s">
        <v>160</v>
      </c>
      <c r="E72" s="11">
        <v>41668</v>
      </c>
      <c r="F72" s="11">
        <v>41668</v>
      </c>
      <c r="G72" s="12"/>
      <c r="H72" s="23">
        <v>41905</v>
      </c>
      <c r="I72" s="22">
        <v>41673</v>
      </c>
      <c r="J72" s="22">
        <v>41673</v>
      </c>
      <c r="K72" s="18"/>
      <c r="L72" s="23">
        <v>41940</v>
      </c>
      <c r="M72" s="10" t="s">
        <v>15</v>
      </c>
      <c r="N72" s="10"/>
      <c r="O72" s="10" t="s">
        <v>209</v>
      </c>
      <c r="P72">
        <f t="shared" si="2"/>
        <v>0</v>
      </c>
      <c r="Q72" t="str">
        <f t="shared" si="3"/>
        <v>242242400</v>
      </c>
    </row>
    <row r="73" spans="1:18" customFormat="1" ht="14">
      <c r="A73" s="10" t="s">
        <v>21</v>
      </c>
      <c r="B73" s="10" t="s">
        <v>161</v>
      </c>
      <c r="D73" s="10" t="s">
        <v>162</v>
      </c>
      <c r="E73" s="11">
        <v>41674</v>
      </c>
      <c r="F73" s="11">
        <v>41674</v>
      </c>
      <c r="G73" s="12"/>
      <c r="H73" s="23">
        <v>41940</v>
      </c>
      <c r="I73" s="22">
        <v>41680</v>
      </c>
      <c r="J73" s="22">
        <v>41680</v>
      </c>
      <c r="K73" s="18"/>
      <c r="L73" s="23">
        <v>41961</v>
      </c>
      <c r="M73" s="10" t="s">
        <v>15</v>
      </c>
      <c r="N73" s="10"/>
      <c r="O73" s="10" t="s">
        <v>209</v>
      </c>
      <c r="P73">
        <f t="shared" si="2"/>
        <v>0</v>
      </c>
      <c r="Q73" t="str">
        <f t="shared" si="3"/>
        <v>242242405</v>
      </c>
    </row>
    <row r="74" spans="1:18" customFormat="1" ht="14">
      <c r="A74" s="10" t="s">
        <v>21</v>
      </c>
      <c r="B74" s="10" t="s">
        <v>163</v>
      </c>
      <c r="D74" s="10" t="s">
        <v>164</v>
      </c>
      <c r="E74" s="11">
        <v>41681</v>
      </c>
      <c r="F74" s="11">
        <v>41681</v>
      </c>
      <c r="G74" s="12"/>
      <c r="H74" s="23">
        <v>41968</v>
      </c>
      <c r="I74" s="22">
        <v>41687</v>
      </c>
      <c r="J74" s="22">
        <v>41687</v>
      </c>
      <c r="K74" s="18"/>
      <c r="L74" s="23">
        <v>41989</v>
      </c>
      <c r="M74" s="10" t="s">
        <v>15</v>
      </c>
      <c r="N74" s="10"/>
      <c r="O74" s="10" t="s">
        <v>209</v>
      </c>
      <c r="P74">
        <f t="shared" si="2"/>
        <v>0</v>
      </c>
      <c r="Q74" t="str">
        <f t="shared" si="3"/>
        <v>242242410</v>
      </c>
    </row>
    <row r="75" spans="1:18" customFormat="1" ht="14">
      <c r="A75" s="10" t="s">
        <v>21</v>
      </c>
      <c r="B75" s="10" t="s">
        <v>165</v>
      </c>
      <c r="D75" s="10" t="s">
        <v>166</v>
      </c>
      <c r="E75" s="11">
        <v>41688</v>
      </c>
      <c r="F75" s="11">
        <v>41428</v>
      </c>
      <c r="G75" s="11">
        <v>41428</v>
      </c>
      <c r="H75" s="23">
        <v>41743</v>
      </c>
      <c r="I75" s="22">
        <v>41722</v>
      </c>
      <c r="J75" s="22">
        <v>41722</v>
      </c>
      <c r="K75" s="18"/>
      <c r="L75" s="23">
        <v>41772</v>
      </c>
      <c r="M75" s="10" t="s">
        <v>19</v>
      </c>
      <c r="N75" s="10"/>
      <c r="O75" s="10" t="s">
        <v>221</v>
      </c>
      <c r="P75">
        <f t="shared" si="2"/>
        <v>0</v>
      </c>
      <c r="Q75" t="str">
        <f t="shared" si="3"/>
        <v>242242415</v>
      </c>
      <c r="R75" t="s">
        <v>224</v>
      </c>
    </row>
    <row r="76" spans="1:18" customFormat="1" ht="14">
      <c r="A76" s="10" t="s">
        <v>21</v>
      </c>
      <c r="B76" s="10" t="s">
        <v>167</v>
      </c>
      <c r="D76" s="10" t="s">
        <v>168</v>
      </c>
      <c r="E76" s="11">
        <v>41723</v>
      </c>
      <c r="F76" s="11">
        <v>41723</v>
      </c>
      <c r="G76" s="12"/>
      <c r="H76" s="23">
        <v>41940</v>
      </c>
      <c r="I76" s="22">
        <v>41729</v>
      </c>
      <c r="J76" s="22">
        <v>41729</v>
      </c>
      <c r="K76" s="18"/>
      <c r="L76" s="23">
        <v>41954</v>
      </c>
      <c r="M76" s="10" t="s">
        <v>15</v>
      </c>
      <c r="N76" s="10"/>
      <c r="O76" s="10" t="s">
        <v>221</v>
      </c>
      <c r="P76">
        <f t="shared" si="2"/>
        <v>0</v>
      </c>
      <c r="Q76" t="str">
        <f t="shared" si="3"/>
        <v>242242425</v>
      </c>
      <c r="R76" s="2"/>
    </row>
    <row r="77" spans="1:18" customFormat="1" ht="14">
      <c r="A77" s="10" t="s">
        <v>21</v>
      </c>
      <c r="B77" s="10" t="s">
        <v>169</v>
      </c>
      <c r="D77" s="10" t="s">
        <v>170</v>
      </c>
      <c r="E77" s="11">
        <v>41730</v>
      </c>
      <c r="F77" s="11">
        <v>41730</v>
      </c>
      <c r="G77" s="12"/>
      <c r="H77" s="23">
        <v>41968</v>
      </c>
      <c r="I77" s="22">
        <v>41736</v>
      </c>
      <c r="J77" s="22">
        <v>41736</v>
      </c>
      <c r="K77" s="18"/>
      <c r="L77" s="23">
        <v>41989</v>
      </c>
      <c r="M77" s="10" t="s">
        <v>15</v>
      </c>
      <c r="N77" s="10"/>
      <c r="O77" s="10" t="s">
        <v>221</v>
      </c>
      <c r="P77">
        <f t="shared" si="2"/>
        <v>0</v>
      </c>
      <c r="Q77" t="str">
        <f t="shared" si="3"/>
        <v>242242430</v>
      </c>
    </row>
    <row r="78" spans="1:18" customFormat="1" ht="14">
      <c r="A78" s="10" t="s">
        <v>21</v>
      </c>
      <c r="B78" s="10" t="s">
        <v>171</v>
      </c>
      <c r="D78" s="10" t="s">
        <v>172</v>
      </c>
      <c r="E78" s="11">
        <v>41737</v>
      </c>
      <c r="F78" s="11">
        <v>41737</v>
      </c>
      <c r="G78" s="12"/>
      <c r="H78" s="23">
        <v>41989</v>
      </c>
      <c r="I78" s="22">
        <v>41743</v>
      </c>
      <c r="J78" s="22">
        <v>41743</v>
      </c>
      <c r="K78" s="18"/>
      <c r="L78" s="23">
        <v>42024</v>
      </c>
      <c r="M78" s="10" t="s">
        <v>15</v>
      </c>
      <c r="N78" s="10"/>
      <c r="O78" s="10" t="s">
        <v>221</v>
      </c>
      <c r="P78">
        <f t="shared" si="2"/>
        <v>0</v>
      </c>
      <c r="Q78" t="str">
        <f t="shared" si="3"/>
        <v>242242435</v>
      </c>
    </row>
    <row r="79" spans="1:18" customFormat="1" ht="14">
      <c r="A79" s="10" t="s">
        <v>21</v>
      </c>
      <c r="B79" s="10" t="s">
        <v>173</v>
      </c>
      <c r="D79" s="10" t="s">
        <v>174</v>
      </c>
      <c r="E79" s="11">
        <v>41744</v>
      </c>
      <c r="F79" s="11">
        <v>41428</v>
      </c>
      <c r="G79" s="11">
        <v>41428</v>
      </c>
      <c r="H79" s="22">
        <v>41786</v>
      </c>
      <c r="I79" s="22">
        <v>41775</v>
      </c>
      <c r="J79" s="22">
        <v>41775</v>
      </c>
      <c r="K79" s="18"/>
      <c r="L79" s="23">
        <v>41807</v>
      </c>
      <c r="M79" s="10" t="s">
        <v>19</v>
      </c>
      <c r="N79" s="10"/>
      <c r="O79" s="10" t="s">
        <v>200</v>
      </c>
      <c r="P79">
        <f t="shared" si="2"/>
        <v>0</v>
      </c>
      <c r="Q79" t="str">
        <f t="shared" si="3"/>
        <v>242242440</v>
      </c>
      <c r="R79" t="s">
        <v>224</v>
      </c>
    </row>
    <row r="80" spans="1:18" customFormat="1" ht="14">
      <c r="A80" s="10" t="s">
        <v>21</v>
      </c>
      <c r="B80" s="10" t="s">
        <v>175</v>
      </c>
      <c r="D80" s="10" t="s">
        <v>176</v>
      </c>
      <c r="E80" s="11">
        <v>41774</v>
      </c>
      <c r="F80" s="11">
        <v>41774</v>
      </c>
      <c r="G80" s="12"/>
      <c r="H80" s="23">
        <v>41968</v>
      </c>
      <c r="I80" s="22">
        <v>41780</v>
      </c>
      <c r="J80" s="22">
        <v>41780</v>
      </c>
      <c r="K80" s="18"/>
      <c r="L80" s="23">
        <v>41989</v>
      </c>
      <c r="M80" s="10" t="s">
        <v>15</v>
      </c>
      <c r="N80" s="10"/>
      <c r="O80" s="10" t="s">
        <v>200</v>
      </c>
      <c r="P80">
        <f t="shared" si="2"/>
        <v>0</v>
      </c>
      <c r="Q80" t="str">
        <f t="shared" si="3"/>
        <v>242242450</v>
      </c>
    </row>
    <row r="81" spans="1:17" customFormat="1" ht="14">
      <c r="A81" s="10" t="s">
        <v>21</v>
      </c>
      <c r="B81" s="10" t="s">
        <v>177</v>
      </c>
      <c r="D81" s="10" t="s">
        <v>178</v>
      </c>
      <c r="E81" s="11">
        <v>41781</v>
      </c>
      <c r="F81" s="11">
        <v>41781</v>
      </c>
      <c r="G81" s="12"/>
      <c r="H81" s="23">
        <v>41989</v>
      </c>
      <c r="I81" s="22">
        <v>41788</v>
      </c>
      <c r="J81" s="22">
        <v>41788</v>
      </c>
      <c r="K81" s="18"/>
      <c r="L81" s="23">
        <v>42024</v>
      </c>
      <c r="M81" s="10" t="s">
        <v>15</v>
      </c>
      <c r="N81" s="10"/>
      <c r="O81" s="10" t="s">
        <v>200</v>
      </c>
      <c r="P81">
        <f t="shared" si="2"/>
        <v>0</v>
      </c>
      <c r="Q81" t="str">
        <f t="shared" si="3"/>
        <v>242242455</v>
      </c>
    </row>
    <row r="82" spans="1:17" customFormat="1" ht="14">
      <c r="A82" s="10" t="s">
        <v>21</v>
      </c>
      <c r="B82" s="10" t="s">
        <v>179</v>
      </c>
      <c r="D82" s="10" t="s">
        <v>180</v>
      </c>
      <c r="E82" s="11">
        <v>41788</v>
      </c>
      <c r="F82" s="11">
        <v>41788</v>
      </c>
      <c r="G82" s="12"/>
      <c r="H82" s="23">
        <v>42024</v>
      </c>
      <c r="I82" s="22">
        <v>41794</v>
      </c>
      <c r="J82" s="22">
        <v>41794</v>
      </c>
      <c r="K82" s="18"/>
      <c r="L82" s="23">
        <v>42045</v>
      </c>
      <c r="M82" s="10" t="s">
        <v>15</v>
      </c>
      <c r="N82" s="10"/>
      <c r="O82" s="10" t="s">
        <v>200</v>
      </c>
      <c r="P82">
        <f t="shared" si="2"/>
        <v>0</v>
      </c>
      <c r="Q82" t="str">
        <f t="shared" si="3"/>
        <v>242242460</v>
      </c>
    </row>
    <row r="83" spans="1:17" customFormat="1" ht="14">
      <c r="A83" s="10" t="s">
        <v>21</v>
      </c>
      <c r="B83" s="10" t="s">
        <v>181</v>
      </c>
      <c r="C83" s="10" t="s">
        <v>185</v>
      </c>
      <c r="D83" s="10" t="s">
        <v>182</v>
      </c>
      <c r="E83" s="12"/>
      <c r="F83" s="12"/>
      <c r="G83" s="12"/>
      <c r="H83" s="23">
        <v>42045</v>
      </c>
      <c r="I83" s="22">
        <v>41990</v>
      </c>
      <c r="J83" s="22">
        <v>41990</v>
      </c>
      <c r="K83" s="18"/>
      <c r="L83" s="23">
        <v>42045</v>
      </c>
      <c r="M83" s="10" t="s">
        <v>15</v>
      </c>
      <c r="N83" s="10"/>
      <c r="O83" s="10" t="s">
        <v>196</v>
      </c>
      <c r="P83" t="str">
        <f t="shared" si="2"/>
        <v>M</v>
      </c>
      <c r="Q83" t="str">
        <f t="shared" si="3"/>
        <v>242242500M</v>
      </c>
    </row>
  </sheetData>
  <phoneticPr fontId="1" type="noConversion"/>
  <conditionalFormatting sqref="O3:O83">
    <cfRule type="expression" dxfId="33" priority="496" stopIfTrue="1">
      <formula>ISNUMBER($B3)</formula>
    </cfRule>
  </conditionalFormatting>
  <conditionalFormatting sqref="N3:N83">
    <cfRule type="expression" dxfId="32" priority="497" stopIfTrue="1">
      <formula>ISNUMBER($B3)</formula>
    </cfRule>
    <cfRule type="expression" dxfId="31" priority="498" stopIfTrue="1">
      <formula>ISTEXT($B3)</formula>
    </cfRule>
  </conditionalFormatting>
  <conditionalFormatting sqref="G3:G83">
    <cfRule type="expression" dxfId="30" priority="499" stopIfTrue="1">
      <formula>OR(ISBLANK(B3),ISNUMBER(G3))</formula>
    </cfRule>
    <cfRule type="expression" dxfId="29" priority="500" stopIfTrue="1">
      <formula>ISBLANK(F3)</formula>
    </cfRule>
    <cfRule type="expression" dxfId="28" priority="501" stopIfTrue="1">
      <formula>ISNUMBER(F3)</formula>
    </cfRule>
  </conditionalFormatting>
  <conditionalFormatting sqref="H3:H14 H21:H27 H29:H54 H56:H83 H16:H18">
    <cfRule type="expression" dxfId="27" priority="502" stopIfTrue="1">
      <formula>ISBLANK(B3)</formula>
    </cfRule>
    <cfRule type="expression" dxfId="26" priority="503" stopIfTrue="1">
      <formula>OR(ISNUMBER(G3),ISBLANK(F3))</formula>
    </cfRule>
    <cfRule type="expression" dxfId="25" priority="504" stopIfTrue="1">
      <formula>ISNUMBER(F3)</formula>
    </cfRule>
  </conditionalFormatting>
  <conditionalFormatting sqref="K3:K83">
    <cfRule type="expression" dxfId="24" priority="505" stopIfTrue="1">
      <formula>OR(ISBLANK(B3),ISNUMBER(K3))</formula>
    </cfRule>
    <cfRule type="expression" dxfId="23" priority="506" stopIfTrue="1">
      <formula>ISBLANK(J3)</formula>
    </cfRule>
    <cfRule type="expression" dxfId="22" priority="507" stopIfTrue="1">
      <formula>ISNUMBER(J3)</formula>
    </cfRule>
  </conditionalFormatting>
  <conditionalFormatting sqref="L3:L83">
    <cfRule type="expression" dxfId="21" priority="508" stopIfTrue="1">
      <formula>ISBLANK(B3)</formula>
    </cfRule>
    <cfRule type="expression" dxfId="20" priority="509" stopIfTrue="1">
      <formula>OR(ISNUMBER(K3),ISBLANK(J3))</formula>
    </cfRule>
    <cfRule type="expression" dxfId="19" priority="510" stopIfTrue="1">
      <formula>ISNUMBER(J3)</formula>
    </cfRule>
  </conditionalFormatting>
  <conditionalFormatting sqref="M3:M83">
    <cfRule type="cellIs" dxfId="18" priority="511" stopIfTrue="1" operator="greaterThan">
      <formula>0</formula>
    </cfRule>
  </conditionalFormatting>
  <conditionalFormatting sqref="H19">
    <cfRule type="expression" dxfId="17" priority="10" stopIfTrue="1">
      <formula>ISBLANK(XFB19)</formula>
    </cfRule>
    <cfRule type="expression" dxfId="16" priority="11" stopIfTrue="1">
      <formula>OR(ISNUMBER(G19),ISBLANK(F19))</formula>
    </cfRule>
    <cfRule type="expression" dxfId="15" priority="12" stopIfTrue="1">
      <formula>ISNUMBER(F19)</formula>
    </cfRule>
  </conditionalFormatting>
  <conditionalFormatting sqref="H20">
    <cfRule type="expression" dxfId="14" priority="7" stopIfTrue="1">
      <formula>ISBLANK(XFB20)</formula>
    </cfRule>
    <cfRule type="expression" dxfId="13" priority="8" stopIfTrue="1">
      <formula>OR(ISNUMBER(G20),ISBLANK(F20))</formula>
    </cfRule>
    <cfRule type="expression" dxfId="12" priority="9" stopIfTrue="1">
      <formula>ISNUMBER(F20)</formula>
    </cfRule>
  </conditionalFormatting>
  <conditionalFormatting sqref="H55">
    <cfRule type="expression" dxfId="11" priority="4" stopIfTrue="1">
      <formula>ISBLANK(XFB55)</formula>
    </cfRule>
    <cfRule type="expression" dxfId="10" priority="5" stopIfTrue="1">
      <formula>OR(ISNUMBER(G55),ISBLANK(F55))</formula>
    </cfRule>
    <cfRule type="expression" dxfId="9" priority="6" stopIfTrue="1">
      <formula>ISNUMBER(F55)</formula>
    </cfRule>
  </conditionalFormatting>
  <conditionalFormatting sqref="H15">
    <cfRule type="expression" dxfId="8" priority="1" stopIfTrue="1">
      <formula>ISBLANK(XFB15)</formula>
    </cfRule>
    <cfRule type="expression" dxfId="7" priority="2" stopIfTrue="1">
      <formula>OR(ISNUMBER(G15),ISBLANK(F15))</formula>
    </cfRule>
    <cfRule type="expression" dxfId="6" priority="3" stopIfTrue="1">
      <formula>ISNUMBER(F15)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Maurizio Ungaro</cp:lastModifiedBy>
  <cp:lastPrinted>2007-10-12T13:45:57Z</cp:lastPrinted>
  <dcterms:created xsi:type="dcterms:W3CDTF">2007-04-26T15:40:17Z</dcterms:created>
  <dcterms:modified xsi:type="dcterms:W3CDTF">2013-08-21T16:10:08Z</dcterms:modified>
</cp:coreProperties>
</file>