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0" yWindow="0" windowWidth="25600" windowHeight="16060"/>
  </bookViews>
  <sheets>
    <sheet name="Template" sheetId="3" r:id="rId1"/>
  </sheets>
  <definedNames>
    <definedName name="_xlnm.Print_Area" localSheetId="0">Template!$A$1:$O$2</definedName>
    <definedName name="_xlnm.Print_Titles" localSheetId="0">Template!$2:$2</definedName>
    <definedName name="TASK">#REF!</definedName>
    <definedName name="USERDATA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3" l="1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</calcChain>
</file>

<file path=xl/sharedStrings.xml><?xml version="1.0" encoding="utf-8"?>
<sst xmlns="http://schemas.openxmlformats.org/spreadsheetml/2006/main" count="415" uniqueCount="184">
  <si>
    <t>50</t>
  </si>
  <si>
    <t>Total Float In Days</t>
  </si>
  <si>
    <t>WBS Name</t>
  </si>
  <si>
    <t>BL Project Start Date</t>
  </si>
  <si>
    <t>Calc Start Date</t>
  </si>
  <si>
    <t>Actual Start Date</t>
  </si>
  <si>
    <t>Expect to Start Date</t>
  </si>
  <si>
    <t>BL Project Finish date</t>
  </si>
  <si>
    <t>Calc Finish Date</t>
  </si>
  <si>
    <t>Actual Finish Date</t>
  </si>
  <si>
    <t>Expect To Finish Date</t>
  </si>
  <si>
    <t>Prev Status % Comp</t>
  </si>
  <si>
    <t xml:space="preserve">New Status % Comp </t>
  </si>
  <si>
    <t>Activity ID</t>
  </si>
  <si>
    <t>Activity Name</t>
  </si>
  <si>
    <t>0</t>
  </si>
  <si>
    <t>EVMS Code</t>
  </si>
  <si>
    <t>H</t>
  </si>
  <si>
    <t>S</t>
  </si>
  <si>
    <t>30</t>
  </si>
  <si>
    <t>ELOUADRHIRI L</t>
  </si>
  <si>
    <t>10</t>
  </si>
  <si>
    <t>1.4.2.2.4.2 LOW THRESHOLD CC</t>
  </si>
  <si>
    <t>Installation of FADC, DAQ, Computer, Electronics for 1 Sector</t>
  </si>
  <si>
    <t>242242031</t>
  </si>
  <si>
    <t>242242076</t>
  </si>
  <si>
    <t>Support Frame Fabrication for 1S in TED</t>
  </si>
  <si>
    <t>242242092</t>
  </si>
  <si>
    <t>242242115</t>
  </si>
  <si>
    <t>242242152</t>
  </si>
  <si>
    <t>Window Procurement</t>
  </si>
  <si>
    <t>242242163</t>
  </si>
  <si>
    <t>Divider Modifications Procurement</t>
  </si>
  <si>
    <t>242242215</t>
  </si>
  <si>
    <t>242242240</t>
  </si>
  <si>
    <t>242242280</t>
  </si>
  <si>
    <t>242242305</t>
  </si>
  <si>
    <t>Rear Brace Installation</t>
  </si>
  <si>
    <t>D</t>
  </si>
  <si>
    <t>80</t>
  </si>
  <si>
    <t>60</t>
  </si>
  <si>
    <t>U</t>
  </si>
  <si>
    <t>242242040</t>
  </si>
  <si>
    <t>242242155</t>
  </si>
  <si>
    <t>Walls Manufacturing and Installation</t>
  </si>
  <si>
    <t>242242164</t>
  </si>
  <si>
    <t>242242205</t>
  </si>
  <si>
    <t>242242220a</t>
  </si>
  <si>
    <t>242242222</t>
  </si>
  <si>
    <t>242242230</t>
  </si>
  <si>
    <t>242242235</t>
  </si>
  <si>
    <t>242242315</t>
  </si>
  <si>
    <t>242242325</t>
  </si>
  <si>
    <t>242242330</t>
  </si>
  <si>
    <t>242242340</t>
  </si>
  <si>
    <t>Sector 2 Box Refurbish</t>
  </si>
  <si>
    <t>242242190</t>
  </si>
  <si>
    <t>Install Gas Line (1S)</t>
  </si>
  <si>
    <t>242242195</t>
  </si>
  <si>
    <t>Gas Line Quality Control</t>
  </si>
  <si>
    <t>242242223</t>
  </si>
  <si>
    <t>242242225</t>
  </si>
  <si>
    <t>Online Calibration Test</t>
  </si>
  <si>
    <t>242242350</t>
  </si>
  <si>
    <t>Sector 2 Mirrors Alignment</t>
  </si>
  <si>
    <t>242242355</t>
  </si>
  <si>
    <t>Sector 2 Windows Installation</t>
  </si>
  <si>
    <t>242242360</t>
  </si>
  <si>
    <t>Sector 2 Gas Leaks Checks</t>
  </si>
  <si>
    <t>242242365</t>
  </si>
  <si>
    <t>Sector 3 Box Refurbish</t>
  </si>
  <si>
    <t>242242375</t>
  </si>
  <si>
    <t>Sector 3 Mirrors Alignment</t>
  </si>
  <si>
    <t>242242380</t>
  </si>
  <si>
    <t>Sector 3 Windows Installation</t>
  </si>
  <si>
    <t>242242385</t>
  </si>
  <si>
    <t>Sector 3 Gas Leaks Checks</t>
  </si>
  <si>
    <t>242242390</t>
  </si>
  <si>
    <t>Sector 4 Box Refurbish</t>
  </si>
  <si>
    <t>242242400</t>
  </si>
  <si>
    <t>242242405</t>
  </si>
  <si>
    <t>Sector 4 Windows Installation</t>
  </si>
  <si>
    <t>242242410</t>
  </si>
  <si>
    <t>Sector 4 Gas Leaks Checks</t>
  </si>
  <si>
    <t>242242415</t>
  </si>
  <si>
    <t>Sector 5 Box Refurbish</t>
  </si>
  <si>
    <t>242242425</t>
  </si>
  <si>
    <t>Sector 5 Mirrors Alignment</t>
  </si>
  <si>
    <t>242242430</t>
  </si>
  <si>
    <t>Sector 5 Windows Installation</t>
  </si>
  <si>
    <t>242242435</t>
  </si>
  <si>
    <t>Sector 5 Gas Leaks Checks</t>
  </si>
  <si>
    <t>242242440</t>
  </si>
  <si>
    <t>Sector 6 Box Refurbish</t>
  </si>
  <si>
    <t>242242450</t>
  </si>
  <si>
    <t>Sector 6 Mirrors Alignment</t>
  </si>
  <si>
    <t>242242455</t>
  </si>
  <si>
    <t>Sector 6 Windows Installation</t>
  </si>
  <si>
    <t>242242460</t>
  </si>
  <si>
    <t>Sector 6 Gas Leaks Checks</t>
  </si>
  <si>
    <t>242242500M</t>
  </si>
  <si>
    <t>LTCC Complete</t>
  </si>
  <si>
    <t>M</t>
  </si>
  <si>
    <t>Quality Control of Existing PMTs FY13</t>
  </si>
  <si>
    <t>242242031a</t>
  </si>
  <si>
    <t>Quality Control of Existing PMTs FY14</t>
  </si>
  <si>
    <t>Online Calibration Design FY13</t>
  </si>
  <si>
    <t>242242220aa</t>
  </si>
  <si>
    <t>Online Calibration Design FY14</t>
  </si>
  <si>
    <t>Online HV Matching Design FY13</t>
  </si>
  <si>
    <t>242242222a</t>
  </si>
  <si>
    <t>Online HV Matching Design FY14</t>
  </si>
  <si>
    <t>Frame Support FY13</t>
  </si>
  <si>
    <t>242242280a</t>
  </si>
  <si>
    <t>Frame Support FY14</t>
  </si>
  <si>
    <t>242242325a</t>
  </si>
  <si>
    <t>Wavelength Shifting Procurement (Temple)</t>
  </si>
  <si>
    <t>Spine Refurbish FY13</t>
  </si>
  <si>
    <t>Spine Refurbish FY14</t>
  </si>
  <si>
    <t>Al/Mg Deposit Procurement WC Labor FY14</t>
  </si>
  <si>
    <t>242242092A</t>
  </si>
  <si>
    <t>Al/Mg Deposit Procurement WC  Labor FY15</t>
  </si>
  <si>
    <t>242242092B</t>
  </si>
  <si>
    <t>Al/Mg Deposit Procurement WC Procurement</t>
  </si>
  <si>
    <t>Installation of Elliptical mirrors FY14</t>
  </si>
  <si>
    <t>242242115A</t>
  </si>
  <si>
    <t>Installation of Elliptical mirrors FY15</t>
  </si>
  <si>
    <t>Divider Modifications Labor FY14</t>
  </si>
  <si>
    <t>242242163A</t>
  </si>
  <si>
    <t>Divider Modifications Labor FY15</t>
  </si>
  <si>
    <t>242242163B</t>
  </si>
  <si>
    <t>Divider Modifications Implementation FY14</t>
  </si>
  <si>
    <t>242242164A</t>
  </si>
  <si>
    <t>Divider Modifications Implementation FY15</t>
  </si>
  <si>
    <t>Mirrors Laser Alignments FY14</t>
  </si>
  <si>
    <t>242242205A</t>
  </si>
  <si>
    <t>Mirrors Laser Alignments FY15</t>
  </si>
  <si>
    <t>Online HV Matching Test FY14</t>
  </si>
  <si>
    <t>242242223A</t>
  </si>
  <si>
    <t>Online HV Matching Test FY15</t>
  </si>
  <si>
    <t>PMT Installation FY14</t>
  </si>
  <si>
    <t>242242230A</t>
  </si>
  <si>
    <t>PMT Installation FY15</t>
  </si>
  <si>
    <t>Windows Installation 6 sectors FY14</t>
  </si>
  <si>
    <t>242242235A</t>
  </si>
  <si>
    <t>Windows Installation 6 sectors FY15</t>
  </si>
  <si>
    <t>Gas Leak Check 6 sectors FY14</t>
  </si>
  <si>
    <t>242242240A</t>
  </si>
  <si>
    <t>Gas Leak Check 6 sectors FY15</t>
  </si>
  <si>
    <t>Patch Panel Installation FY14</t>
  </si>
  <si>
    <t>242242315A</t>
  </si>
  <si>
    <t>Patch Panel Installation FY15</t>
  </si>
  <si>
    <t>242242325B</t>
  </si>
  <si>
    <t>Spine Refusrbish FY15</t>
  </si>
  <si>
    <t>Gas Line Refurbish FY14</t>
  </si>
  <si>
    <t>242242330A</t>
  </si>
  <si>
    <t>Gas Line Refurbish FY15</t>
  </si>
  <si>
    <t>Sector 4 Mirrors Alignment FY14</t>
  </si>
  <si>
    <t>242242400A</t>
  </si>
  <si>
    <t>Sector 4 Mirrors Alignment FY15</t>
  </si>
  <si>
    <t>608</t>
  </si>
  <si>
    <t>539</t>
  </si>
  <si>
    <t>12 GeV November 2014 STATUS UPDATE</t>
  </si>
  <si>
    <t>528</t>
  </si>
  <si>
    <t>579</t>
  </si>
  <si>
    <t>547</t>
  </si>
  <si>
    <t>545</t>
  </si>
  <si>
    <t>627</t>
  </si>
  <si>
    <t>618</t>
  </si>
  <si>
    <t>617</t>
  </si>
  <si>
    <t>566</t>
  </si>
  <si>
    <t>611</t>
  </si>
  <si>
    <t>601</t>
  </si>
  <si>
    <t>619</t>
  </si>
  <si>
    <t>607</t>
  </si>
  <si>
    <t>25</t>
  </si>
  <si>
    <t>538.5</t>
  </si>
  <si>
    <t>533</t>
  </si>
  <si>
    <t>598</t>
  </si>
  <si>
    <t>551</t>
  </si>
  <si>
    <t>565</t>
  </si>
  <si>
    <t>546</t>
  </si>
  <si>
    <t>558</t>
  </si>
  <si>
    <t>557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</si>
</sst>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8" x14ac:knownFonts="1">
    <font>
      <sz val="10"/>
      <name val="MS Sans Serif"/>
    </font>
    <font>
      <sz val="8"/>
      <name val="MS Sans Serif"/>
      <family val="2"/>
    </font>
    <font>
      <b/>
      <sz val="16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u/>
      <sz val="10"/>
      <color theme="10"/>
      <name val="MS Sans Serif"/>
    </font>
    <font>
      <u/>
      <sz val="10"/>
      <color theme="11"/>
      <name val="MS Sans Serif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000000"/>
      </patternFill>
    </fill>
  </fills>
  <borders count="1">
    <border>
      <left/>
      <right/>
      <top/>
      <bottom/>
      <diagonal/>
    </border>
  </borders>
  <cellStyleXfs count="5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164" fontId="3" fillId="0" borderId="0" xfId="0" applyNumberFormat="1" applyFont="1"/>
    <xf numFmtId="9" fontId="3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164" fontId="4" fillId="0" borderId="0" xfId="0" applyNumberFormat="1" applyFont="1" applyAlignment="1">
      <alignment wrapText="1"/>
    </xf>
    <xf numFmtId="0" fontId="4" fillId="0" borderId="0" xfId="0" applyFont="1" applyAlignment="1">
      <alignment horizontal="center" wrapText="1"/>
    </xf>
    <xf numFmtId="9" fontId="4" fillId="0" borderId="0" xfId="0" applyNumberFormat="1" applyFont="1" applyAlignment="1">
      <alignment wrapText="1"/>
    </xf>
    <xf numFmtId="0" fontId="0" fillId="0" borderId="0" xfId="0" quotePrefix="1" applyNumberFormat="1"/>
    <xf numFmtId="164" fontId="0" fillId="0" borderId="0" xfId="0" quotePrefix="1" applyNumberFormat="1"/>
    <xf numFmtId="164" fontId="0" fillId="0" borderId="0" xfId="0" applyNumberFormat="1"/>
    <xf numFmtId="0" fontId="2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 applyAlignment="1">
      <alignment horizontal="center" wrapText="1"/>
    </xf>
    <xf numFmtId="14" fontId="0" fillId="0" borderId="0" xfId="0" applyNumberFormat="1"/>
    <xf numFmtId="14" fontId="0" fillId="2" borderId="0" xfId="0" applyNumberFormat="1" applyFill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37"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69"/>
  <sheetViews>
    <sheetView tabSelected="1" topLeftCell="B1" workbookViewId="0">
      <pane ySplit="2" topLeftCell="A34" activePane="bottomLeft" state="frozen"/>
      <selection pane="bottomLeft" activeCell="L53" sqref="L53"/>
    </sheetView>
  </sheetViews>
  <sheetFormatPr baseColWidth="10" defaultColWidth="8.7109375" defaultRowHeight="12" x14ac:dyDescent="0"/>
  <cols>
    <col min="1" max="1" width="29.5703125" style="2" customWidth="1"/>
    <col min="2" max="2" width="16.42578125" style="1" customWidth="1"/>
    <col min="3" max="3" width="5.42578125" style="1" bestFit="1" customWidth="1"/>
    <col min="4" max="4" width="44" style="2" bestFit="1" customWidth="1"/>
    <col min="5" max="6" width="12.28515625" style="3" hidden="1" customWidth="1"/>
    <col min="7" max="8" width="12.28515625" style="3" customWidth="1"/>
    <col min="9" max="11" width="12.28515625" style="3" hidden="1" customWidth="1"/>
    <col min="12" max="12" width="12.28515625" style="3" customWidth="1"/>
    <col min="13" max="13" width="9.42578125" style="2" customWidth="1"/>
    <col min="14" max="14" width="10.28515625" style="4" customWidth="1"/>
    <col min="15" max="15" width="11.42578125" style="2" customWidth="1"/>
    <col min="16" max="16" width="9.42578125" style="1" customWidth="1"/>
    <col min="17" max="17" width="14.85546875" style="1" bestFit="1" customWidth="1"/>
    <col min="18" max="18" width="13.5703125" style="2" customWidth="1"/>
    <col min="19" max="16384" width="8.7109375" style="2"/>
  </cols>
  <sheetData>
    <row r="1" spans="1:18" ht="18">
      <c r="A1" s="13" t="s">
        <v>162</v>
      </c>
      <c r="B1" s="14"/>
      <c r="C1" s="14"/>
      <c r="D1" s="15"/>
    </row>
    <row r="2" spans="1:18" s="5" customFormat="1" ht="48" customHeight="1">
      <c r="A2" s="5" t="s">
        <v>2</v>
      </c>
      <c r="B2" s="6" t="s">
        <v>13</v>
      </c>
      <c r="C2" s="7" t="s">
        <v>16</v>
      </c>
      <c r="D2" s="5" t="s">
        <v>14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8" t="s">
        <v>11</v>
      </c>
      <c r="N2" s="9" t="s">
        <v>12</v>
      </c>
      <c r="O2" s="5" t="s">
        <v>1</v>
      </c>
      <c r="P2" s="7" t="s">
        <v>16</v>
      </c>
      <c r="Q2" s="6" t="s">
        <v>13</v>
      </c>
      <c r="R2" s="16"/>
    </row>
    <row r="3" spans="1:18" customFormat="1" ht="13">
      <c r="A3" s="10" t="s">
        <v>20</v>
      </c>
      <c r="B3" s="10"/>
      <c r="C3" s="10"/>
      <c r="D3" s="10"/>
      <c r="E3" s="11"/>
      <c r="F3" s="11"/>
      <c r="G3" s="12"/>
      <c r="H3" s="12"/>
      <c r="I3" s="12"/>
      <c r="J3" s="12"/>
      <c r="M3" s="10"/>
      <c r="N3" s="10"/>
      <c r="O3" s="10"/>
    </row>
    <row r="4" spans="1:18" customFormat="1" ht="13">
      <c r="A4" s="10" t="s">
        <v>22</v>
      </c>
      <c r="B4" s="10" t="s">
        <v>24</v>
      </c>
      <c r="C4" s="10" t="s">
        <v>41</v>
      </c>
      <c r="D4" s="10" t="s">
        <v>103</v>
      </c>
      <c r="E4" s="11">
        <v>41527</v>
      </c>
      <c r="F4" s="11">
        <v>41548</v>
      </c>
      <c r="G4" s="11">
        <v>41548</v>
      </c>
      <c r="H4" s="11"/>
      <c r="I4" s="11">
        <v>41547</v>
      </c>
      <c r="J4" s="11">
        <v>41956</v>
      </c>
      <c r="K4" s="17">
        <v>41955</v>
      </c>
      <c r="M4" s="10" t="s">
        <v>39</v>
      </c>
      <c r="N4" s="10">
        <v>100</v>
      </c>
      <c r="O4" s="10" t="s">
        <v>165</v>
      </c>
      <c r="P4" t="str">
        <f t="shared" ref="P4:P35" si="0">C4</f>
        <v>U</v>
      </c>
      <c r="Q4" t="str">
        <f t="shared" ref="Q4:Q35" si="1">B4</f>
        <v>242242031</v>
      </c>
    </row>
    <row r="5" spans="1:18" customFormat="1" ht="13">
      <c r="A5" s="10" t="s">
        <v>22</v>
      </c>
      <c r="B5" s="10" t="s">
        <v>104</v>
      </c>
      <c r="C5" s="10" t="s">
        <v>41</v>
      </c>
      <c r="D5" s="10" t="s">
        <v>105</v>
      </c>
      <c r="E5" s="11">
        <v>41548</v>
      </c>
      <c r="F5" s="11">
        <v>41548</v>
      </c>
      <c r="G5" s="11">
        <v>41548</v>
      </c>
      <c r="H5" s="11"/>
      <c r="I5" s="11">
        <v>41800</v>
      </c>
      <c r="J5" s="11">
        <v>41960</v>
      </c>
      <c r="K5" s="17">
        <v>41955</v>
      </c>
      <c r="M5" s="10" t="s">
        <v>39</v>
      </c>
      <c r="N5" s="10">
        <v>100</v>
      </c>
      <c r="O5" s="10" t="s">
        <v>166</v>
      </c>
      <c r="P5" t="str">
        <f t="shared" si="0"/>
        <v>U</v>
      </c>
      <c r="Q5" t="str">
        <f t="shared" si="1"/>
        <v>242242031a</v>
      </c>
    </row>
    <row r="6" spans="1:18" customFormat="1" ht="13">
      <c r="A6" s="10" t="s">
        <v>22</v>
      </c>
      <c r="B6" s="10" t="s">
        <v>42</v>
      </c>
      <c r="C6" s="10" t="s">
        <v>38</v>
      </c>
      <c r="D6" s="10" t="s">
        <v>116</v>
      </c>
      <c r="E6" s="11">
        <v>41647</v>
      </c>
      <c r="F6" s="11">
        <v>41730</v>
      </c>
      <c r="G6" s="11">
        <v>41730</v>
      </c>
      <c r="H6" s="11"/>
      <c r="I6" s="11">
        <v>41935</v>
      </c>
      <c r="J6" s="11">
        <v>41957</v>
      </c>
      <c r="K6" s="17">
        <v>41955</v>
      </c>
      <c r="M6" s="10" t="s">
        <v>39</v>
      </c>
      <c r="N6" s="10">
        <v>100</v>
      </c>
      <c r="O6" s="10" t="s">
        <v>167</v>
      </c>
      <c r="P6" t="str">
        <f t="shared" si="0"/>
        <v>D</v>
      </c>
      <c r="Q6" t="str">
        <f t="shared" si="1"/>
        <v>242242040</v>
      </c>
    </row>
    <row r="7" spans="1:18" customFormat="1" ht="13">
      <c r="A7" s="10" t="s">
        <v>22</v>
      </c>
      <c r="B7" s="10" t="s">
        <v>25</v>
      </c>
      <c r="C7" s="10" t="s">
        <v>38</v>
      </c>
      <c r="D7" s="10" t="s">
        <v>26</v>
      </c>
      <c r="E7" s="11">
        <v>41646</v>
      </c>
      <c r="F7" s="11">
        <v>41946</v>
      </c>
      <c r="G7" s="12"/>
      <c r="H7" s="12"/>
      <c r="I7" s="11">
        <v>41731</v>
      </c>
      <c r="J7" s="11">
        <v>41974</v>
      </c>
      <c r="K7" s="17">
        <v>41963</v>
      </c>
      <c r="M7" s="10" t="s">
        <v>15</v>
      </c>
      <c r="N7" s="10">
        <v>100</v>
      </c>
      <c r="O7" s="10" t="s">
        <v>168</v>
      </c>
      <c r="P7" t="str">
        <f t="shared" si="0"/>
        <v>D</v>
      </c>
      <c r="Q7" t="str">
        <f t="shared" si="1"/>
        <v>242242076</v>
      </c>
    </row>
    <row r="8" spans="1:18" customFormat="1" ht="13">
      <c r="A8" s="10" t="s">
        <v>22</v>
      </c>
      <c r="B8" s="10" t="s">
        <v>27</v>
      </c>
      <c r="C8" s="10" t="s">
        <v>41</v>
      </c>
      <c r="D8" s="10" t="s">
        <v>119</v>
      </c>
      <c r="E8" s="11">
        <v>41597</v>
      </c>
      <c r="F8" s="11">
        <v>41761</v>
      </c>
      <c r="G8" s="11">
        <v>41761</v>
      </c>
      <c r="H8" s="11"/>
      <c r="I8" s="11">
        <v>41912</v>
      </c>
      <c r="J8" s="11">
        <v>41957</v>
      </c>
      <c r="K8" s="17"/>
      <c r="L8" s="17">
        <v>42024</v>
      </c>
      <c r="M8" s="10" t="s">
        <v>40</v>
      </c>
      <c r="N8" s="10">
        <v>90</v>
      </c>
      <c r="O8" s="10" t="s">
        <v>167</v>
      </c>
      <c r="P8" t="str">
        <f t="shared" si="0"/>
        <v>U</v>
      </c>
      <c r="Q8" t="str">
        <f t="shared" si="1"/>
        <v>242242092</v>
      </c>
    </row>
    <row r="9" spans="1:18" customFormat="1" ht="13">
      <c r="A9" s="10" t="s">
        <v>22</v>
      </c>
      <c r="B9" s="10" t="s">
        <v>120</v>
      </c>
      <c r="C9" s="10" t="s">
        <v>41</v>
      </c>
      <c r="D9" s="10" t="s">
        <v>121</v>
      </c>
      <c r="E9" s="11">
        <v>41913</v>
      </c>
      <c r="F9" s="11">
        <v>41761</v>
      </c>
      <c r="G9" s="11">
        <v>41761</v>
      </c>
      <c r="H9" s="11"/>
      <c r="I9" s="11">
        <v>41957</v>
      </c>
      <c r="J9" s="11">
        <v>41957</v>
      </c>
      <c r="L9" s="17">
        <v>42024</v>
      </c>
      <c r="M9" s="10" t="s">
        <v>40</v>
      </c>
      <c r="N9" s="10">
        <v>90</v>
      </c>
      <c r="O9" s="10" t="s">
        <v>167</v>
      </c>
      <c r="P9" t="str">
        <f t="shared" si="0"/>
        <v>U</v>
      </c>
      <c r="Q9" t="str">
        <f t="shared" si="1"/>
        <v>242242092A</v>
      </c>
    </row>
    <row r="10" spans="1:18" customFormat="1" ht="13">
      <c r="A10" s="10" t="s">
        <v>22</v>
      </c>
      <c r="B10" s="10" t="s">
        <v>122</v>
      </c>
      <c r="C10" s="10" t="s">
        <v>41</v>
      </c>
      <c r="D10" s="10" t="s">
        <v>123</v>
      </c>
      <c r="E10" s="11">
        <v>41597</v>
      </c>
      <c r="F10" s="11">
        <v>41761</v>
      </c>
      <c r="G10" s="11">
        <v>41761</v>
      </c>
      <c r="H10" s="11"/>
      <c r="I10" s="11">
        <v>41957</v>
      </c>
      <c r="J10" s="11">
        <v>41957</v>
      </c>
      <c r="L10" s="17">
        <v>42019</v>
      </c>
      <c r="M10" s="10" t="s">
        <v>15</v>
      </c>
      <c r="N10" s="10">
        <v>30</v>
      </c>
      <c r="O10" s="10" t="s">
        <v>167</v>
      </c>
      <c r="P10" t="str">
        <f t="shared" si="0"/>
        <v>U</v>
      </c>
      <c r="Q10" t="str">
        <f t="shared" si="1"/>
        <v>242242092B</v>
      </c>
    </row>
    <row r="11" spans="1:18" customFormat="1" ht="13">
      <c r="A11" s="10" t="s">
        <v>22</v>
      </c>
      <c r="B11" s="10" t="s">
        <v>28</v>
      </c>
      <c r="C11" s="10" t="s">
        <v>17</v>
      </c>
      <c r="D11" s="10" t="s">
        <v>124</v>
      </c>
      <c r="E11" s="11">
        <v>41660</v>
      </c>
      <c r="F11" s="11">
        <v>41947</v>
      </c>
      <c r="G11" s="12"/>
      <c r="H11" s="12">
        <v>42045</v>
      </c>
      <c r="I11" s="11">
        <v>41912</v>
      </c>
      <c r="J11" s="11">
        <v>41975</v>
      </c>
      <c r="L11" s="18">
        <v>42353</v>
      </c>
      <c r="M11" s="10" t="s">
        <v>15</v>
      </c>
      <c r="N11" s="10"/>
      <c r="O11" s="10" t="s">
        <v>169</v>
      </c>
      <c r="P11" t="str">
        <f t="shared" si="0"/>
        <v>H</v>
      </c>
      <c r="Q11" t="str">
        <f t="shared" si="1"/>
        <v>242242115</v>
      </c>
    </row>
    <row r="12" spans="1:18" customFormat="1" ht="13">
      <c r="A12" s="10" t="s">
        <v>22</v>
      </c>
      <c r="B12" s="10" t="s">
        <v>125</v>
      </c>
      <c r="C12" s="10" t="s">
        <v>17</v>
      </c>
      <c r="D12" s="10" t="s">
        <v>126</v>
      </c>
      <c r="E12" s="11">
        <v>41913</v>
      </c>
      <c r="F12" s="11">
        <v>41947</v>
      </c>
      <c r="G12" s="12"/>
      <c r="H12" s="12">
        <v>42045</v>
      </c>
      <c r="I12" s="11">
        <v>41983</v>
      </c>
      <c r="J12" s="11">
        <v>41975</v>
      </c>
      <c r="L12" s="18">
        <v>42353</v>
      </c>
      <c r="M12" s="10" t="s">
        <v>15</v>
      </c>
      <c r="N12" s="10"/>
      <c r="O12" s="10" t="s">
        <v>169</v>
      </c>
      <c r="P12" t="str">
        <f t="shared" si="0"/>
        <v>H</v>
      </c>
      <c r="Q12" t="str">
        <f t="shared" si="1"/>
        <v>242242115A</v>
      </c>
    </row>
    <row r="13" spans="1:18" customFormat="1" ht="13">
      <c r="A13" s="10" t="s">
        <v>22</v>
      </c>
      <c r="B13" s="10" t="s">
        <v>29</v>
      </c>
      <c r="C13" s="10" t="s">
        <v>38</v>
      </c>
      <c r="D13" s="10" t="s">
        <v>30</v>
      </c>
      <c r="E13" s="11">
        <v>41520</v>
      </c>
      <c r="F13" s="11">
        <v>41590</v>
      </c>
      <c r="G13" s="11">
        <v>41590</v>
      </c>
      <c r="H13" s="11"/>
      <c r="I13" s="11">
        <v>41729</v>
      </c>
      <c r="J13" s="11">
        <v>41953</v>
      </c>
      <c r="L13" s="17">
        <v>42050</v>
      </c>
      <c r="M13" s="10" t="s">
        <v>19</v>
      </c>
      <c r="N13" s="10"/>
      <c r="O13" s="10" t="s">
        <v>170</v>
      </c>
      <c r="P13" t="str">
        <f t="shared" si="0"/>
        <v>D</v>
      </c>
      <c r="Q13" t="str">
        <f t="shared" si="1"/>
        <v>242242152</v>
      </c>
    </row>
    <row r="14" spans="1:18" customFormat="1" ht="13">
      <c r="A14" s="10" t="s">
        <v>22</v>
      </c>
      <c r="B14" s="10" t="s">
        <v>43</v>
      </c>
      <c r="C14" s="10" t="s">
        <v>17</v>
      </c>
      <c r="D14" s="10" t="s">
        <v>44</v>
      </c>
      <c r="E14" s="11">
        <v>41562</v>
      </c>
      <c r="F14" s="11">
        <v>41761</v>
      </c>
      <c r="G14" s="11">
        <v>41761</v>
      </c>
      <c r="H14" s="11"/>
      <c r="I14" s="11">
        <v>41618</v>
      </c>
      <c r="J14" s="11">
        <v>41983</v>
      </c>
      <c r="L14" s="17">
        <v>42175</v>
      </c>
      <c r="M14" s="10" t="s">
        <v>0</v>
      </c>
      <c r="N14" s="10"/>
      <c r="O14" s="10" t="s">
        <v>171</v>
      </c>
      <c r="P14" t="str">
        <f t="shared" si="0"/>
        <v>H</v>
      </c>
      <c r="Q14" t="str">
        <f t="shared" si="1"/>
        <v>242242155</v>
      </c>
    </row>
    <row r="15" spans="1:18" customFormat="1" ht="13">
      <c r="A15" s="10" t="s">
        <v>22</v>
      </c>
      <c r="B15" s="10" t="s">
        <v>31</v>
      </c>
      <c r="C15" s="10" t="s">
        <v>38</v>
      </c>
      <c r="D15" s="10" t="s">
        <v>127</v>
      </c>
      <c r="E15" s="11">
        <v>41682</v>
      </c>
      <c r="F15" s="11">
        <v>41701</v>
      </c>
      <c r="G15" s="11">
        <v>41701</v>
      </c>
      <c r="H15" s="11"/>
      <c r="I15" s="11">
        <v>41912</v>
      </c>
      <c r="J15" s="11">
        <v>41988</v>
      </c>
      <c r="L15" s="17">
        <v>42292</v>
      </c>
      <c r="M15" s="10" t="s">
        <v>15</v>
      </c>
      <c r="N15" s="10"/>
      <c r="O15" s="10" t="s">
        <v>172</v>
      </c>
      <c r="P15" t="str">
        <f t="shared" si="0"/>
        <v>D</v>
      </c>
      <c r="Q15" t="str">
        <f t="shared" si="1"/>
        <v>242242163</v>
      </c>
    </row>
    <row r="16" spans="1:18" customFormat="1" ht="13">
      <c r="A16" s="10" t="s">
        <v>22</v>
      </c>
      <c r="B16" s="10" t="s">
        <v>128</v>
      </c>
      <c r="C16" s="10" t="s">
        <v>38</v>
      </c>
      <c r="D16" s="10" t="s">
        <v>129</v>
      </c>
      <c r="E16" s="11">
        <v>41913</v>
      </c>
      <c r="F16" s="11">
        <v>41701</v>
      </c>
      <c r="G16" s="11">
        <v>41701</v>
      </c>
      <c r="H16" s="11"/>
      <c r="I16" s="11">
        <v>41996</v>
      </c>
      <c r="J16" s="11">
        <v>41988</v>
      </c>
      <c r="L16" s="17">
        <v>42292</v>
      </c>
      <c r="M16" s="10" t="s">
        <v>15</v>
      </c>
      <c r="N16" s="10"/>
      <c r="O16" s="10" t="s">
        <v>172</v>
      </c>
      <c r="P16" t="str">
        <f t="shared" si="0"/>
        <v>D</v>
      </c>
      <c r="Q16" t="str">
        <f t="shared" si="1"/>
        <v>242242163A</v>
      </c>
    </row>
    <row r="17" spans="1:17" customFormat="1" ht="13">
      <c r="A17" s="10" t="s">
        <v>22</v>
      </c>
      <c r="B17" s="10" t="s">
        <v>130</v>
      </c>
      <c r="C17" s="10" t="s">
        <v>38</v>
      </c>
      <c r="D17" s="10" t="s">
        <v>32</v>
      </c>
      <c r="E17" s="11">
        <v>41682</v>
      </c>
      <c r="F17" s="11">
        <v>41701</v>
      </c>
      <c r="G17" s="11">
        <v>41701</v>
      </c>
      <c r="H17" s="11"/>
      <c r="I17" s="11">
        <v>41996</v>
      </c>
      <c r="J17" s="11">
        <v>41988</v>
      </c>
      <c r="L17" s="17">
        <v>42292</v>
      </c>
      <c r="M17" s="10" t="s">
        <v>15</v>
      </c>
      <c r="N17" s="10"/>
      <c r="O17" s="10" t="s">
        <v>172</v>
      </c>
      <c r="P17" t="str">
        <f t="shared" si="0"/>
        <v>D</v>
      </c>
      <c r="Q17" t="str">
        <f t="shared" si="1"/>
        <v>242242163B</v>
      </c>
    </row>
    <row r="18" spans="1:17" customFormat="1" ht="13">
      <c r="A18" s="10" t="s">
        <v>22</v>
      </c>
      <c r="B18" s="10" t="s">
        <v>45</v>
      </c>
      <c r="C18" s="10" t="s">
        <v>41</v>
      </c>
      <c r="D18" s="10" t="s">
        <v>131</v>
      </c>
      <c r="E18" s="11">
        <v>41682</v>
      </c>
      <c r="F18" s="11">
        <v>41701</v>
      </c>
      <c r="G18" s="11">
        <v>41701</v>
      </c>
      <c r="H18" s="11"/>
      <c r="I18" s="11">
        <v>41912</v>
      </c>
      <c r="J18" s="11">
        <v>42009</v>
      </c>
      <c r="L18" s="17">
        <v>42323</v>
      </c>
      <c r="M18" s="10" t="s">
        <v>15</v>
      </c>
      <c r="N18" s="10"/>
      <c r="O18" s="10" t="s">
        <v>172</v>
      </c>
      <c r="P18" t="str">
        <f t="shared" si="0"/>
        <v>U</v>
      </c>
      <c r="Q18" t="str">
        <f t="shared" si="1"/>
        <v>242242164</v>
      </c>
    </row>
    <row r="19" spans="1:17" customFormat="1" ht="13">
      <c r="A19" s="10" t="s">
        <v>22</v>
      </c>
      <c r="B19" s="10" t="s">
        <v>132</v>
      </c>
      <c r="C19" s="10" t="s">
        <v>41</v>
      </c>
      <c r="D19" s="10" t="s">
        <v>133</v>
      </c>
      <c r="E19" s="11">
        <v>41913</v>
      </c>
      <c r="F19" s="11">
        <v>41701</v>
      </c>
      <c r="G19" s="11">
        <v>41701</v>
      </c>
      <c r="H19" s="11"/>
      <c r="I19" s="11">
        <v>41975</v>
      </c>
      <c r="J19" s="11">
        <v>42009</v>
      </c>
      <c r="L19" s="17">
        <v>42323</v>
      </c>
      <c r="M19" s="10" t="s">
        <v>15</v>
      </c>
      <c r="N19" s="10"/>
      <c r="O19" s="10" t="s">
        <v>172</v>
      </c>
      <c r="P19" t="str">
        <f t="shared" si="0"/>
        <v>U</v>
      </c>
      <c r="Q19" t="str">
        <f t="shared" si="1"/>
        <v>242242164A</v>
      </c>
    </row>
    <row r="20" spans="1:17" customFormat="1" ht="13">
      <c r="A20" s="10" t="s">
        <v>22</v>
      </c>
      <c r="B20" s="10" t="s">
        <v>56</v>
      </c>
      <c r="C20" s="10" t="s">
        <v>17</v>
      </c>
      <c r="D20" s="10" t="s">
        <v>57</v>
      </c>
      <c r="E20" s="11">
        <v>41968</v>
      </c>
      <c r="F20" s="11">
        <v>41947</v>
      </c>
      <c r="G20" s="12">
        <v>41955</v>
      </c>
      <c r="H20" s="12"/>
      <c r="I20" s="11">
        <v>41983</v>
      </c>
      <c r="J20" s="11">
        <v>41962</v>
      </c>
      <c r="L20" s="17">
        <v>42078</v>
      </c>
      <c r="M20" s="10" t="s">
        <v>15</v>
      </c>
      <c r="N20" s="10">
        <v>50</v>
      </c>
      <c r="O20" s="10" t="s">
        <v>173</v>
      </c>
      <c r="P20" t="str">
        <f t="shared" si="0"/>
        <v>H</v>
      </c>
      <c r="Q20" t="str">
        <f t="shared" si="1"/>
        <v>242242190</v>
      </c>
    </row>
    <row r="21" spans="1:17" customFormat="1" ht="13">
      <c r="A21" s="10" t="s">
        <v>22</v>
      </c>
      <c r="B21" s="10" t="s">
        <v>58</v>
      </c>
      <c r="C21" s="10" t="s">
        <v>17</v>
      </c>
      <c r="D21" s="10" t="s">
        <v>59</v>
      </c>
      <c r="E21" s="11">
        <v>41984</v>
      </c>
      <c r="F21" s="11">
        <v>41963</v>
      </c>
      <c r="G21" s="12">
        <v>42139</v>
      </c>
      <c r="H21" s="12"/>
      <c r="I21" s="11">
        <v>41990</v>
      </c>
      <c r="J21" s="11">
        <v>41969</v>
      </c>
      <c r="L21" s="17">
        <v>42170</v>
      </c>
      <c r="M21" s="10" t="s">
        <v>15</v>
      </c>
      <c r="N21" s="10"/>
      <c r="O21" s="10" t="s">
        <v>173</v>
      </c>
      <c r="P21" t="str">
        <f t="shared" si="0"/>
        <v>H</v>
      </c>
      <c r="Q21" t="str">
        <f t="shared" si="1"/>
        <v>242242195</v>
      </c>
    </row>
    <row r="22" spans="1:17" customFormat="1" ht="13">
      <c r="A22" s="10" t="s">
        <v>22</v>
      </c>
      <c r="B22" s="10" t="s">
        <v>46</v>
      </c>
      <c r="C22" s="10" t="s">
        <v>18</v>
      </c>
      <c r="D22" s="10" t="s">
        <v>134</v>
      </c>
      <c r="E22" s="11">
        <v>41673</v>
      </c>
      <c r="F22" s="11">
        <v>41897</v>
      </c>
      <c r="G22" s="11">
        <v>41897</v>
      </c>
      <c r="H22" s="11"/>
      <c r="I22" s="11">
        <v>41912</v>
      </c>
      <c r="J22" s="11">
        <v>41989</v>
      </c>
      <c r="L22" s="17">
        <v>42139</v>
      </c>
      <c r="M22" s="10" t="s">
        <v>21</v>
      </c>
      <c r="N22" s="10"/>
      <c r="O22" s="10" t="s">
        <v>174</v>
      </c>
      <c r="P22" t="str">
        <f t="shared" si="0"/>
        <v>S</v>
      </c>
      <c r="Q22" t="str">
        <f t="shared" si="1"/>
        <v>242242205</v>
      </c>
    </row>
    <row r="23" spans="1:17" customFormat="1" ht="13">
      <c r="A23" s="10" t="s">
        <v>22</v>
      </c>
      <c r="B23" s="10" t="s">
        <v>135</v>
      </c>
      <c r="C23" s="10" t="s">
        <v>18</v>
      </c>
      <c r="D23" s="10" t="s">
        <v>136</v>
      </c>
      <c r="E23" s="11">
        <v>41913</v>
      </c>
      <c r="F23" s="11">
        <v>41897</v>
      </c>
      <c r="G23" s="11">
        <v>41897</v>
      </c>
      <c r="H23" s="11"/>
      <c r="I23" s="11">
        <v>41989</v>
      </c>
      <c r="J23" s="11">
        <v>41989</v>
      </c>
      <c r="L23" s="17">
        <v>42139</v>
      </c>
      <c r="M23" s="10" t="s">
        <v>21</v>
      </c>
      <c r="N23" s="10"/>
      <c r="O23" s="10" t="s">
        <v>174</v>
      </c>
      <c r="P23" t="str">
        <f t="shared" si="0"/>
        <v>S</v>
      </c>
      <c r="Q23" t="str">
        <f t="shared" si="1"/>
        <v>242242205A</v>
      </c>
    </row>
    <row r="24" spans="1:17" customFormat="1" ht="13">
      <c r="A24" s="10" t="s">
        <v>22</v>
      </c>
      <c r="B24" s="10" t="s">
        <v>33</v>
      </c>
      <c r="C24" s="10" t="s">
        <v>17</v>
      </c>
      <c r="D24" s="10" t="s">
        <v>23</v>
      </c>
      <c r="E24" s="11">
        <v>41913</v>
      </c>
      <c r="F24" s="11">
        <v>41925</v>
      </c>
      <c r="G24" s="11">
        <v>41925</v>
      </c>
      <c r="H24" s="11"/>
      <c r="I24" s="11">
        <v>41974</v>
      </c>
      <c r="J24" s="11">
        <v>41988</v>
      </c>
      <c r="K24" s="17">
        <v>42328</v>
      </c>
      <c r="M24" s="10" t="s">
        <v>0</v>
      </c>
      <c r="N24" s="10">
        <v>100</v>
      </c>
      <c r="O24" s="10" t="s">
        <v>160</v>
      </c>
      <c r="P24" t="str">
        <f t="shared" si="0"/>
        <v>H</v>
      </c>
      <c r="Q24" t="str">
        <f t="shared" si="1"/>
        <v>242242215</v>
      </c>
    </row>
    <row r="25" spans="1:17" customFormat="1" ht="13">
      <c r="A25" s="10" t="s">
        <v>22</v>
      </c>
      <c r="B25" s="10" t="s">
        <v>47</v>
      </c>
      <c r="C25" s="10" t="s">
        <v>18</v>
      </c>
      <c r="D25" s="10" t="s">
        <v>106</v>
      </c>
      <c r="E25" s="11">
        <v>41520</v>
      </c>
      <c r="F25" s="11">
        <v>41548</v>
      </c>
      <c r="G25" s="11">
        <v>41548</v>
      </c>
      <c r="H25" s="11"/>
      <c r="I25" s="11">
        <v>41547</v>
      </c>
      <c r="J25" s="11">
        <v>42045</v>
      </c>
      <c r="L25" s="17">
        <v>42200</v>
      </c>
      <c r="M25" s="10" t="s">
        <v>175</v>
      </c>
      <c r="N25" s="10">
        <v>40</v>
      </c>
      <c r="O25" s="10" t="s">
        <v>176</v>
      </c>
      <c r="P25" t="str">
        <f t="shared" si="0"/>
        <v>S</v>
      </c>
      <c r="Q25" t="str">
        <f t="shared" si="1"/>
        <v>242242220a</v>
      </c>
    </row>
    <row r="26" spans="1:17" customFormat="1" ht="13">
      <c r="A26" s="10" t="s">
        <v>22</v>
      </c>
      <c r="B26" s="10" t="s">
        <v>107</v>
      </c>
      <c r="C26" s="10" t="s">
        <v>18</v>
      </c>
      <c r="D26" s="10" t="s">
        <v>108</v>
      </c>
      <c r="E26" s="11">
        <v>41548</v>
      </c>
      <c r="F26" s="11">
        <v>41548</v>
      </c>
      <c r="G26" s="11">
        <v>41548</v>
      </c>
      <c r="H26" s="11"/>
      <c r="I26" s="11">
        <v>41817</v>
      </c>
      <c r="J26" s="11">
        <v>42045</v>
      </c>
      <c r="L26" s="17">
        <v>42200</v>
      </c>
      <c r="M26" s="10" t="s">
        <v>175</v>
      </c>
      <c r="N26" s="10">
        <v>40</v>
      </c>
      <c r="O26" s="10" t="s">
        <v>176</v>
      </c>
      <c r="P26" t="str">
        <f t="shared" si="0"/>
        <v>S</v>
      </c>
      <c r="Q26" t="str">
        <f t="shared" si="1"/>
        <v>242242220aa</v>
      </c>
    </row>
    <row r="27" spans="1:17" customFormat="1" ht="13">
      <c r="A27" s="10" t="s">
        <v>22</v>
      </c>
      <c r="B27" s="10" t="s">
        <v>48</v>
      </c>
      <c r="C27" s="10" t="s">
        <v>18</v>
      </c>
      <c r="D27" s="10" t="s">
        <v>109</v>
      </c>
      <c r="E27" s="11">
        <v>41520</v>
      </c>
      <c r="F27" s="11">
        <v>41548</v>
      </c>
      <c r="G27" s="11">
        <v>41548</v>
      </c>
      <c r="H27" s="11"/>
      <c r="I27" s="11">
        <v>41547</v>
      </c>
      <c r="J27" s="11">
        <v>42051</v>
      </c>
      <c r="L27" s="17">
        <v>42200</v>
      </c>
      <c r="M27" s="10" t="s">
        <v>175</v>
      </c>
      <c r="N27" s="10">
        <v>40</v>
      </c>
      <c r="O27" s="10" t="s">
        <v>176</v>
      </c>
      <c r="P27" t="str">
        <f t="shared" si="0"/>
        <v>S</v>
      </c>
      <c r="Q27" t="str">
        <f t="shared" si="1"/>
        <v>242242222</v>
      </c>
    </row>
    <row r="28" spans="1:17" customFormat="1" ht="13">
      <c r="A28" s="10" t="s">
        <v>22</v>
      </c>
      <c r="B28" s="10" t="s">
        <v>110</v>
      </c>
      <c r="C28" s="10" t="s">
        <v>18</v>
      </c>
      <c r="D28" s="10" t="s">
        <v>111</v>
      </c>
      <c r="E28" s="11">
        <v>41548</v>
      </c>
      <c r="F28" s="11">
        <v>41548</v>
      </c>
      <c r="G28" s="11">
        <v>41548</v>
      </c>
      <c r="H28" s="11"/>
      <c r="I28" s="11">
        <v>41817</v>
      </c>
      <c r="J28" s="11">
        <v>42051</v>
      </c>
      <c r="L28" s="17">
        <v>42200</v>
      </c>
      <c r="M28" s="10" t="s">
        <v>175</v>
      </c>
      <c r="N28" s="10">
        <v>40</v>
      </c>
      <c r="O28" s="10" t="s">
        <v>176</v>
      </c>
      <c r="P28" t="str">
        <f t="shared" si="0"/>
        <v>S</v>
      </c>
      <c r="Q28" t="str">
        <f t="shared" si="1"/>
        <v>242242222a</v>
      </c>
    </row>
    <row r="29" spans="1:17" customFormat="1" ht="13">
      <c r="A29" s="10" t="s">
        <v>22</v>
      </c>
      <c r="B29" s="10" t="s">
        <v>60</v>
      </c>
      <c r="C29" s="10" t="s">
        <v>18</v>
      </c>
      <c r="D29" s="10" t="s">
        <v>137</v>
      </c>
      <c r="E29" s="11">
        <v>41799</v>
      </c>
      <c r="F29" s="11">
        <v>42052</v>
      </c>
      <c r="G29" s="12"/>
      <c r="H29" s="12">
        <v>42205</v>
      </c>
      <c r="I29" s="11">
        <v>41912</v>
      </c>
      <c r="J29" s="11">
        <v>42065</v>
      </c>
      <c r="L29" s="17">
        <v>42262</v>
      </c>
      <c r="M29" s="10" t="s">
        <v>15</v>
      </c>
      <c r="N29" s="10"/>
      <c r="O29" s="10" t="s">
        <v>176</v>
      </c>
      <c r="P29" t="str">
        <f t="shared" si="0"/>
        <v>S</v>
      </c>
      <c r="Q29" t="str">
        <f t="shared" si="1"/>
        <v>242242223</v>
      </c>
    </row>
    <row r="30" spans="1:17" customFormat="1" ht="13">
      <c r="A30" s="10" t="s">
        <v>22</v>
      </c>
      <c r="B30" s="10" t="s">
        <v>138</v>
      </c>
      <c r="C30" s="10" t="s">
        <v>18</v>
      </c>
      <c r="D30" s="10" t="s">
        <v>139</v>
      </c>
      <c r="E30" s="11">
        <v>41913</v>
      </c>
      <c r="F30" s="11">
        <v>42052</v>
      </c>
      <c r="G30" s="12"/>
      <c r="H30" s="12">
        <v>42205</v>
      </c>
      <c r="I30" s="11">
        <v>41954</v>
      </c>
      <c r="J30" s="11">
        <v>42065</v>
      </c>
      <c r="L30" s="17">
        <v>42262</v>
      </c>
      <c r="M30" s="10" t="s">
        <v>15</v>
      </c>
      <c r="N30" s="10"/>
      <c r="O30" s="10" t="s">
        <v>176</v>
      </c>
      <c r="P30" t="str">
        <f t="shared" si="0"/>
        <v>S</v>
      </c>
      <c r="Q30" t="str">
        <f t="shared" si="1"/>
        <v>242242223A</v>
      </c>
    </row>
    <row r="31" spans="1:17" customFormat="1" ht="13">
      <c r="A31" s="10" t="s">
        <v>22</v>
      </c>
      <c r="B31" s="10" t="s">
        <v>61</v>
      </c>
      <c r="C31" s="10" t="s">
        <v>17</v>
      </c>
      <c r="D31" s="10" t="s">
        <v>62</v>
      </c>
      <c r="E31" s="11">
        <v>41921</v>
      </c>
      <c r="F31" s="11">
        <v>42065</v>
      </c>
      <c r="G31" s="12"/>
      <c r="H31" s="12">
        <v>42231</v>
      </c>
      <c r="I31" s="11">
        <v>41954</v>
      </c>
      <c r="J31" s="11">
        <v>42097</v>
      </c>
      <c r="L31" s="17">
        <v>42262</v>
      </c>
      <c r="M31" s="10" t="s">
        <v>15</v>
      </c>
      <c r="N31" s="10"/>
      <c r="O31" s="10" t="s">
        <v>176</v>
      </c>
      <c r="P31" t="str">
        <f t="shared" si="0"/>
        <v>H</v>
      </c>
      <c r="Q31" t="str">
        <f t="shared" si="1"/>
        <v>242242225</v>
      </c>
    </row>
    <row r="32" spans="1:17" customFormat="1" ht="13">
      <c r="A32" s="10" t="s">
        <v>22</v>
      </c>
      <c r="B32" s="10" t="s">
        <v>49</v>
      </c>
      <c r="C32" s="10" t="s">
        <v>17</v>
      </c>
      <c r="D32" s="10" t="s">
        <v>140</v>
      </c>
      <c r="E32" s="11">
        <v>41660</v>
      </c>
      <c r="F32" s="11">
        <v>41981</v>
      </c>
      <c r="G32" s="12"/>
      <c r="H32" s="12">
        <v>42055</v>
      </c>
      <c r="I32" s="11">
        <v>41912</v>
      </c>
      <c r="J32" s="11">
        <v>41992</v>
      </c>
      <c r="L32" s="17">
        <v>42343</v>
      </c>
      <c r="M32" s="10" t="s">
        <v>15</v>
      </c>
      <c r="N32" s="10"/>
      <c r="O32" s="10" t="s">
        <v>177</v>
      </c>
      <c r="P32" t="str">
        <f t="shared" si="0"/>
        <v>H</v>
      </c>
      <c r="Q32" t="str">
        <f t="shared" si="1"/>
        <v>242242230</v>
      </c>
    </row>
    <row r="33" spans="1:17" customFormat="1" ht="13">
      <c r="A33" s="10" t="s">
        <v>22</v>
      </c>
      <c r="B33" s="10" t="s">
        <v>141</v>
      </c>
      <c r="C33" s="10" t="s">
        <v>17</v>
      </c>
      <c r="D33" s="10" t="s">
        <v>142</v>
      </c>
      <c r="E33" s="11">
        <v>41913</v>
      </c>
      <c r="F33" s="11">
        <v>41961</v>
      </c>
      <c r="G33" s="12"/>
      <c r="H33" s="12">
        <v>42055</v>
      </c>
      <c r="I33" s="11">
        <v>41969</v>
      </c>
      <c r="J33" s="11">
        <v>41976</v>
      </c>
      <c r="L33" s="17">
        <v>42343</v>
      </c>
      <c r="M33" s="10" t="s">
        <v>15</v>
      </c>
      <c r="N33" s="10"/>
      <c r="O33" s="10" t="s">
        <v>166</v>
      </c>
      <c r="P33" t="str">
        <f t="shared" si="0"/>
        <v>H</v>
      </c>
      <c r="Q33" t="str">
        <f t="shared" si="1"/>
        <v>242242230A</v>
      </c>
    </row>
    <row r="34" spans="1:17" customFormat="1" ht="13">
      <c r="A34" s="10" t="s">
        <v>22</v>
      </c>
      <c r="B34" s="10" t="s">
        <v>50</v>
      </c>
      <c r="C34" s="10" t="s">
        <v>41</v>
      </c>
      <c r="D34" s="10" t="s">
        <v>143</v>
      </c>
      <c r="E34" s="11">
        <v>41702</v>
      </c>
      <c r="F34" s="11">
        <v>41995</v>
      </c>
      <c r="G34" s="12"/>
      <c r="H34" s="12">
        <v>42170</v>
      </c>
      <c r="I34" s="11">
        <v>41912</v>
      </c>
      <c r="J34" s="11">
        <v>42083</v>
      </c>
      <c r="L34" s="17">
        <v>42348</v>
      </c>
      <c r="M34" s="10" t="s">
        <v>15</v>
      </c>
      <c r="N34" s="10"/>
      <c r="O34" s="10" t="s">
        <v>161</v>
      </c>
      <c r="P34" t="str">
        <f t="shared" si="0"/>
        <v>U</v>
      </c>
      <c r="Q34" t="str">
        <f t="shared" si="1"/>
        <v>242242235</v>
      </c>
    </row>
    <row r="35" spans="1:17" customFormat="1" ht="13">
      <c r="A35" s="10" t="s">
        <v>22</v>
      </c>
      <c r="B35" s="10" t="s">
        <v>144</v>
      </c>
      <c r="C35" s="10" t="s">
        <v>41</v>
      </c>
      <c r="D35" s="10" t="s">
        <v>145</v>
      </c>
      <c r="E35" s="11">
        <v>41913</v>
      </c>
      <c r="F35" s="11">
        <v>41995</v>
      </c>
      <c r="G35" s="12"/>
      <c r="H35" s="12">
        <v>42170</v>
      </c>
      <c r="I35" s="11">
        <v>41983</v>
      </c>
      <c r="J35" s="11">
        <v>42083</v>
      </c>
      <c r="L35" s="17">
        <v>42348</v>
      </c>
      <c r="M35" s="10" t="s">
        <v>15</v>
      </c>
      <c r="N35" s="10"/>
      <c r="O35" s="10" t="s">
        <v>161</v>
      </c>
      <c r="P35" t="str">
        <f t="shared" si="0"/>
        <v>U</v>
      </c>
      <c r="Q35" t="str">
        <f t="shared" si="1"/>
        <v>242242235A</v>
      </c>
    </row>
    <row r="36" spans="1:17" customFormat="1" ht="13">
      <c r="A36" s="10" t="s">
        <v>22</v>
      </c>
      <c r="B36" s="10" t="s">
        <v>34</v>
      </c>
      <c r="C36" s="10" t="s">
        <v>18</v>
      </c>
      <c r="D36" s="10" t="s">
        <v>146</v>
      </c>
      <c r="E36" s="11">
        <v>41782</v>
      </c>
      <c r="F36" s="11">
        <v>42086</v>
      </c>
      <c r="G36" s="12">
        <v>42139</v>
      </c>
      <c r="H36" s="12"/>
      <c r="I36" s="11">
        <v>41912</v>
      </c>
      <c r="J36" s="11">
        <v>42096</v>
      </c>
      <c r="L36" s="17">
        <v>42353</v>
      </c>
      <c r="M36" s="10" t="s">
        <v>15</v>
      </c>
      <c r="N36" s="10"/>
      <c r="O36" s="10" t="s">
        <v>161</v>
      </c>
      <c r="P36" t="str">
        <f t="shared" ref="P36:P69" si="2">C36</f>
        <v>S</v>
      </c>
      <c r="Q36" t="str">
        <f t="shared" ref="Q36:Q69" si="3">B36</f>
        <v>242242240</v>
      </c>
    </row>
    <row r="37" spans="1:17" customFormat="1" ht="13">
      <c r="A37" s="10" t="s">
        <v>22</v>
      </c>
      <c r="B37" s="10" t="s">
        <v>147</v>
      </c>
      <c r="C37" s="10" t="s">
        <v>18</v>
      </c>
      <c r="D37" s="10" t="s">
        <v>148</v>
      </c>
      <c r="E37" s="11">
        <v>41913</v>
      </c>
      <c r="F37" s="11">
        <v>42086</v>
      </c>
      <c r="G37" s="12">
        <v>42139</v>
      </c>
      <c r="H37" s="12"/>
      <c r="I37" s="11">
        <v>42045</v>
      </c>
      <c r="J37" s="11">
        <v>42096</v>
      </c>
      <c r="L37" s="17">
        <v>42353</v>
      </c>
      <c r="M37" s="10" t="s">
        <v>15</v>
      </c>
      <c r="N37" s="10"/>
      <c r="O37" s="10" t="s">
        <v>161</v>
      </c>
      <c r="P37" t="str">
        <f t="shared" si="2"/>
        <v>S</v>
      </c>
      <c r="Q37" t="str">
        <f t="shared" si="3"/>
        <v>242242240A</v>
      </c>
    </row>
    <row r="38" spans="1:17" customFormat="1" ht="13">
      <c r="A38" s="10" t="s">
        <v>22</v>
      </c>
      <c r="B38" s="10" t="s">
        <v>35</v>
      </c>
      <c r="C38" s="10" t="s">
        <v>17</v>
      </c>
      <c r="D38" s="10" t="s">
        <v>112</v>
      </c>
      <c r="E38" s="11">
        <v>41535</v>
      </c>
      <c r="F38" s="11">
        <v>41947</v>
      </c>
      <c r="G38" s="12">
        <v>41985</v>
      </c>
      <c r="H38" s="12"/>
      <c r="I38" s="11">
        <v>41547</v>
      </c>
      <c r="J38" s="11">
        <v>42012</v>
      </c>
      <c r="L38" s="17">
        <v>42055</v>
      </c>
      <c r="M38" s="10" t="s">
        <v>15</v>
      </c>
      <c r="N38" s="10">
        <v>50</v>
      </c>
      <c r="O38" s="10" t="s">
        <v>178</v>
      </c>
      <c r="P38" t="str">
        <f t="shared" si="2"/>
        <v>H</v>
      </c>
      <c r="Q38" t="str">
        <f t="shared" si="3"/>
        <v>242242280</v>
      </c>
    </row>
    <row r="39" spans="1:17" customFormat="1" ht="13">
      <c r="A39" s="10" t="s">
        <v>22</v>
      </c>
      <c r="B39" s="10" t="s">
        <v>113</v>
      </c>
      <c r="C39" s="10" t="s">
        <v>17</v>
      </c>
      <c r="D39" s="10" t="s">
        <v>114</v>
      </c>
      <c r="E39" s="11">
        <v>41548</v>
      </c>
      <c r="F39" s="11">
        <v>41947</v>
      </c>
      <c r="G39" s="12">
        <v>41985</v>
      </c>
      <c r="H39" s="12"/>
      <c r="I39" s="11">
        <v>41613</v>
      </c>
      <c r="J39" s="11">
        <v>42012</v>
      </c>
      <c r="L39" s="17">
        <v>42055</v>
      </c>
      <c r="M39" s="10" t="s">
        <v>15</v>
      </c>
      <c r="N39" s="10">
        <v>50</v>
      </c>
      <c r="O39" s="10" t="s">
        <v>178</v>
      </c>
      <c r="P39" t="str">
        <f t="shared" si="2"/>
        <v>H</v>
      </c>
      <c r="Q39" t="str">
        <f t="shared" si="3"/>
        <v>242242280a</v>
      </c>
    </row>
    <row r="40" spans="1:17" customFormat="1" ht="13">
      <c r="A40" s="10" t="s">
        <v>22</v>
      </c>
      <c r="B40" s="10" t="s">
        <v>36</v>
      </c>
      <c r="C40" s="10" t="s">
        <v>17</v>
      </c>
      <c r="D40" s="10" t="s">
        <v>37</v>
      </c>
      <c r="E40" s="11">
        <v>41656</v>
      </c>
      <c r="F40" s="11">
        <v>41862</v>
      </c>
      <c r="G40" s="11">
        <v>41862</v>
      </c>
      <c r="H40" s="11"/>
      <c r="I40" s="11">
        <v>41851</v>
      </c>
      <c r="J40" s="11">
        <v>41978</v>
      </c>
      <c r="L40" s="17">
        <v>42175</v>
      </c>
      <c r="M40" s="10" t="s">
        <v>0</v>
      </c>
      <c r="N40" s="10"/>
      <c r="O40" s="10" t="s">
        <v>177</v>
      </c>
      <c r="P40" t="str">
        <f t="shared" si="2"/>
        <v>H</v>
      </c>
      <c r="Q40" t="str">
        <f t="shared" si="3"/>
        <v>242242305</v>
      </c>
    </row>
    <row r="41" spans="1:17" customFormat="1" ht="13">
      <c r="A41" s="10" t="s">
        <v>22</v>
      </c>
      <c r="B41" s="10" t="s">
        <v>51</v>
      </c>
      <c r="C41" s="10" t="s">
        <v>17</v>
      </c>
      <c r="D41" s="10" t="s">
        <v>149</v>
      </c>
      <c r="E41" s="11">
        <v>41681</v>
      </c>
      <c r="F41" s="11">
        <v>41890</v>
      </c>
      <c r="G41" s="11">
        <v>41890</v>
      </c>
      <c r="H41" s="11"/>
      <c r="I41" s="11">
        <v>41912</v>
      </c>
      <c r="J41" s="11">
        <v>42016</v>
      </c>
      <c r="L41" s="17">
        <v>42205</v>
      </c>
      <c r="M41" s="10" t="s">
        <v>0</v>
      </c>
      <c r="N41" s="10"/>
      <c r="O41" s="10" t="s">
        <v>177</v>
      </c>
      <c r="P41" t="str">
        <f t="shared" si="2"/>
        <v>H</v>
      </c>
      <c r="Q41" t="str">
        <f t="shared" si="3"/>
        <v>242242315</v>
      </c>
    </row>
    <row r="42" spans="1:17" customFormat="1" ht="13">
      <c r="A42" s="10" t="s">
        <v>22</v>
      </c>
      <c r="B42" s="10" t="s">
        <v>150</v>
      </c>
      <c r="C42" s="10" t="s">
        <v>17</v>
      </c>
      <c r="D42" s="10" t="s">
        <v>151</v>
      </c>
      <c r="E42" s="11">
        <v>41913</v>
      </c>
      <c r="F42" s="11">
        <v>41890</v>
      </c>
      <c r="G42" s="11">
        <v>41890</v>
      </c>
      <c r="H42" s="11"/>
      <c r="I42" s="11">
        <v>41942</v>
      </c>
      <c r="J42" s="11">
        <v>42016</v>
      </c>
      <c r="L42" s="17">
        <v>42205</v>
      </c>
      <c r="M42" s="10" t="s">
        <v>0</v>
      </c>
      <c r="N42" s="10"/>
      <c r="O42" s="10" t="s">
        <v>177</v>
      </c>
      <c r="P42" t="str">
        <f t="shared" si="2"/>
        <v>H</v>
      </c>
      <c r="Q42" t="str">
        <f t="shared" si="3"/>
        <v>242242315A</v>
      </c>
    </row>
    <row r="43" spans="1:17" customFormat="1" ht="13">
      <c r="A43" s="10" t="s">
        <v>22</v>
      </c>
      <c r="B43" s="10" t="s">
        <v>52</v>
      </c>
      <c r="C43" s="10" t="s">
        <v>17</v>
      </c>
      <c r="D43" s="10" t="s">
        <v>117</v>
      </c>
      <c r="E43" s="11">
        <v>41520</v>
      </c>
      <c r="F43" s="11">
        <v>41610</v>
      </c>
      <c r="G43" s="11">
        <v>41610</v>
      </c>
      <c r="H43" s="11"/>
      <c r="I43" s="11">
        <v>41547</v>
      </c>
      <c r="J43" s="11">
        <v>42079</v>
      </c>
      <c r="L43" s="17">
        <v>42139</v>
      </c>
      <c r="M43" s="10" t="s">
        <v>0</v>
      </c>
      <c r="N43" s="10"/>
      <c r="O43" s="10" t="s">
        <v>177</v>
      </c>
      <c r="P43" t="str">
        <f t="shared" si="2"/>
        <v>H</v>
      </c>
      <c r="Q43" t="str">
        <f t="shared" si="3"/>
        <v>242242325</v>
      </c>
    </row>
    <row r="44" spans="1:17" customFormat="1" ht="13">
      <c r="A44" s="10" t="s">
        <v>22</v>
      </c>
      <c r="B44" s="10" t="s">
        <v>115</v>
      </c>
      <c r="C44" s="10" t="s">
        <v>17</v>
      </c>
      <c r="D44" s="10" t="s">
        <v>118</v>
      </c>
      <c r="E44" s="11">
        <v>41548</v>
      </c>
      <c r="F44" s="11">
        <v>41610</v>
      </c>
      <c r="G44" s="11">
        <v>41610</v>
      </c>
      <c r="H44" s="11"/>
      <c r="I44" s="11">
        <v>41912</v>
      </c>
      <c r="J44" s="11">
        <v>42079</v>
      </c>
      <c r="L44" s="17">
        <v>42139</v>
      </c>
      <c r="M44" s="10" t="s">
        <v>0</v>
      </c>
      <c r="N44" s="10"/>
      <c r="O44" s="10" t="s">
        <v>177</v>
      </c>
      <c r="P44" t="str">
        <f t="shared" si="2"/>
        <v>H</v>
      </c>
      <c r="Q44" t="str">
        <f t="shared" si="3"/>
        <v>242242325a</v>
      </c>
    </row>
    <row r="45" spans="1:17" customFormat="1" ht="13">
      <c r="A45" s="10" t="s">
        <v>22</v>
      </c>
      <c r="B45" s="10" t="s">
        <v>152</v>
      </c>
      <c r="C45" s="10" t="s">
        <v>17</v>
      </c>
      <c r="D45" s="10" t="s">
        <v>153</v>
      </c>
      <c r="E45" s="11">
        <v>41913</v>
      </c>
      <c r="F45" s="11">
        <v>41610</v>
      </c>
      <c r="G45" s="11">
        <v>41610</v>
      </c>
      <c r="H45" s="11"/>
      <c r="I45" s="11">
        <v>41932</v>
      </c>
      <c r="J45" s="11">
        <v>42079</v>
      </c>
      <c r="L45" s="17">
        <v>42139</v>
      </c>
      <c r="M45" s="10" t="s">
        <v>0</v>
      </c>
      <c r="N45" s="10"/>
      <c r="O45" s="10" t="s">
        <v>177</v>
      </c>
      <c r="P45" t="str">
        <f t="shared" si="2"/>
        <v>H</v>
      </c>
      <c r="Q45" t="str">
        <f t="shared" si="3"/>
        <v>242242325B</v>
      </c>
    </row>
    <row r="46" spans="1:17" customFormat="1" ht="13">
      <c r="A46" s="10" t="s">
        <v>22</v>
      </c>
      <c r="B46" s="10" t="s">
        <v>53</v>
      </c>
      <c r="C46" s="10" t="s">
        <v>17</v>
      </c>
      <c r="D46" s="10" t="s">
        <v>154</v>
      </c>
      <c r="E46" s="11">
        <v>41697</v>
      </c>
      <c r="F46" s="11">
        <v>41853</v>
      </c>
      <c r="G46" s="11">
        <v>41853</v>
      </c>
      <c r="H46" s="11"/>
      <c r="I46" s="11">
        <v>41912</v>
      </c>
      <c r="J46" s="11">
        <v>42104</v>
      </c>
      <c r="L46" s="17">
        <v>42292</v>
      </c>
      <c r="M46" s="10" t="s">
        <v>0</v>
      </c>
      <c r="N46" s="10"/>
      <c r="O46" s="10" t="s">
        <v>177</v>
      </c>
      <c r="P46" t="str">
        <f t="shared" si="2"/>
        <v>H</v>
      </c>
      <c r="Q46" t="str">
        <f t="shared" si="3"/>
        <v>242242330</v>
      </c>
    </row>
    <row r="47" spans="1:17" customFormat="1" ht="13">
      <c r="A47" s="10" t="s">
        <v>22</v>
      </c>
      <c r="B47" s="10" t="s">
        <v>155</v>
      </c>
      <c r="C47" s="10" t="s">
        <v>17</v>
      </c>
      <c r="D47" s="10" t="s">
        <v>156</v>
      </c>
      <c r="E47" s="11">
        <v>41913</v>
      </c>
      <c r="F47" s="11">
        <v>41853</v>
      </c>
      <c r="G47" s="11">
        <v>41853</v>
      </c>
      <c r="H47" s="11"/>
      <c r="I47" s="11">
        <v>41932</v>
      </c>
      <c r="J47" s="11">
        <v>42104</v>
      </c>
      <c r="L47" s="17">
        <v>42292</v>
      </c>
      <c r="M47" s="10" t="s">
        <v>0</v>
      </c>
      <c r="N47" s="10"/>
      <c r="O47" s="10" t="s">
        <v>177</v>
      </c>
      <c r="P47" t="str">
        <f t="shared" si="2"/>
        <v>H</v>
      </c>
      <c r="Q47" t="str">
        <f t="shared" si="3"/>
        <v>242242330A</v>
      </c>
    </row>
    <row r="48" spans="1:17" customFormat="1" ht="13">
      <c r="A48" s="10" t="s">
        <v>22</v>
      </c>
      <c r="B48" s="10" t="s">
        <v>54</v>
      </c>
      <c r="C48" s="10" t="s">
        <v>18</v>
      </c>
      <c r="D48" s="10" t="s">
        <v>55</v>
      </c>
      <c r="E48" s="11">
        <v>41577</v>
      </c>
      <c r="F48" s="11">
        <v>41610</v>
      </c>
      <c r="G48" s="11">
        <v>41610</v>
      </c>
      <c r="H48" s="11"/>
      <c r="I48" s="11">
        <v>41618</v>
      </c>
      <c r="J48" s="11">
        <v>41988</v>
      </c>
      <c r="L48" s="17">
        <v>42068</v>
      </c>
      <c r="M48" s="10" t="s">
        <v>39</v>
      </c>
      <c r="N48" s="10"/>
      <c r="O48" s="10" t="s">
        <v>163</v>
      </c>
      <c r="P48" t="str">
        <f t="shared" si="2"/>
        <v>S</v>
      </c>
      <c r="Q48" t="str">
        <f t="shared" si="3"/>
        <v>242242340</v>
      </c>
    </row>
    <row r="49" spans="1:17" customFormat="1" ht="13">
      <c r="A49" s="10" t="s">
        <v>22</v>
      </c>
      <c r="B49" s="10" t="s">
        <v>63</v>
      </c>
      <c r="C49" s="10" t="s">
        <v>17</v>
      </c>
      <c r="D49" s="10" t="s">
        <v>64</v>
      </c>
      <c r="E49" s="11">
        <v>41744</v>
      </c>
      <c r="F49" s="11">
        <v>41989</v>
      </c>
      <c r="G49" s="12"/>
      <c r="H49" s="12">
        <v>42073</v>
      </c>
      <c r="I49" s="11">
        <v>41814</v>
      </c>
      <c r="J49" s="11">
        <v>42012</v>
      </c>
      <c r="L49" s="17">
        <v>42098</v>
      </c>
      <c r="M49" s="10" t="s">
        <v>15</v>
      </c>
      <c r="N49" s="10"/>
      <c r="O49" s="10" t="s">
        <v>179</v>
      </c>
      <c r="P49" t="str">
        <f t="shared" si="2"/>
        <v>H</v>
      </c>
      <c r="Q49" t="str">
        <f t="shared" si="3"/>
        <v>242242350</v>
      </c>
    </row>
    <row r="50" spans="1:17" customFormat="1" ht="13">
      <c r="A50" s="10" t="s">
        <v>22</v>
      </c>
      <c r="B50" s="10" t="s">
        <v>65</v>
      </c>
      <c r="C50" s="10" t="s">
        <v>17</v>
      </c>
      <c r="D50" s="10" t="s">
        <v>66</v>
      </c>
      <c r="E50" s="11">
        <v>41820</v>
      </c>
      <c r="F50" s="11">
        <v>42018</v>
      </c>
      <c r="G50" s="12"/>
      <c r="H50" s="12">
        <v>42098</v>
      </c>
      <c r="I50" s="11">
        <v>41835</v>
      </c>
      <c r="J50" s="11">
        <v>42026</v>
      </c>
      <c r="L50" s="17">
        <v>42104</v>
      </c>
      <c r="M50" s="10" t="s">
        <v>15</v>
      </c>
      <c r="N50" s="10"/>
      <c r="O50" s="10" t="s">
        <v>179</v>
      </c>
      <c r="P50" t="str">
        <f t="shared" si="2"/>
        <v>H</v>
      </c>
      <c r="Q50" t="str">
        <f t="shared" si="3"/>
        <v>242242355</v>
      </c>
    </row>
    <row r="51" spans="1:17" customFormat="1" ht="13">
      <c r="A51" s="10" t="s">
        <v>22</v>
      </c>
      <c r="B51" s="10" t="s">
        <v>67</v>
      </c>
      <c r="C51" s="10" t="s">
        <v>17</v>
      </c>
      <c r="D51" s="10" t="s">
        <v>68</v>
      </c>
      <c r="E51" s="11">
        <v>41855</v>
      </c>
      <c r="F51" s="11">
        <v>42027</v>
      </c>
      <c r="G51" s="12"/>
      <c r="H51" s="12">
        <v>42109</v>
      </c>
      <c r="I51" s="11">
        <v>41891</v>
      </c>
      <c r="J51" s="11">
        <v>42030</v>
      </c>
      <c r="L51" s="17">
        <v>42114</v>
      </c>
      <c r="M51" s="10" t="s">
        <v>15</v>
      </c>
      <c r="N51" s="10"/>
      <c r="O51" s="10" t="s">
        <v>164</v>
      </c>
      <c r="P51" t="str">
        <f t="shared" si="2"/>
        <v>H</v>
      </c>
      <c r="Q51" t="str">
        <f t="shared" si="3"/>
        <v>242242360</v>
      </c>
    </row>
    <row r="52" spans="1:17" customFormat="1" ht="13">
      <c r="A52" s="10" t="s">
        <v>22</v>
      </c>
      <c r="B52" s="10" t="s">
        <v>69</v>
      </c>
      <c r="C52" s="10" t="s">
        <v>18</v>
      </c>
      <c r="D52" s="10" t="s">
        <v>70</v>
      </c>
      <c r="E52" s="11">
        <v>41660</v>
      </c>
      <c r="F52" s="11">
        <v>41610</v>
      </c>
      <c r="G52" s="11">
        <v>41610</v>
      </c>
      <c r="H52" s="11"/>
      <c r="I52" s="11">
        <v>41688</v>
      </c>
      <c r="J52" s="11">
        <v>42019</v>
      </c>
      <c r="M52" s="10" t="s">
        <v>39</v>
      </c>
      <c r="N52" s="10"/>
      <c r="O52" s="10" t="s">
        <v>163</v>
      </c>
      <c r="P52" t="str">
        <f t="shared" si="2"/>
        <v>S</v>
      </c>
      <c r="Q52" t="str">
        <f t="shared" si="3"/>
        <v>242242365</v>
      </c>
    </row>
    <row r="53" spans="1:17" customFormat="1" ht="13">
      <c r="A53" s="10" t="s">
        <v>22</v>
      </c>
      <c r="B53" s="10" t="s">
        <v>71</v>
      </c>
      <c r="C53" s="10" t="s">
        <v>17</v>
      </c>
      <c r="D53" s="10" t="s">
        <v>72</v>
      </c>
      <c r="E53" s="11">
        <v>41842</v>
      </c>
      <c r="F53" s="11">
        <v>42027</v>
      </c>
      <c r="G53" s="12"/>
      <c r="H53" s="12">
        <v>42119</v>
      </c>
      <c r="I53" s="11">
        <v>41877</v>
      </c>
      <c r="J53" s="11">
        <v>42040</v>
      </c>
      <c r="L53" s="17">
        <v>42144</v>
      </c>
      <c r="M53" s="10" t="s">
        <v>15</v>
      </c>
      <c r="N53" s="10"/>
      <c r="O53" s="10" t="s">
        <v>179</v>
      </c>
      <c r="P53" t="str">
        <f t="shared" si="2"/>
        <v>H</v>
      </c>
      <c r="Q53" t="str">
        <f t="shared" si="3"/>
        <v>242242375</v>
      </c>
    </row>
    <row r="54" spans="1:17" customFormat="1" ht="13">
      <c r="A54" s="10" t="s">
        <v>22</v>
      </c>
      <c r="B54" s="10" t="s">
        <v>73</v>
      </c>
      <c r="C54" s="10" t="s">
        <v>17</v>
      </c>
      <c r="D54" s="10" t="s">
        <v>74</v>
      </c>
      <c r="E54" s="11">
        <v>41878</v>
      </c>
      <c r="F54" s="11">
        <v>42041</v>
      </c>
      <c r="G54" s="12"/>
      <c r="H54" s="12">
        <v>42149</v>
      </c>
      <c r="I54" s="11">
        <v>41898</v>
      </c>
      <c r="J54" s="11">
        <v>42048</v>
      </c>
      <c r="L54" s="17">
        <v>42165</v>
      </c>
      <c r="M54" s="10" t="s">
        <v>15</v>
      </c>
      <c r="N54" s="10"/>
      <c r="O54" s="10" t="s">
        <v>179</v>
      </c>
      <c r="P54" t="str">
        <f t="shared" si="2"/>
        <v>H</v>
      </c>
      <c r="Q54" t="str">
        <f t="shared" si="3"/>
        <v>242242380</v>
      </c>
    </row>
    <row r="55" spans="1:17" customFormat="1" ht="13">
      <c r="A55" s="10" t="s">
        <v>22</v>
      </c>
      <c r="B55" s="10" t="s">
        <v>75</v>
      </c>
      <c r="C55" s="10" t="s">
        <v>17</v>
      </c>
      <c r="D55" s="10" t="s">
        <v>76</v>
      </c>
      <c r="E55" s="11">
        <v>41912</v>
      </c>
      <c r="F55" s="11">
        <v>42051</v>
      </c>
      <c r="G55" s="12"/>
      <c r="H55" s="12">
        <v>42175</v>
      </c>
      <c r="I55" s="11">
        <v>41941</v>
      </c>
      <c r="J55" s="11">
        <v>42052</v>
      </c>
      <c r="L55" s="17">
        <v>42186</v>
      </c>
      <c r="M55" s="10" t="s">
        <v>15</v>
      </c>
      <c r="N55" s="10"/>
      <c r="O55" s="10" t="s">
        <v>180</v>
      </c>
      <c r="P55" t="str">
        <f t="shared" si="2"/>
        <v>H</v>
      </c>
      <c r="Q55" t="str">
        <f t="shared" si="3"/>
        <v>242242385</v>
      </c>
    </row>
    <row r="56" spans="1:17" customFormat="1" ht="13">
      <c r="A56" s="10" t="s">
        <v>22</v>
      </c>
      <c r="B56" s="10" t="s">
        <v>77</v>
      </c>
      <c r="C56" s="10" t="s">
        <v>18</v>
      </c>
      <c r="D56" s="10" t="s">
        <v>78</v>
      </c>
      <c r="E56" s="11">
        <v>41701</v>
      </c>
      <c r="F56" s="11">
        <v>41610</v>
      </c>
      <c r="G56" s="11">
        <v>41610</v>
      </c>
      <c r="H56" s="11"/>
      <c r="I56" s="11">
        <v>41737</v>
      </c>
      <c r="J56" s="11">
        <v>42055</v>
      </c>
      <c r="M56" s="10" t="s">
        <v>40</v>
      </c>
      <c r="N56" s="10"/>
      <c r="O56" s="10" t="s">
        <v>163</v>
      </c>
      <c r="P56" t="str">
        <f t="shared" si="2"/>
        <v>S</v>
      </c>
      <c r="Q56" t="str">
        <f t="shared" si="3"/>
        <v>242242390</v>
      </c>
    </row>
    <row r="57" spans="1:17" customFormat="1" ht="13">
      <c r="A57" s="10" t="s">
        <v>22</v>
      </c>
      <c r="B57" s="10" t="s">
        <v>79</v>
      </c>
      <c r="C57" s="10" t="s">
        <v>17</v>
      </c>
      <c r="D57" s="10" t="s">
        <v>157</v>
      </c>
      <c r="E57" s="11">
        <v>41905</v>
      </c>
      <c r="F57" s="11">
        <v>42058</v>
      </c>
      <c r="G57" s="12"/>
      <c r="H57" s="12">
        <v>42190</v>
      </c>
      <c r="I57" s="11">
        <v>41912</v>
      </c>
      <c r="J57" s="11">
        <v>42069</v>
      </c>
      <c r="L57" s="17">
        <v>42221</v>
      </c>
      <c r="M57" s="10" t="s">
        <v>15</v>
      </c>
      <c r="N57" s="10"/>
      <c r="O57" s="10" t="s">
        <v>181</v>
      </c>
      <c r="P57" t="str">
        <f t="shared" si="2"/>
        <v>H</v>
      </c>
      <c r="Q57" t="str">
        <f t="shared" si="3"/>
        <v>242242400</v>
      </c>
    </row>
    <row r="58" spans="1:17" customFormat="1" ht="13">
      <c r="A58" s="10" t="s">
        <v>22</v>
      </c>
      <c r="B58" s="10" t="s">
        <v>158</v>
      </c>
      <c r="C58" s="10" t="s">
        <v>17</v>
      </c>
      <c r="D58" s="10" t="s">
        <v>159</v>
      </c>
      <c r="E58" s="11">
        <v>41913</v>
      </c>
      <c r="F58" s="11">
        <v>42058</v>
      </c>
      <c r="G58" s="12"/>
      <c r="H58" s="12">
        <v>42190</v>
      </c>
      <c r="I58" s="11">
        <v>41940</v>
      </c>
      <c r="J58" s="11">
        <v>42069</v>
      </c>
      <c r="L58" s="17">
        <v>42221</v>
      </c>
      <c r="M58" s="10" t="s">
        <v>15</v>
      </c>
      <c r="N58" s="10"/>
      <c r="O58" s="10" t="s">
        <v>181</v>
      </c>
      <c r="P58" t="str">
        <f t="shared" si="2"/>
        <v>H</v>
      </c>
      <c r="Q58" t="str">
        <f t="shared" si="3"/>
        <v>242242400A</v>
      </c>
    </row>
    <row r="59" spans="1:17" customFormat="1" ht="13">
      <c r="A59" s="10" t="s">
        <v>22</v>
      </c>
      <c r="B59" s="10" t="s">
        <v>80</v>
      </c>
      <c r="C59" s="10" t="s">
        <v>17</v>
      </c>
      <c r="D59" s="10" t="s">
        <v>81</v>
      </c>
      <c r="E59" s="11">
        <v>41941</v>
      </c>
      <c r="F59" s="11">
        <v>42072</v>
      </c>
      <c r="G59" s="12"/>
      <c r="H59" s="12">
        <v>42226</v>
      </c>
      <c r="I59" s="11">
        <v>41961</v>
      </c>
      <c r="J59" s="11">
        <v>42079</v>
      </c>
      <c r="L59" s="17">
        <v>42236</v>
      </c>
      <c r="M59" s="10" t="s">
        <v>15</v>
      </c>
      <c r="N59" s="10"/>
      <c r="O59" s="10" t="s">
        <v>181</v>
      </c>
      <c r="P59" t="str">
        <f t="shared" si="2"/>
        <v>H</v>
      </c>
      <c r="Q59" t="str">
        <f t="shared" si="3"/>
        <v>242242405</v>
      </c>
    </row>
    <row r="60" spans="1:17" customFormat="1" ht="13">
      <c r="A60" s="10" t="s">
        <v>22</v>
      </c>
      <c r="B60" s="10" t="s">
        <v>82</v>
      </c>
      <c r="C60" s="10" t="s">
        <v>17</v>
      </c>
      <c r="D60" s="10" t="s">
        <v>83</v>
      </c>
      <c r="E60" s="11">
        <v>41969</v>
      </c>
      <c r="F60" s="11">
        <v>42080</v>
      </c>
      <c r="G60" s="12"/>
      <c r="H60" s="12">
        <v>42241</v>
      </c>
      <c r="I60" s="11">
        <v>41989</v>
      </c>
      <c r="J60" s="11">
        <v>42081</v>
      </c>
      <c r="L60" s="17">
        <v>42257</v>
      </c>
      <c r="M60" s="10" t="s">
        <v>15</v>
      </c>
      <c r="N60" s="10"/>
      <c r="O60" s="10" t="s">
        <v>181</v>
      </c>
      <c r="P60" t="str">
        <f t="shared" si="2"/>
        <v>H</v>
      </c>
      <c r="Q60" t="str">
        <f t="shared" si="3"/>
        <v>242242410</v>
      </c>
    </row>
    <row r="61" spans="1:17" customFormat="1" ht="13">
      <c r="A61" s="10" t="s">
        <v>22</v>
      </c>
      <c r="B61" s="10" t="s">
        <v>84</v>
      </c>
      <c r="C61" s="10" t="s">
        <v>18</v>
      </c>
      <c r="D61" s="10" t="s">
        <v>85</v>
      </c>
      <c r="E61" s="11">
        <v>41743</v>
      </c>
      <c r="F61" s="11">
        <v>41610</v>
      </c>
      <c r="G61" s="11">
        <v>41610</v>
      </c>
      <c r="H61" s="11"/>
      <c r="I61" s="11">
        <v>41772</v>
      </c>
      <c r="J61" s="11">
        <v>42083</v>
      </c>
      <c r="M61" s="10" t="s">
        <v>40</v>
      </c>
      <c r="N61" s="10"/>
      <c r="O61" s="10" t="s">
        <v>163</v>
      </c>
      <c r="P61" t="str">
        <f t="shared" si="2"/>
        <v>S</v>
      </c>
      <c r="Q61" t="str">
        <f t="shared" si="3"/>
        <v>242242415</v>
      </c>
    </row>
    <row r="62" spans="1:17" customFormat="1" ht="13">
      <c r="A62" s="10" t="s">
        <v>22</v>
      </c>
      <c r="B62" s="10" t="s">
        <v>86</v>
      </c>
      <c r="C62" s="10" t="s">
        <v>17</v>
      </c>
      <c r="D62" s="10" t="s">
        <v>87</v>
      </c>
      <c r="E62" s="11">
        <v>41941</v>
      </c>
      <c r="F62" s="11">
        <v>42086</v>
      </c>
      <c r="G62" s="12"/>
      <c r="H62" s="12">
        <v>42262</v>
      </c>
      <c r="I62" s="11">
        <v>41954</v>
      </c>
      <c r="J62" s="11">
        <v>42097</v>
      </c>
      <c r="L62" s="17">
        <v>42279</v>
      </c>
      <c r="M62" s="10" t="s">
        <v>15</v>
      </c>
      <c r="N62" s="10"/>
      <c r="O62" s="10" t="s">
        <v>163</v>
      </c>
      <c r="P62" t="str">
        <f t="shared" si="2"/>
        <v>H</v>
      </c>
      <c r="Q62" t="str">
        <f t="shared" si="3"/>
        <v>242242425</v>
      </c>
    </row>
    <row r="63" spans="1:17" customFormat="1" ht="13">
      <c r="A63" s="10" t="s">
        <v>22</v>
      </c>
      <c r="B63" s="10" t="s">
        <v>88</v>
      </c>
      <c r="C63" s="10" t="s">
        <v>17</v>
      </c>
      <c r="D63" s="10" t="s">
        <v>89</v>
      </c>
      <c r="E63" s="11">
        <v>41969</v>
      </c>
      <c r="F63" s="11">
        <v>42100</v>
      </c>
      <c r="G63" s="12"/>
      <c r="H63" s="12">
        <v>42282</v>
      </c>
      <c r="I63" s="11">
        <v>41989</v>
      </c>
      <c r="J63" s="11">
        <v>42107</v>
      </c>
      <c r="L63" s="17">
        <v>42292</v>
      </c>
      <c r="M63" s="10" t="s">
        <v>15</v>
      </c>
      <c r="N63" s="10"/>
      <c r="O63" s="10" t="s">
        <v>163</v>
      </c>
      <c r="P63" t="str">
        <f t="shared" si="2"/>
        <v>H</v>
      </c>
      <c r="Q63" t="str">
        <f t="shared" si="3"/>
        <v>242242430</v>
      </c>
    </row>
    <row r="64" spans="1:17" customFormat="1" ht="13">
      <c r="A64" s="10" t="s">
        <v>22</v>
      </c>
      <c r="B64" s="10" t="s">
        <v>90</v>
      </c>
      <c r="C64" s="10" t="s">
        <v>17</v>
      </c>
      <c r="D64" s="10" t="s">
        <v>91</v>
      </c>
      <c r="E64" s="11">
        <v>41990</v>
      </c>
      <c r="F64" s="11">
        <v>42108</v>
      </c>
      <c r="G64" s="12"/>
      <c r="H64" s="12">
        <v>42297</v>
      </c>
      <c r="I64" s="11">
        <v>42024</v>
      </c>
      <c r="J64" s="11">
        <v>42109</v>
      </c>
      <c r="L64" s="17">
        <v>42302</v>
      </c>
      <c r="M64" s="10" t="s">
        <v>15</v>
      </c>
      <c r="N64" s="10"/>
      <c r="O64" s="10" t="s">
        <v>163</v>
      </c>
      <c r="P64" t="str">
        <f t="shared" si="2"/>
        <v>H</v>
      </c>
      <c r="Q64" t="str">
        <f t="shared" si="3"/>
        <v>242242435</v>
      </c>
    </row>
    <row r="65" spans="1:17" customFormat="1" ht="13">
      <c r="A65" s="10" t="s">
        <v>22</v>
      </c>
      <c r="B65" s="10" t="s">
        <v>92</v>
      </c>
      <c r="C65" s="10" t="s">
        <v>18</v>
      </c>
      <c r="D65" s="10" t="s">
        <v>93</v>
      </c>
      <c r="E65" s="11">
        <v>41786</v>
      </c>
      <c r="F65" s="11">
        <v>41610</v>
      </c>
      <c r="G65" s="11">
        <v>41610</v>
      </c>
      <c r="H65" s="11"/>
      <c r="I65" s="11">
        <v>41807</v>
      </c>
      <c r="J65" s="11">
        <v>42095</v>
      </c>
      <c r="M65" s="10" t="s">
        <v>40</v>
      </c>
      <c r="N65" s="10"/>
      <c r="O65" s="10" t="s">
        <v>182</v>
      </c>
      <c r="P65" t="str">
        <f t="shared" si="2"/>
        <v>S</v>
      </c>
      <c r="Q65" t="str">
        <f t="shared" si="3"/>
        <v>242242440</v>
      </c>
    </row>
    <row r="66" spans="1:17" customFormat="1" ht="13">
      <c r="A66" s="10" t="s">
        <v>22</v>
      </c>
      <c r="B66" s="10" t="s">
        <v>94</v>
      </c>
      <c r="C66" s="10" t="s">
        <v>17</v>
      </c>
      <c r="D66" s="10" t="s">
        <v>95</v>
      </c>
      <c r="E66" s="11">
        <v>41969</v>
      </c>
      <c r="F66" s="11">
        <v>42097</v>
      </c>
      <c r="G66" s="12"/>
      <c r="H66" s="12">
        <v>42310</v>
      </c>
      <c r="I66" s="11">
        <v>41989</v>
      </c>
      <c r="J66" s="11">
        <v>42110</v>
      </c>
      <c r="L66" s="17">
        <v>42328</v>
      </c>
      <c r="M66" s="10" t="s">
        <v>15</v>
      </c>
      <c r="N66" s="10"/>
      <c r="O66" s="10" t="s">
        <v>183</v>
      </c>
      <c r="P66" t="str">
        <f t="shared" si="2"/>
        <v>H</v>
      </c>
      <c r="Q66" t="str">
        <f t="shared" si="3"/>
        <v>242242450</v>
      </c>
    </row>
    <row r="67" spans="1:17" customFormat="1" ht="13">
      <c r="A67" s="10" t="s">
        <v>22</v>
      </c>
      <c r="B67" s="10" t="s">
        <v>96</v>
      </c>
      <c r="C67" s="10" t="s">
        <v>17</v>
      </c>
      <c r="D67" s="10" t="s">
        <v>97</v>
      </c>
      <c r="E67" s="11">
        <v>41990</v>
      </c>
      <c r="F67" s="11">
        <v>42083</v>
      </c>
      <c r="G67" s="12"/>
      <c r="H67" s="12">
        <v>42339</v>
      </c>
      <c r="I67" s="11">
        <v>42024</v>
      </c>
      <c r="J67" s="11">
        <v>42090</v>
      </c>
      <c r="L67" s="17">
        <v>42343</v>
      </c>
      <c r="M67" s="10" t="s">
        <v>15</v>
      </c>
      <c r="N67" s="10"/>
      <c r="O67" s="10" t="s">
        <v>183</v>
      </c>
      <c r="P67" t="str">
        <f t="shared" si="2"/>
        <v>H</v>
      </c>
      <c r="Q67" t="str">
        <f t="shared" si="3"/>
        <v>242242455</v>
      </c>
    </row>
    <row r="68" spans="1:17" customFormat="1" ht="13">
      <c r="A68" s="10" t="s">
        <v>22</v>
      </c>
      <c r="B68" s="10" t="s">
        <v>98</v>
      </c>
      <c r="C68" s="10" t="s">
        <v>17</v>
      </c>
      <c r="D68" s="10" t="s">
        <v>99</v>
      </c>
      <c r="E68" s="11">
        <v>42024</v>
      </c>
      <c r="F68" s="11">
        <v>42110</v>
      </c>
      <c r="G68" s="12"/>
      <c r="H68" s="12">
        <v>42348</v>
      </c>
      <c r="I68" s="11">
        <v>42045</v>
      </c>
      <c r="J68" s="11">
        <v>42111</v>
      </c>
      <c r="L68" s="17">
        <v>42353</v>
      </c>
      <c r="M68" s="10" t="s">
        <v>15</v>
      </c>
      <c r="N68" s="10"/>
      <c r="O68" s="10" t="s">
        <v>163</v>
      </c>
      <c r="P68" t="str">
        <f t="shared" si="2"/>
        <v>H</v>
      </c>
      <c r="Q68" t="str">
        <f t="shared" si="3"/>
        <v>242242460</v>
      </c>
    </row>
    <row r="69" spans="1:17" customFormat="1" ht="13">
      <c r="A69" s="10" t="s">
        <v>22</v>
      </c>
      <c r="B69" s="10" t="s">
        <v>100</v>
      </c>
      <c r="C69" s="10" t="s">
        <v>102</v>
      </c>
      <c r="D69" s="10" t="s">
        <v>101</v>
      </c>
      <c r="E69" s="12"/>
      <c r="F69" s="12"/>
      <c r="G69" s="12"/>
      <c r="H69" s="12"/>
      <c r="I69" s="11">
        <v>42045</v>
      </c>
      <c r="J69" s="11">
        <v>42111</v>
      </c>
      <c r="L69" s="17">
        <v>42353</v>
      </c>
      <c r="M69" s="10" t="s">
        <v>15</v>
      </c>
      <c r="N69" s="10"/>
      <c r="O69" s="10" t="s">
        <v>163</v>
      </c>
      <c r="P69" t="str">
        <f t="shared" si="2"/>
        <v>M</v>
      </c>
      <c r="Q69" t="str">
        <f t="shared" si="3"/>
        <v>242242500M</v>
      </c>
    </row>
  </sheetData>
  <phoneticPr fontId="1" type="noConversion"/>
  <conditionalFormatting sqref="O3">
    <cfRule type="expression" dxfId="36" priority="643" stopIfTrue="1">
      <formula>ISNUMBER($B3)</formula>
    </cfRule>
  </conditionalFormatting>
  <conditionalFormatting sqref="N3:N69">
    <cfRule type="expression" dxfId="35" priority="644" stopIfTrue="1">
      <formula>ISNUMBER($B3)</formula>
    </cfRule>
    <cfRule type="expression" dxfId="34" priority="645" stopIfTrue="1">
      <formula>ISTEXT($B3)</formula>
    </cfRule>
  </conditionalFormatting>
  <conditionalFormatting sqref="G3:G69">
    <cfRule type="expression" dxfId="33" priority="646" stopIfTrue="1">
      <formula>OR(ISBLANK(B3),ISNUMBER(G3))</formula>
    </cfRule>
    <cfRule type="expression" dxfId="32" priority="647" stopIfTrue="1">
      <formula>ISBLANK(F3)</formula>
    </cfRule>
    <cfRule type="expression" dxfId="31" priority="648" stopIfTrue="1">
      <formula>ISNUMBER(F3)</formula>
    </cfRule>
  </conditionalFormatting>
  <conditionalFormatting sqref="H3:H48 H52 H56 H61 H65:H69">
    <cfRule type="expression" dxfId="30" priority="649" stopIfTrue="1">
      <formula>ISBLANK(B3)</formula>
    </cfRule>
    <cfRule type="expression" dxfId="29" priority="650" stopIfTrue="1">
      <formula>OR(ISNUMBER(G3),ISBLANK(F3))</formula>
    </cfRule>
    <cfRule type="expression" dxfId="28" priority="651" stopIfTrue="1">
      <formula>ISNUMBER(F3)</formula>
    </cfRule>
  </conditionalFormatting>
  <conditionalFormatting sqref="K3:K69">
    <cfRule type="expression" dxfId="27" priority="652" stopIfTrue="1">
      <formula>OR(ISBLANK(B3),ISNUMBER(K3))</formula>
    </cfRule>
    <cfRule type="expression" dxfId="26" priority="653" stopIfTrue="1">
      <formula>ISBLANK(J3)</formula>
    </cfRule>
    <cfRule type="expression" dxfId="25" priority="654" stopIfTrue="1">
      <formula>ISNUMBER(J3)</formula>
    </cfRule>
  </conditionalFormatting>
  <conditionalFormatting sqref="L3:L10 L13:L69">
    <cfRule type="expression" dxfId="24" priority="655" stopIfTrue="1">
      <formula>ISBLANK(B3)</formula>
    </cfRule>
    <cfRule type="expression" dxfId="23" priority="656" stopIfTrue="1">
      <formula>OR(ISNUMBER(K3),ISBLANK(J3))</formula>
    </cfRule>
    <cfRule type="expression" dxfId="22" priority="657" stopIfTrue="1">
      <formula>ISNUMBER(J3)</formula>
    </cfRule>
  </conditionalFormatting>
  <conditionalFormatting sqref="M3:M69">
    <cfRule type="cellIs" dxfId="21" priority="658" stopIfTrue="1" operator="greaterThan">
      <formula>0</formula>
    </cfRule>
  </conditionalFormatting>
  <conditionalFormatting sqref="H49:H50">
    <cfRule type="expression" dxfId="20" priority="19" stopIfTrue="1">
      <formula>ISBLANK(B49)</formula>
    </cfRule>
    <cfRule type="expression" dxfId="19" priority="20" stopIfTrue="1">
      <formula>OR(ISNUMBER(G49),ISBLANK(F49))</formula>
    </cfRule>
    <cfRule type="expression" dxfId="18" priority="21" stopIfTrue="1">
      <formula>ISNUMBER(F49)</formula>
    </cfRule>
  </conditionalFormatting>
  <conditionalFormatting sqref="H51">
    <cfRule type="expression" dxfId="17" priority="16" stopIfTrue="1">
      <formula>ISBLANK(B51)</formula>
    </cfRule>
    <cfRule type="expression" dxfId="16" priority="17" stopIfTrue="1">
      <formula>OR(ISNUMBER(G51),ISBLANK(F51))</formula>
    </cfRule>
    <cfRule type="expression" dxfId="15" priority="18" stopIfTrue="1">
      <formula>ISNUMBER(F51)</formula>
    </cfRule>
  </conditionalFormatting>
  <conditionalFormatting sqref="H53:H55">
    <cfRule type="expression" dxfId="14" priority="13" stopIfTrue="1">
      <formula>ISBLANK(B53)</formula>
    </cfRule>
    <cfRule type="expression" dxfId="13" priority="14" stopIfTrue="1">
      <formula>OR(ISNUMBER(G53),ISBLANK(F53))</formula>
    </cfRule>
    <cfRule type="expression" dxfId="12" priority="15" stopIfTrue="1">
      <formula>ISNUMBER(F53)</formula>
    </cfRule>
  </conditionalFormatting>
  <conditionalFormatting sqref="H59:H60">
    <cfRule type="expression" dxfId="11" priority="10" stopIfTrue="1">
      <formula>ISBLANK(B59)</formula>
    </cfRule>
    <cfRule type="expression" dxfId="10" priority="11" stopIfTrue="1">
      <formula>OR(ISNUMBER(G59),ISBLANK(F59))</formula>
    </cfRule>
    <cfRule type="expression" dxfId="9" priority="12" stopIfTrue="1">
      <formula>ISNUMBER(F59)</formula>
    </cfRule>
  </conditionalFormatting>
  <conditionalFormatting sqref="H57">
    <cfRule type="expression" dxfId="8" priority="7" stopIfTrue="1">
      <formula>ISBLANK(B57)</formula>
    </cfRule>
    <cfRule type="expression" dxfId="7" priority="8" stopIfTrue="1">
      <formula>OR(ISNUMBER(G57),ISBLANK(F57))</formula>
    </cfRule>
    <cfRule type="expression" dxfId="6" priority="9" stopIfTrue="1">
      <formula>ISNUMBER(F57)</formula>
    </cfRule>
  </conditionalFormatting>
  <conditionalFormatting sqref="H62:H64">
    <cfRule type="expression" dxfId="5" priority="4" stopIfTrue="1">
      <formula>ISBLANK(B62)</formula>
    </cfRule>
    <cfRule type="expression" dxfId="4" priority="5" stopIfTrue="1">
      <formula>OR(ISNUMBER(G62),ISBLANK(F62))</formula>
    </cfRule>
    <cfRule type="expression" dxfId="3" priority="6" stopIfTrue="1">
      <formula>ISNUMBER(F62)</formula>
    </cfRule>
  </conditionalFormatting>
  <conditionalFormatting sqref="H58">
    <cfRule type="expression" dxfId="2" priority="1" stopIfTrue="1">
      <formula>ISBLANK(B58)</formula>
    </cfRule>
    <cfRule type="expression" dxfId="1" priority="2" stopIfTrue="1">
      <formula>OR(ISNUMBER(G58),ISBLANK(F58))</formula>
    </cfRule>
    <cfRule type="expression" dxfId="0" priority="3" stopIfTrue="1">
      <formula>ISNUMBER(F58)</formula>
    </cfRule>
  </conditionalFormatting>
  <pageMargins left="0.75" right="0.75" top="1" bottom="1" header="0.5" footer="0.5"/>
  <pageSetup scale="47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Kessler</dc:creator>
  <cp:lastModifiedBy>Maurizio Ungaro</cp:lastModifiedBy>
  <cp:lastPrinted>2007-10-12T13:45:57Z</cp:lastPrinted>
  <dcterms:created xsi:type="dcterms:W3CDTF">2007-04-26T15:40:17Z</dcterms:created>
  <dcterms:modified xsi:type="dcterms:W3CDTF">2014-12-05T19:24:32Z</dcterms:modified>
</cp:coreProperties>
</file>