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20" yWindow="460" windowWidth="27640" windowHeight="15980"/>
  </bookViews>
  <sheets>
    <sheet name="Template" sheetId="3" r:id="rId1"/>
  </sheets>
  <definedNames>
    <definedName name="_xlnm.Print_Area" localSheetId="0">Template!$A$1:$O$2</definedName>
    <definedName name="_xlnm.Print_Titles" localSheetId="0">Template!$2:$2</definedName>
    <definedName name="TASK">#REF!</definedName>
    <definedName name="USERDAT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3" l="1"/>
  <c r="Q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P38" i="3"/>
  <c r="Q38" i="3"/>
  <c r="P39" i="3"/>
  <c r="Q39" i="3"/>
  <c r="P40" i="3"/>
  <c r="Q40" i="3"/>
  <c r="P41" i="3"/>
  <c r="Q41" i="3"/>
  <c r="P42" i="3"/>
  <c r="Q42" i="3"/>
  <c r="P43" i="3"/>
  <c r="Q43" i="3"/>
  <c r="P44" i="3"/>
  <c r="Q44" i="3"/>
  <c r="P45" i="3"/>
  <c r="Q45" i="3"/>
  <c r="P46" i="3"/>
  <c r="Q46" i="3"/>
  <c r="P47" i="3"/>
  <c r="Q47" i="3"/>
  <c r="P48" i="3"/>
  <c r="Q48" i="3"/>
  <c r="P49" i="3"/>
  <c r="Q49" i="3"/>
  <c r="P50" i="3"/>
  <c r="Q50" i="3"/>
  <c r="P51" i="3"/>
  <c r="Q51" i="3"/>
  <c r="P52" i="3"/>
  <c r="Q52" i="3"/>
  <c r="P53" i="3"/>
  <c r="Q53" i="3"/>
  <c r="P54" i="3"/>
  <c r="Q54" i="3"/>
  <c r="P55" i="3"/>
  <c r="Q55" i="3"/>
  <c r="P56" i="3"/>
  <c r="Q56" i="3"/>
  <c r="P57" i="3"/>
  <c r="Q57" i="3"/>
  <c r="P58" i="3"/>
  <c r="Q58" i="3"/>
  <c r="P59" i="3"/>
  <c r="Q59" i="3"/>
  <c r="P60" i="3"/>
  <c r="Q60" i="3"/>
  <c r="P61" i="3"/>
  <c r="Q61" i="3"/>
  <c r="P62" i="3"/>
  <c r="Q62" i="3"/>
  <c r="P63" i="3"/>
  <c r="Q63" i="3"/>
  <c r="P64" i="3"/>
  <c r="Q64" i="3"/>
  <c r="P65" i="3"/>
  <c r="Q65" i="3"/>
  <c r="P66" i="3"/>
  <c r="Q66" i="3"/>
  <c r="P67" i="3"/>
  <c r="Q67" i="3"/>
  <c r="P68" i="3"/>
  <c r="Q68" i="3"/>
  <c r="P69" i="3"/>
  <c r="Q69" i="3"/>
  <c r="P70" i="3"/>
  <c r="Q70" i="3"/>
  <c r="P71" i="3"/>
  <c r="Q71" i="3"/>
  <c r="P72" i="3"/>
  <c r="Q72" i="3"/>
  <c r="P73" i="3"/>
  <c r="Q73" i="3"/>
  <c r="P74" i="3"/>
  <c r="Q74" i="3"/>
  <c r="P75" i="3"/>
  <c r="Q75" i="3"/>
  <c r="P76" i="3"/>
  <c r="Q76" i="3"/>
  <c r="P77" i="3"/>
  <c r="Q77" i="3"/>
  <c r="P78" i="3"/>
  <c r="Q78" i="3"/>
  <c r="P79" i="3"/>
  <c r="Q79" i="3"/>
  <c r="P80" i="3"/>
  <c r="Q80" i="3"/>
  <c r="P81" i="3"/>
  <c r="Q81" i="3"/>
  <c r="P82" i="3"/>
  <c r="Q82" i="3"/>
  <c r="P83" i="3"/>
  <c r="Q83" i="3"/>
  <c r="P84" i="3"/>
  <c r="Q84" i="3"/>
  <c r="P85" i="3"/>
  <c r="Q85" i="3"/>
  <c r="P86" i="3"/>
  <c r="Q86" i="3"/>
  <c r="P87" i="3"/>
  <c r="Q87" i="3"/>
  <c r="P88" i="3"/>
  <c r="Q88" i="3"/>
  <c r="P89" i="3"/>
  <c r="Q89" i="3"/>
  <c r="P90" i="3"/>
  <c r="Q90" i="3"/>
  <c r="P91" i="3"/>
  <c r="Q91" i="3"/>
  <c r="P92" i="3"/>
  <c r="Q92" i="3"/>
  <c r="P93" i="3"/>
  <c r="Q93" i="3"/>
  <c r="P94" i="3"/>
  <c r="Q94" i="3"/>
  <c r="P95" i="3"/>
  <c r="Q95" i="3"/>
  <c r="P96" i="3"/>
  <c r="Q96" i="3"/>
  <c r="P97" i="3"/>
  <c r="Q97" i="3"/>
  <c r="P98" i="3"/>
  <c r="Q98" i="3"/>
  <c r="P99" i="3"/>
  <c r="Q99" i="3"/>
  <c r="P100" i="3"/>
  <c r="Q100" i="3"/>
  <c r="P101" i="3"/>
  <c r="Q101" i="3"/>
  <c r="P102" i="3"/>
  <c r="Q102" i="3"/>
  <c r="P103" i="3"/>
  <c r="Q103" i="3"/>
  <c r="P104" i="3"/>
  <c r="Q104" i="3"/>
  <c r="P105" i="3"/>
  <c r="Q105" i="3"/>
  <c r="P106" i="3"/>
  <c r="Q106" i="3"/>
  <c r="P107" i="3"/>
  <c r="Q107" i="3"/>
  <c r="P108" i="3"/>
  <c r="Q108" i="3"/>
  <c r="P109" i="3"/>
  <c r="Q109" i="3"/>
  <c r="P110" i="3"/>
  <c r="Q110" i="3"/>
  <c r="P111" i="3"/>
  <c r="Q111" i="3"/>
  <c r="P112" i="3"/>
  <c r="Q112" i="3"/>
  <c r="P113" i="3"/>
  <c r="Q113" i="3"/>
  <c r="P114" i="3"/>
  <c r="Q114" i="3"/>
  <c r="P115" i="3"/>
  <c r="Q115" i="3"/>
</calcChain>
</file>

<file path=xl/sharedStrings.xml><?xml version="1.0" encoding="utf-8"?>
<sst xmlns="http://schemas.openxmlformats.org/spreadsheetml/2006/main" count="649" uniqueCount="285">
  <si>
    <t>50</t>
  </si>
  <si>
    <t>Total Float In Days</t>
  </si>
  <si>
    <t>WBS Name</t>
  </si>
  <si>
    <t>BL Project Start Date</t>
  </si>
  <si>
    <t>Calc Start Date</t>
  </si>
  <si>
    <t>Actual Start Date</t>
  </si>
  <si>
    <t>Expect to Start Date</t>
  </si>
  <si>
    <t>BL Project Finish date</t>
  </si>
  <si>
    <t>Calc Finish Date</t>
  </si>
  <si>
    <t>Actual Finish Date</t>
  </si>
  <si>
    <t>Expect To Finish Date</t>
  </si>
  <si>
    <t>Prev Status % Comp</t>
  </si>
  <si>
    <t xml:space="preserve">New Status % Comp </t>
  </si>
  <si>
    <t>Activity ID</t>
  </si>
  <si>
    <t>Activity Name</t>
  </si>
  <si>
    <t>0</t>
  </si>
  <si>
    <t>EVMS Code</t>
  </si>
  <si>
    <t>H</t>
  </si>
  <si>
    <t>S</t>
  </si>
  <si>
    <t>30</t>
  </si>
  <si>
    <t>ELOUADRHIRI L</t>
  </si>
  <si>
    <t>10</t>
  </si>
  <si>
    <t>40</t>
  </si>
  <si>
    <t>1.4.2.2.4.2 LOW THRESHOLD CC</t>
  </si>
  <si>
    <t>Quality Control of PMTs</t>
  </si>
  <si>
    <t>Alignment Tool and Lasers Installation</t>
  </si>
  <si>
    <t>Installation of FADC, DAQ, Computer, Electronics for 1 Sector</t>
  </si>
  <si>
    <t>Procure Cables Procurement</t>
  </si>
  <si>
    <t>242242030</t>
  </si>
  <si>
    <t>242242031</t>
  </si>
  <si>
    <t>242242045</t>
  </si>
  <si>
    <t>242242050</t>
  </si>
  <si>
    <t>242242055</t>
  </si>
  <si>
    <t>242242076</t>
  </si>
  <si>
    <t>Support Frame Fabrication for 1S in TED</t>
  </si>
  <si>
    <t>242242077</t>
  </si>
  <si>
    <t>Infrastructure Consumables</t>
  </si>
  <si>
    <t>242242092</t>
  </si>
  <si>
    <t>242242095</t>
  </si>
  <si>
    <t>242242105</t>
  </si>
  <si>
    <t>242242107</t>
  </si>
  <si>
    <t>242242110</t>
  </si>
  <si>
    <t>242242115</t>
  </si>
  <si>
    <t>242242137</t>
  </si>
  <si>
    <t>Glue Procurement</t>
  </si>
  <si>
    <t>242242145a</t>
  </si>
  <si>
    <t>242242152</t>
  </si>
  <si>
    <t>Window Procurement</t>
  </si>
  <si>
    <t>242242161</t>
  </si>
  <si>
    <t>HV Cables Catalog and Tagging</t>
  </si>
  <si>
    <t>242242162</t>
  </si>
  <si>
    <t>Divider Modifications Design and Test</t>
  </si>
  <si>
    <t>242242163</t>
  </si>
  <si>
    <t>Divider Modifications Procurement</t>
  </si>
  <si>
    <t>242242165b</t>
  </si>
  <si>
    <t>242242169</t>
  </si>
  <si>
    <t>New Patch Panel Fabrication</t>
  </si>
  <si>
    <t>242242170</t>
  </si>
  <si>
    <t>Patch Panel Connectors Procurement</t>
  </si>
  <si>
    <t>242242215</t>
  </si>
  <si>
    <t>242242240</t>
  </si>
  <si>
    <t>242242245</t>
  </si>
  <si>
    <t>Simulation of Sagging Test</t>
  </si>
  <si>
    <t>242242255</t>
  </si>
  <si>
    <t>Procurement Sagging Test Tools</t>
  </si>
  <si>
    <t>242242260</t>
  </si>
  <si>
    <t>Manufacture Sagging Test Tools</t>
  </si>
  <si>
    <t>242242280</t>
  </si>
  <si>
    <t>242242290</t>
  </si>
  <si>
    <t>Cut Line Mark</t>
  </si>
  <si>
    <t>242242295</t>
  </si>
  <si>
    <t>242242300</t>
  </si>
  <si>
    <t>Rear Brace Manufacture</t>
  </si>
  <si>
    <t>242242305</t>
  </si>
  <si>
    <t>Rear Brace Installation</t>
  </si>
  <si>
    <t>242242335</t>
  </si>
  <si>
    <t>D</t>
  </si>
  <si>
    <t>80</t>
  </si>
  <si>
    <t>65</t>
  </si>
  <si>
    <t>U</t>
  </si>
  <si>
    <t>45</t>
  </si>
  <si>
    <t>242242040</t>
  </si>
  <si>
    <t>242242155</t>
  </si>
  <si>
    <t>Walls Manufacturing and Installation</t>
  </si>
  <si>
    <t>242242164</t>
  </si>
  <si>
    <t>242242205</t>
  </si>
  <si>
    <t>242242220a</t>
  </si>
  <si>
    <t>242242222</t>
  </si>
  <si>
    <t>242242230</t>
  </si>
  <si>
    <t>242242235</t>
  </si>
  <si>
    <t>242242270</t>
  </si>
  <si>
    <t>Sagging Test</t>
  </si>
  <si>
    <t>242242310</t>
  </si>
  <si>
    <t>PMTS, Mirrors Holes Drill</t>
  </si>
  <si>
    <t>242242315</t>
  </si>
  <si>
    <t>242242320</t>
  </si>
  <si>
    <t>242242325</t>
  </si>
  <si>
    <t>242242330</t>
  </si>
  <si>
    <t>242242340</t>
  </si>
  <si>
    <t>Sector 2 Box Refurbish</t>
  </si>
  <si>
    <t>242242085</t>
  </si>
  <si>
    <t>Quality Control of Elliptical/Hyperbolic mirrors</t>
  </si>
  <si>
    <t>242242090</t>
  </si>
  <si>
    <t>242242108</t>
  </si>
  <si>
    <t>242242185</t>
  </si>
  <si>
    <t>Procure Gas Line</t>
  </si>
  <si>
    <t>242242190</t>
  </si>
  <si>
    <t>Install Gas Line (1S)</t>
  </si>
  <si>
    <t>242242195</t>
  </si>
  <si>
    <t>Gas Line Quality Control</t>
  </si>
  <si>
    <t>242242223</t>
  </si>
  <si>
    <t>242242225</t>
  </si>
  <si>
    <t>Online Calibration Test</t>
  </si>
  <si>
    <t>242242350</t>
  </si>
  <si>
    <t>Sector 2 Mirrors Alignment</t>
  </si>
  <si>
    <t>242242355</t>
  </si>
  <si>
    <t>Sector 2 Windows Installation</t>
  </si>
  <si>
    <t>242242360</t>
  </si>
  <si>
    <t>Sector 2 Gas Leaks Checks</t>
  </si>
  <si>
    <t>242242365</t>
  </si>
  <si>
    <t>Sector 3 Box Refurbish</t>
  </si>
  <si>
    <t>242242375</t>
  </si>
  <si>
    <t>Sector 3 Mirrors Alignment</t>
  </si>
  <si>
    <t>242242380</t>
  </si>
  <si>
    <t>Sector 3 Windows Installation</t>
  </si>
  <si>
    <t>242242385</t>
  </si>
  <si>
    <t>Sector 3 Gas Leaks Checks</t>
  </si>
  <si>
    <t>242242390</t>
  </si>
  <si>
    <t>Sector 4 Box Refurbish</t>
  </si>
  <si>
    <t>242242400</t>
  </si>
  <si>
    <t>242242405</t>
  </si>
  <si>
    <t>Sector 4 Windows Installation</t>
  </si>
  <si>
    <t>242242410</t>
  </si>
  <si>
    <t>Sector 4 Gas Leaks Checks</t>
  </si>
  <si>
    <t>242242415</t>
  </si>
  <si>
    <t>Sector 5 Box Refurbish</t>
  </si>
  <si>
    <t>242242425</t>
  </si>
  <si>
    <t>Sector 5 Mirrors Alignment</t>
  </si>
  <si>
    <t>242242430</t>
  </si>
  <si>
    <t>Sector 5 Windows Installation</t>
  </si>
  <si>
    <t>242242435</t>
  </si>
  <si>
    <t>Sector 5 Gas Leaks Checks</t>
  </si>
  <si>
    <t>242242440</t>
  </si>
  <si>
    <t>Sector 6 Box Refurbish</t>
  </si>
  <si>
    <t>242242450</t>
  </si>
  <si>
    <t>Sector 6 Mirrors Alignment</t>
  </si>
  <si>
    <t>242242455</t>
  </si>
  <si>
    <t>Sector 6 Windows Installation</t>
  </si>
  <si>
    <t>242242460</t>
  </si>
  <si>
    <t>Sector 6 Gas Leaks Checks</t>
  </si>
  <si>
    <t>242242500M</t>
  </si>
  <si>
    <t>LTCC Complete</t>
  </si>
  <si>
    <t>M</t>
  </si>
  <si>
    <t>100</t>
  </si>
  <si>
    <t>252</t>
  </si>
  <si>
    <t>304</t>
  </si>
  <si>
    <t>264</t>
  </si>
  <si>
    <t>Z</t>
  </si>
  <si>
    <t>249</t>
  </si>
  <si>
    <t>242242036</t>
  </si>
  <si>
    <t>Quality Control of Existing PMTs FY13</t>
  </si>
  <si>
    <t>242242031a</t>
  </si>
  <si>
    <t>Quality Control of Existing PMTs FY14</t>
  </si>
  <si>
    <t>Wavelength Shifting tests Labor/Expenses FY13</t>
  </si>
  <si>
    <t>286</t>
  </si>
  <si>
    <t>242242036a</t>
  </si>
  <si>
    <t>Wavelength Shifting tests  Labor/Expenses FY14</t>
  </si>
  <si>
    <t>Procurement Lasers - Procurement</t>
  </si>
  <si>
    <t>242242045a</t>
  </si>
  <si>
    <t>Procurement Lasers - Labor FY13</t>
  </si>
  <si>
    <t>242242045b</t>
  </si>
  <si>
    <t>Procurement Lasers - Labor FY14</t>
  </si>
  <si>
    <t>Alignment Tool Manufacturing Labor/Expenses FY13</t>
  </si>
  <si>
    <t>242242050a</t>
  </si>
  <si>
    <t>Alignment Tool Manufacturing  Labor/Expenses FY14</t>
  </si>
  <si>
    <t>Create Manufacturing Drawings FY13</t>
  </si>
  <si>
    <t>242242095a</t>
  </si>
  <si>
    <t>Create Manufacturing Drawings FY14</t>
  </si>
  <si>
    <t>Al/Mg Deposit Procurement Prep FY13</t>
  </si>
  <si>
    <t>242242105a</t>
  </si>
  <si>
    <t>Al/Mg Deposit Procurement Prep FY14</t>
  </si>
  <si>
    <t>242242107a</t>
  </si>
  <si>
    <t>Complete Design Box Walls FY13</t>
  </si>
  <si>
    <t>242242145aa</t>
  </si>
  <si>
    <t>Complete Design Box Walls FY14</t>
  </si>
  <si>
    <t>242242152a</t>
  </si>
  <si>
    <t>Window Procurement - Labor FY13</t>
  </si>
  <si>
    <t>242242152b</t>
  </si>
  <si>
    <t>Window Procurement -Labor FY14</t>
  </si>
  <si>
    <t>Online Calibration Design FY13</t>
  </si>
  <si>
    <t>242242220aa</t>
  </si>
  <si>
    <t>Online Calibration Design FY14</t>
  </si>
  <si>
    <t>Online HV Matching Design FY13</t>
  </si>
  <si>
    <t>242242222a</t>
  </si>
  <si>
    <t>Online HV Matching Design FY14</t>
  </si>
  <si>
    <t>Frame Support FY13</t>
  </si>
  <si>
    <t>242242280a</t>
  </si>
  <si>
    <t>Frame Support FY14</t>
  </si>
  <si>
    <t>Wall Cut-Off FY13</t>
  </si>
  <si>
    <t>242242295a</t>
  </si>
  <si>
    <t>Wall Cut-Off FY14</t>
  </si>
  <si>
    <t>242242325a</t>
  </si>
  <si>
    <t>Al/Mg Lexan/Acrylic Re-Coating Test Procurement Labor FY13</t>
  </si>
  <si>
    <t>Al/Mg Lexan/Acrylic Re-Coating Test Procurement Labor FY14</t>
  </si>
  <si>
    <t>Wavelength Shifting Procurement (Temple)</t>
  </si>
  <si>
    <t>Al/Mg Deposit Procurement (Lexan Strips)</t>
  </si>
  <si>
    <t>262</t>
  </si>
  <si>
    <t>285</t>
  </si>
  <si>
    <t>153</t>
  </si>
  <si>
    <t>144</t>
  </si>
  <si>
    <t>Spine Refurbish FY13</t>
  </si>
  <si>
    <t>Spine Refurbish FY14</t>
  </si>
  <si>
    <t>206</t>
  </si>
  <si>
    <t>271</t>
  </si>
  <si>
    <t>644</t>
  </si>
  <si>
    <t>293</t>
  </si>
  <si>
    <t>Dimensions check of  Elliptical/Hyperbolic mirrors FY14</t>
  </si>
  <si>
    <t>242242090A</t>
  </si>
  <si>
    <t>Dimensions check of  Elliptical/Hyperbolic mirrors FY15</t>
  </si>
  <si>
    <t>Al/Mg Deposit Procurement WC Labor FY14</t>
  </si>
  <si>
    <t>242242092A</t>
  </si>
  <si>
    <t>Al/Mg Deposit Procurement WC  Labor FY15</t>
  </si>
  <si>
    <t>242242092B</t>
  </si>
  <si>
    <t>Al/Mg Deposit Procurement WC Procurement</t>
  </si>
  <si>
    <t>Lexan/Acrylic/Over- Coating Procurement (all sectors) FY14</t>
  </si>
  <si>
    <t>242242108A</t>
  </si>
  <si>
    <t>Lexan/Acrylic/Over- Coating Procurement (all sectors) FY15</t>
  </si>
  <si>
    <t>Installation of Elliptical mirrors FY14</t>
  </si>
  <si>
    <t>242242115A</t>
  </si>
  <si>
    <t>Installation of Elliptical mirrors FY15</t>
  </si>
  <si>
    <t>350</t>
  </si>
  <si>
    <t>Divider Modifications Labor FY14</t>
  </si>
  <si>
    <t>242242163A</t>
  </si>
  <si>
    <t>Divider Modifications Labor FY15</t>
  </si>
  <si>
    <t>242242163B</t>
  </si>
  <si>
    <t>Divider Modifications Implementation FY14</t>
  </si>
  <si>
    <t>242242164A</t>
  </si>
  <si>
    <t>Divider Modifications Implementation FY15</t>
  </si>
  <si>
    <t>Mirrors Laser Alignments FY14</t>
  </si>
  <si>
    <t>242242205A</t>
  </si>
  <si>
    <t>Mirrors Laser Alignments FY15</t>
  </si>
  <si>
    <t>210</t>
  </si>
  <si>
    <t>Online HV Matching Test FY14</t>
  </si>
  <si>
    <t>242242223A</t>
  </si>
  <si>
    <t>Online HV Matching Test FY15</t>
  </si>
  <si>
    <t>PMT Installation FY14</t>
  </si>
  <si>
    <t>242242230A</t>
  </si>
  <si>
    <t>PMT Installation FY15</t>
  </si>
  <si>
    <t>Windows Installation 6 sectors FY14</t>
  </si>
  <si>
    <t>242242235A</t>
  </si>
  <si>
    <t>Windows Installation 6 sectors FY15</t>
  </si>
  <si>
    <t>Gas Leak Check 6 sectors FY14</t>
  </si>
  <si>
    <t>242242240A</t>
  </si>
  <si>
    <t>Gas Leak Check 6 sectors FY15</t>
  </si>
  <si>
    <t>514</t>
  </si>
  <si>
    <t>Patch Panel Installation FY14</t>
  </si>
  <si>
    <t>242242315A</t>
  </si>
  <si>
    <t>Patch Panel Installation FY15</t>
  </si>
  <si>
    <t>Nose Extension Installation FY14</t>
  </si>
  <si>
    <t>242242320A</t>
  </si>
  <si>
    <t>Nose Extension Installation FY15</t>
  </si>
  <si>
    <t>242242325B</t>
  </si>
  <si>
    <t>Spine Refusrbish FY15</t>
  </si>
  <si>
    <t>Gas Line Refurbish FY14</t>
  </si>
  <si>
    <t>242242330A</t>
  </si>
  <si>
    <t>Gas Line Refurbish FY15</t>
  </si>
  <si>
    <t>Box Refurbish Consumables FY14</t>
  </si>
  <si>
    <t>242242335A</t>
  </si>
  <si>
    <t>Box Refurbish Consumables FY15</t>
  </si>
  <si>
    <t>Sector 4 Mirrors Alignment FY14</t>
  </si>
  <si>
    <t>242242400A</t>
  </si>
  <si>
    <t>Sector 4 Mirrors Alignment FY15</t>
  </si>
  <si>
    <t>513</t>
  </si>
  <si>
    <t>255</t>
  </si>
  <si>
    <t>273</t>
  </si>
  <si>
    <t>251</t>
  </si>
  <si>
    <t>326</t>
  </si>
  <si>
    <t>573</t>
  </si>
  <si>
    <t>436</t>
  </si>
  <si>
    <t>400</t>
  </si>
  <si>
    <t>283</t>
  </si>
  <si>
    <t>539</t>
  </si>
  <si>
    <t>690</t>
  </si>
  <si>
    <t>527</t>
  </si>
  <si>
    <t>12 GeV October 2014 STATUS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</si>
</sst>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0"/>
      <name val="MS Sans Serif"/>
    </font>
    <font>
      <sz val="8"/>
      <name val="MS Sans Serif"/>
      <family val="2"/>
    </font>
    <font>
      <b/>
      <sz val="1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9" fontId="3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9" fontId="4" fillId="0" borderId="0" xfId="0" applyNumberFormat="1" applyFont="1" applyAlignment="1">
      <alignment wrapText="1"/>
    </xf>
    <xf numFmtId="0" fontId="0" fillId="0" borderId="0" xfId="0" quotePrefix="1" applyNumberFormat="1"/>
    <xf numFmtId="164" fontId="0" fillId="0" borderId="0" xfId="0" quotePrefix="1" applyNumberFormat="1"/>
    <xf numFmtId="164" fontId="0" fillId="0" borderId="0" xfId="0" applyNumberFormat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>
      <alignment horizontal="center" wrapText="1"/>
    </xf>
    <xf numFmtId="14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133"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15"/>
  <sheetViews>
    <sheetView tabSelected="1" topLeftCell="B1" workbookViewId="0">
      <pane ySplit="2" topLeftCell="A87" activePane="bottomLeft" state="frozen"/>
      <selection activeCell="B1" sqref="B1"/>
      <selection pane="bottomLeft" activeCell="L115" sqref="L115"/>
    </sheetView>
  </sheetViews>
  <sheetFormatPr baseColWidth="10" defaultColWidth="8.7109375" defaultRowHeight="12" x14ac:dyDescent="0"/>
  <cols>
    <col min="1" max="1" width="29.5703125" style="2" customWidth="1"/>
    <col min="2" max="2" width="16.42578125" style="1" customWidth="1"/>
    <col min="3" max="3" width="9.42578125" style="1" customWidth="1"/>
    <col min="4" max="4" width="45" style="2" bestFit="1" customWidth="1"/>
    <col min="5" max="12" width="12.28515625" style="3" customWidth="1"/>
    <col min="13" max="13" width="9.42578125" style="2" customWidth="1"/>
    <col min="14" max="14" width="10.28515625" style="4" customWidth="1"/>
    <col min="15" max="15" width="11.42578125" style="2" customWidth="1"/>
    <col min="16" max="16" width="9.42578125" style="1" customWidth="1"/>
    <col min="17" max="17" width="14.85546875" style="1" bestFit="1" customWidth="1"/>
    <col min="18" max="18" width="13.5703125" style="2" customWidth="1"/>
    <col min="19" max="16384" width="8.7109375" style="2"/>
  </cols>
  <sheetData>
    <row r="1" spans="1:18" ht="18">
      <c r="A1" s="13" t="s">
        <v>284</v>
      </c>
      <c r="B1" s="14"/>
      <c r="C1" s="14"/>
      <c r="D1" s="15"/>
    </row>
    <row r="2" spans="1:18" s="5" customFormat="1" ht="48" customHeight="1">
      <c r="A2" s="5" t="s">
        <v>2</v>
      </c>
      <c r="B2" s="6" t="s">
        <v>13</v>
      </c>
      <c r="C2" s="7" t="s">
        <v>16</v>
      </c>
      <c r="D2" s="5" t="s">
        <v>14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8" t="s">
        <v>11</v>
      </c>
      <c r="N2" s="9" t="s">
        <v>12</v>
      </c>
      <c r="O2" s="5" t="s">
        <v>1</v>
      </c>
      <c r="P2" s="7" t="s">
        <v>16</v>
      </c>
      <c r="Q2" s="6" t="s">
        <v>13</v>
      </c>
      <c r="R2" s="16"/>
    </row>
    <row r="3" spans="1:18" customFormat="1" ht="13">
      <c r="A3" s="10" t="s">
        <v>20</v>
      </c>
      <c r="B3" s="10"/>
      <c r="C3" s="10"/>
      <c r="D3" s="10"/>
      <c r="E3" s="11"/>
      <c r="F3" s="11"/>
      <c r="G3" s="12"/>
      <c r="H3" s="12"/>
      <c r="I3" s="11"/>
      <c r="J3" s="11"/>
      <c r="K3" s="11"/>
      <c r="M3" s="10"/>
      <c r="N3" s="10"/>
      <c r="O3" s="10"/>
    </row>
    <row r="4" spans="1:18" customFormat="1" ht="13">
      <c r="A4" s="10" t="s">
        <v>23</v>
      </c>
      <c r="B4" s="10" t="s">
        <v>28</v>
      </c>
      <c r="C4" s="10" t="s">
        <v>157</v>
      </c>
      <c r="D4" s="10" t="s">
        <v>24</v>
      </c>
      <c r="E4" s="11">
        <v>41557</v>
      </c>
      <c r="F4" s="11">
        <v>41761</v>
      </c>
      <c r="G4" s="11">
        <v>41761</v>
      </c>
      <c r="H4" s="11"/>
      <c r="I4" s="11">
        <v>41800</v>
      </c>
      <c r="J4" s="11">
        <v>41778</v>
      </c>
      <c r="K4" s="11">
        <v>41778</v>
      </c>
      <c r="M4" s="10" t="s">
        <v>153</v>
      </c>
      <c r="N4" s="10"/>
      <c r="P4" t="str">
        <f t="shared" ref="P4:P22" si="0">C4</f>
        <v>Z</v>
      </c>
      <c r="Q4" t="str">
        <f t="shared" ref="Q4:Q22" si="1">B4</f>
        <v>242242030</v>
      </c>
    </row>
    <row r="5" spans="1:18" customFormat="1" ht="13">
      <c r="A5" s="10" t="s">
        <v>23</v>
      </c>
      <c r="B5" s="10" t="s">
        <v>29</v>
      </c>
      <c r="C5" s="10" t="s">
        <v>79</v>
      </c>
      <c r="D5" s="10" t="s">
        <v>160</v>
      </c>
      <c r="E5" s="11">
        <v>41527</v>
      </c>
      <c r="F5" s="11">
        <v>41548</v>
      </c>
      <c r="G5" s="11">
        <v>41548</v>
      </c>
      <c r="H5" s="11"/>
      <c r="I5" s="11">
        <v>41547</v>
      </c>
      <c r="J5" s="11">
        <v>41957</v>
      </c>
      <c r="K5" s="12"/>
      <c r="L5" s="12">
        <v>41958</v>
      </c>
      <c r="M5" s="10" t="s">
        <v>19</v>
      </c>
      <c r="N5" s="10">
        <v>75</v>
      </c>
      <c r="O5" s="10" t="s">
        <v>213</v>
      </c>
      <c r="P5" t="str">
        <f t="shared" si="0"/>
        <v>U</v>
      </c>
      <c r="Q5" t="str">
        <f t="shared" si="1"/>
        <v>242242031</v>
      </c>
    </row>
    <row r="6" spans="1:18" customFormat="1" ht="13">
      <c r="A6" s="10" t="s">
        <v>23</v>
      </c>
      <c r="B6" s="10" t="s">
        <v>161</v>
      </c>
      <c r="C6" s="10" t="s">
        <v>79</v>
      </c>
      <c r="D6" s="10" t="s">
        <v>162</v>
      </c>
      <c r="E6" s="11">
        <v>41548</v>
      </c>
      <c r="F6" s="11">
        <v>41548</v>
      </c>
      <c r="G6" s="11">
        <v>41548</v>
      </c>
      <c r="H6" s="11"/>
      <c r="I6" s="11">
        <v>41800</v>
      </c>
      <c r="J6" s="11">
        <v>41960</v>
      </c>
      <c r="K6" s="12"/>
      <c r="L6" s="12">
        <v>41958</v>
      </c>
      <c r="M6" s="10" t="s">
        <v>19</v>
      </c>
      <c r="N6" s="10">
        <v>75</v>
      </c>
      <c r="O6" s="10" t="s">
        <v>213</v>
      </c>
      <c r="P6" t="str">
        <f t="shared" si="0"/>
        <v>U</v>
      </c>
      <c r="Q6" t="str">
        <f t="shared" si="1"/>
        <v>242242031a</v>
      </c>
    </row>
    <row r="7" spans="1:18" customFormat="1" ht="13">
      <c r="A7" s="10" t="s">
        <v>23</v>
      </c>
      <c r="B7" s="10" t="s">
        <v>159</v>
      </c>
      <c r="C7" s="10" t="s">
        <v>17</v>
      </c>
      <c r="D7" s="10" t="s">
        <v>163</v>
      </c>
      <c r="E7" s="11">
        <v>41520</v>
      </c>
      <c r="F7" s="11">
        <v>41520</v>
      </c>
      <c r="G7" s="11">
        <v>41520</v>
      </c>
      <c r="H7" s="11"/>
      <c r="I7" s="11">
        <v>41547</v>
      </c>
      <c r="J7" s="11">
        <v>41687</v>
      </c>
      <c r="K7" s="11">
        <v>41687</v>
      </c>
      <c r="M7" s="10" t="s">
        <v>153</v>
      </c>
      <c r="N7" s="10"/>
      <c r="P7" t="str">
        <f t="shared" si="0"/>
        <v>H</v>
      </c>
      <c r="Q7" t="str">
        <f t="shared" si="1"/>
        <v>242242036</v>
      </c>
    </row>
    <row r="8" spans="1:18" customFormat="1" ht="13">
      <c r="A8" s="10" t="s">
        <v>23</v>
      </c>
      <c r="B8" s="10" t="s">
        <v>165</v>
      </c>
      <c r="C8" s="10" t="s">
        <v>17</v>
      </c>
      <c r="D8" s="10" t="s">
        <v>166</v>
      </c>
      <c r="E8" s="11">
        <v>41548</v>
      </c>
      <c r="F8" s="11">
        <v>41520</v>
      </c>
      <c r="G8" s="11">
        <v>41520</v>
      </c>
      <c r="H8" s="11"/>
      <c r="I8" s="11">
        <v>41562</v>
      </c>
      <c r="J8" s="11">
        <v>41687</v>
      </c>
      <c r="K8" s="11">
        <v>41687</v>
      </c>
      <c r="M8" s="10" t="s">
        <v>153</v>
      </c>
      <c r="N8" s="10"/>
      <c r="P8" t="str">
        <f t="shared" si="0"/>
        <v>H</v>
      </c>
      <c r="Q8" t="str">
        <f t="shared" si="1"/>
        <v>242242036a</v>
      </c>
    </row>
    <row r="9" spans="1:18" customFormat="1" ht="13">
      <c r="A9" s="10" t="s">
        <v>23</v>
      </c>
      <c r="B9" s="10" t="s">
        <v>81</v>
      </c>
      <c r="C9" s="10" t="s">
        <v>76</v>
      </c>
      <c r="D9" s="10" t="s">
        <v>204</v>
      </c>
      <c r="E9" s="11">
        <v>41647</v>
      </c>
      <c r="F9" s="11">
        <v>41730</v>
      </c>
      <c r="G9" s="11">
        <v>41730</v>
      </c>
      <c r="H9" s="11"/>
      <c r="I9" s="11">
        <v>41935</v>
      </c>
      <c r="J9" s="11">
        <v>41957</v>
      </c>
      <c r="K9" s="12"/>
      <c r="L9" s="12">
        <v>41958</v>
      </c>
      <c r="M9" s="10" t="s">
        <v>19</v>
      </c>
      <c r="N9" s="10">
        <v>75</v>
      </c>
      <c r="O9" s="10" t="s">
        <v>213</v>
      </c>
      <c r="P9" t="str">
        <f t="shared" si="0"/>
        <v>D</v>
      </c>
      <c r="Q9" t="str">
        <f t="shared" si="1"/>
        <v>242242040</v>
      </c>
    </row>
    <row r="10" spans="1:18" customFormat="1" ht="13">
      <c r="A10" s="10" t="s">
        <v>23</v>
      </c>
      <c r="B10" s="10" t="s">
        <v>30</v>
      </c>
      <c r="C10" s="10" t="s">
        <v>76</v>
      </c>
      <c r="D10" s="10" t="s">
        <v>167</v>
      </c>
      <c r="E10" s="11">
        <v>41520</v>
      </c>
      <c r="F10" s="11">
        <v>41548</v>
      </c>
      <c r="G10" s="11">
        <v>41548</v>
      </c>
      <c r="H10" s="11"/>
      <c r="I10" s="11">
        <v>41667</v>
      </c>
      <c r="J10" s="11">
        <v>41568</v>
      </c>
      <c r="K10" s="11">
        <v>41568</v>
      </c>
      <c r="M10" s="10" t="s">
        <v>153</v>
      </c>
      <c r="N10" s="10"/>
      <c r="P10" t="str">
        <f t="shared" si="0"/>
        <v>D</v>
      </c>
      <c r="Q10" t="str">
        <f t="shared" si="1"/>
        <v>242242045</v>
      </c>
    </row>
    <row r="11" spans="1:18" customFormat="1" ht="13">
      <c r="A11" s="10" t="s">
        <v>23</v>
      </c>
      <c r="B11" s="10" t="s">
        <v>168</v>
      </c>
      <c r="C11" s="10" t="s">
        <v>76</v>
      </c>
      <c r="D11" s="10" t="s">
        <v>169</v>
      </c>
      <c r="E11" s="11">
        <v>41520</v>
      </c>
      <c r="F11" s="11">
        <v>41548</v>
      </c>
      <c r="G11" s="11">
        <v>41548</v>
      </c>
      <c r="H11" s="11"/>
      <c r="I11" s="11">
        <v>41547</v>
      </c>
      <c r="J11" s="11">
        <v>41568</v>
      </c>
      <c r="K11" s="11">
        <v>41568</v>
      </c>
      <c r="M11" s="10" t="s">
        <v>153</v>
      </c>
      <c r="N11" s="10"/>
      <c r="P11" t="str">
        <f t="shared" si="0"/>
        <v>D</v>
      </c>
      <c r="Q11" t="str">
        <f t="shared" si="1"/>
        <v>242242045a</v>
      </c>
    </row>
    <row r="12" spans="1:18" customFormat="1" ht="13">
      <c r="A12" s="10" t="s">
        <v>23</v>
      </c>
      <c r="B12" s="10" t="s">
        <v>170</v>
      </c>
      <c r="C12" s="10" t="s">
        <v>76</v>
      </c>
      <c r="D12" s="10" t="s">
        <v>171</v>
      </c>
      <c r="E12" s="11">
        <v>41548</v>
      </c>
      <c r="F12" s="11">
        <v>41548</v>
      </c>
      <c r="G12" s="11">
        <v>41548</v>
      </c>
      <c r="H12" s="11"/>
      <c r="I12" s="11">
        <v>41667</v>
      </c>
      <c r="J12" s="11">
        <v>41568</v>
      </c>
      <c r="K12" s="11">
        <v>41568</v>
      </c>
      <c r="M12" s="10" t="s">
        <v>153</v>
      </c>
      <c r="N12" s="10"/>
      <c r="P12" t="str">
        <f t="shared" si="0"/>
        <v>D</v>
      </c>
      <c r="Q12" t="str">
        <f t="shared" si="1"/>
        <v>242242045b</v>
      </c>
    </row>
    <row r="13" spans="1:18" customFormat="1" ht="13">
      <c r="A13" s="10" t="s">
        <v>23</v>
      </c>
      <c r="B13" s="10" t="s">
        <v>31</v>
      </c>
      <c r="C13" s="10" t="s">
        <v>76</v>
      </c>
      <c r="D13" s="10" t="s">
        <v>172</v>
      </c>
      <c r="E13" s="11">
        <v>41537</v>
      </c>
      <c r="F13" s="11">
        <v>41610</v>
      </c>
      <c r="G13" s="11">
        <v>41610</v>
      </c>
      <c r="H13" s="11"/>
      <c r="I13" s="11">
        <v>41547</v>
      </c>
      <c r="J13" s="11">
        <v>41628</v>
      </c>
      <c r="K13" s="11">
        <v>41628</v>
      </c>
      <c r="M13" s="10" t="s">
        <v>153</v>
      </c>
      <c r="N13" s="10"/>
      <c r="P13" t="str">
        <f t="shared" si="0"/>
        <v>D</v>
      </c>
      <c r="Q13" t="str">
        <f t="shared" si="1"/>
        <v>242242050</v>
      </c>
    </row>
    <row r="14" spans="1:18" customFormat="1" ht="13">
      <c r="A14" s="10" t="s">
        <v>23</v>
      </c>
      <c r="B14" s="10" t="s">
        <v>173</v>
      </c>
      <c r="C14" s="10" t="s">
        <v>76</v>
      </c>
      <c r="D14" s="10" t="s">
        <v>174</v>
      </c>
      <c r="E14" s="11">
        <v>41548</v>
      </c>
      <c r="F14" s="11">
        <v>41610</v>
      </c>
      <c r="G14" s="11">
        <v>41610</v>
      </c>
      <c r="H14" s="11"/>
      <c r="I14" s="11">
        <v>41621</v>
      </c>
      <c r="J14" s="11">
        <v>41628</v>
      </c>
      <c r="K14" s="11">
        <v>41628</v>
      </c>
      <c r="M14" s="10" t="s">
        <v>153</v>
      </c>
      <c r="N14" s="10"/>
      <c r="P14" t="str">
        <f t="shared" si="0"/>
        <v>D</v>
      </c>
      <c r="Q14" t="str">
        <f t="shared" si="1"/>
        <v>242242050a</v>
      </c>
    </row>
    <row r="15" spans="1:18" customFormat="1" ht="13">
      <c r="A15" s="10" t="s">
        <v>23</v>
      </c>
      <c r="B15" s="10" t="s">
        <v>32</v>
      </c>
      <c r="C15" s="10" t="s">
        <v>18</v>
      </c>
      <c r="D15" s="10" t="s">
        <v>25</v>
      </c>
      <c r="E15" s="11">
        <v>41579</v>
      </c>
      <c r="F15" s="11">
        <v>41582</v>
      </c>
      <c r="G15" s="11">
        <v>41582</v>
      </c>
      <c r="H15" s="11"/>
      <c r="I15" s="11">
        <v>41716</v>
      </c>
      <c r="J15" s="11">
        <v>41841</v>
      </c>
      <c r="K15" s="11">
        <v>41841</v>
      </c>
      <c r="M15" s="10" t="s">
        <v>153</v>
      </c>
      <c r="N15" s="10"/>
      <c r="P15" t="str">
        <f t="shared" si="0"/>
        <v>S</v>
      </c>
      <c r="Q15" t="str">
        <f t="shared" si="1"/>
        <v>242242055</v>
      </c>
    </row>
    <row r="16" spans="1:18" customFormat="1" ht="13">
      <c r="A16" s="10" t="s">
        <v>23</v>
      </c>
      <c r="B16" s="10" t="s">
        <v>33</v>
      </c>
      <c r="C16" s="10" t="s">
        <v>76</v>
      </c>
      <c r="D16" s="10" t="s">
        <v>34</v>
      </c>
      <c r="E16" s="11">
        <v>41646</v>
      </c>
      <c r="F16" s="11">
        <v>41913</v>
      </c>
      <c r="G16" s="12"/>
      <c r="H16" s="12">
        <v>41958</v>
      </c>
      <c r="I16" s="11">
        <v>41731</v>
      </c>
      <c r="J16" s="11">
        <v>41939</v>
      </c>
      <c r="K16" s="12"/>
      <c r="L16" s="17">
        <v>41988</v>
      </c>
      <c r="M16" s="10" t="s">
        <v>15</v>
      </c>
      <c r="N16" s="10"/>
      <c r="O16" s="10" t="s">
        <v>207</v>
      </c>
      <c r="P16" t="str">
        <f t="shared" si="0"/>
        <v>D</v>
      </c>
      <c r="Q16" t="str">
        <f t="shared" si="1"/>
        <v>242242076</v>
      </c>
    </row>
    <row r="17" spans="1:17" customFormat="1" ht="13">
      <c r="A17" s="10" t="s">
        <v>23</v>
      </c>
      <c r="B17" s="10" t="s">
        <v>35</v>
      </c>
      <c r="C17" s="10" t="s">
        <v>76</v>
      </c>
      <c r="D17" s="10" t="s">
        <v>36</v>
      </c>
      <c r="E17" s="11">
        <v>41646</v>
      </c>
      <c r="F17" s="11">
        <v>41611</v>
      </c>
      <c r="G17" s="11">
        <v>41611</v>
      </c>
      <c r="H17" s="11"/>
      <c r="I17" s="11">
        <v>41876</v>
      </c>
      <c r="J17" s="11">
        <v>41869</v>
      </c>
      <c r="K17" s="11">
        <v>41869</v>
      </c>
      <c r="M17" s="10" t="s">
        <v>153</v>
      </c>
      <c r="N17" s="10"/>
      <c r="P17" t="str">
        <f t="shared" si="0"/>
        <v>D</v>
      </c>
      <c r="Q17" t="str">
        <f t="shared" si="1"/>
        <v>242242077</v>
      </c>
    </row>
    <row r="18" spans="1:17" customFormat="1" ht="13">
      <c r="A18" s="10" t="s">
        <v>23</v>
      </c>
      <c r="B18" s="10" t="s">
        <v>100</v>
      </c>
      <c r="C18" s="10" t="s">
        <v>18</v>
      </c>
      <c r="D18" s="10" t="s">
        <v>101</v>
      </c>
      <c r="E18" s="11">
        <v>41578</v>
      </c>
      <c r="F18" s="11">
        <v>41582</v>
      </c>
      <c r="G18" s="11">
        <v>41582</v>
      </c>
      <c r="H18" s="11"/>
      <c r="I18" s="11">
        <v>41844</v>
      </c>
      <c r="J18" s="11">
        <v>41927</v>
      </c>
      <c r="K18" s="12">
        <v>41932</v>
      </c>
      <c r="M18" s="10" t="s">
        <v>19</v>
      </c>
      <c r="N18" s="10">
        <v>100</v>
      </c>
      <c r="O18" s="10" t="s">
        <v>272</v>
      </c>
      <c r="P18" t="str">
        <f t="shared" si="0"/>
        <v>S</v>
      </c>
      <c r="Q18" t="str">
        <f t="shared" si="1"/>
        <v>242242085</v>
      </c>
    </row>
    <row r="19" spans="1:17" customFormat="1" ht="13">
      <c r="A19" s="10" t="s">
        <v>23</v>
      </c>
      <c r="B19" s="10" t="s">
        <v>102</v>
      </c>
      <c r="C19" s="10" t="s">
        <v>79</v>
      </c>
      <c r="D19" s="10" t="s">
        <v>216</v>
      </c>
      <c r="E19" s="11">
        <v>41646</v>
      </c>
      <c r="F19" s="11">
        <v>41701</v>
      </c>
      <c r="G19" s="11">
        <v>41701</v>
      </c>
      <c r="H19" s="11"/>
      <c r="I19" s="11">
        <v>41912</v>
      </c>
      <c r="J19" s="11">
        <v>41904</v>
      </c>
      <c r="K19" s="11">
        <v>41904</v>
      </c>
      <c r="M19" s="10" t="s">
        <v>153</v>
      </c>
      <c r="N19" s="10"/>
      <c r="P19" t="str">
        <f t="shared" si="0"/>
        <v>U</v>
      </c>
      <c r="Q19" t="str">
        <f t="shared" si="1"/>
        <v>242242090</v>
      </c>
    </row>
    <row r="20" spans="1:17" customFormat="1" ht="13">
      <c r="A20" s="10" t="s">
        <v>23</v>
      </c>
      <c r="B20" s="10" t="s">
        <v>217</v>
      </c>
      <c r="C20" s="10" t="s">
        <v>79</v>
      </c>
      <c r="D20" s="10" t="s">
        <v>218</v>
      </c>
      <c r="E20" s="11">
        <v>41913</v>
      </c>
      <c r="F20" s="11">
        <v>41701</v>
      </c>
      <c r="G20" s="11">
        <v>41701</v>
      </c>
      <c r="H20" s="11"/>
      <c r="I20" s="11">
        <v>41913</v>
      </c>
      <c r="J20" s="11">
        <v>41904</v>
      </c>
      <c r="K20" s="11">
        <v>41904</v>
      </c>
      <c r="M20" s="10" t="s">
        <v>153</v>
      </c>
      <c r="N20" s="10"/>
      <c r="P20" t="str">
        <f t="shared" si="0"/>
        <v>U</v>
      </c>
      <c r="Q20" t="str">
        <f t="shared" si="1"/>
        <v>242242090A</v>
      </c>
    </row>
    <row r="21" spans="1:17" customFormat="1" ht="13">
      <c r="A21" s="10" t="s">
        <v>23</v>
      </c>
      <c r="B21" s="10" t="s">
        <v>37</v>
      </c>
      <c r="C21" s="10" t="s">
        <v>79</v>
      </c>
      <c r="D21" s="10" t="s">
        <v>219</v>
      </c>
      <c r="E21" s="11">
        <v>41597</v>
      </c>
      <c r="F21" s="11">
        <v>41761</v>
      </c>
      <c r="G21" s="11">
        <v>41761</v>
      </c>
      <c r="H21" s="11"/>
      <c r="I21" s="11">
        <v>41912</v>
      </c>
      <c r="J21" s="11">
        <v>41957</v>
      </c>
      <c r="K21" s="12"/>
      <c r="L21" s="17">
        <v>41983</v>
      </c>
      <c r="M21" s="10" t="s">
        <v>22</v>
      </c>
      <c r="N21" s="10">
        <v>60</v>
      </c>
      <c r="O21" s="10" t="s">
        <v>213</v>
      </c>
      <c r="P21" t="str">
        <f t="shared" si="0"/>
        <v>U</v>
      </c>
      <c r="Q21" t="str">
        <f t="shared" si="1"/>
        <v>242242092</v>
      </c>
    </row>
    <row r="22" spans="1:17" customFormat="1" ht="13">
      <c r="A22" s="10" t="s">
        <v>23</v>
      </c>
      <c r="B22" s="10" t="s">
        <v>220</v>
      </c>
      <c r="C22" s="10" t="s">
        <v>79</v>
      </c>
      <c r="D22" s="10" t="s">
        <v>221</v>
      </c>
      <c r="E22" s="11">
        <v>41913</v>
      </c>
      <c r="F22" s="11">
        <v>41761</v>
      </c>
      <c r="G22" s="11">
        <v>41761</v>
      </c>
      <c r="H22" s="11"/>
      <c r="I22" s="11">
        <v>41957</v>
      </c>
      <c r="J22" s="11">
        <v>41957</v>
      </c>
      <c r="K22" s="12"/>
      <c r="L22" s="17">
        <v>41983</v>
      </c>
      <c r="M22" s="10" t="s">
        <v>22</v>
      </c>
      <c r="N22" s="10">
        <v>60</v>
      </c>
      <c r="O22" s="10" t="s">
        <v>213</v>
      </c>
      <c r="P22" t="str">
        <f t="shared" si="0"/>
        <v>U</v>
      </c>
      <c r="Q22" t="str">
        <f t="shared" si="1"/>
        <v>242242092A</v>
      </c>
    </row>
    <row r="23" spans="1:17" customFormat="1" ht="13">
      <c r="A23" s="10" t="s">
        <v>23</v>
      </c>
      <c r="B23" s="10" t="s">
        <v>222</v>
      </c>
      <c r="C23" s="10" t="s">
        <v>79</v>
      </c>
      <c r="D23" s="10" t="s">
        <v>223</v>
      </c>
      <c r="E23" s="11">
        <v>41597</v>
      </c>
      <c r="F23" s="11">
        <v>41761</v>
      </c>
      <c r="G23" s="11">
        <v>41761</v>
      </c>
      <c r="H23" s="11"/>
      <c r="I23" s="11">
        <v>41957</v>
      </c>
      <c r="J23" s="11">
        <v>41957</v>
      </c>
      <c r="K23" s="12"/>
      <c r="L23" s="17">
        <v>42024</v>
      </c>
      <c r="M23" s="10" t="s">
        <v>15</v>
      </c>
      <c r="N23" s="10"/>
      <c r="O23" s="10" t="s">
        <v>213</v>
      </c>
      <c r="P23" t="str">
        <f t="shared" ref="P23:P86" si="2">C23</f>
        <v>U</v>
      </c>
      <c r="Q23" t="str">
        <f t="shared" ref="Q23:Q86" si="3">B23</f>
        <v>242242092B</v>
      </c>
    </row>
    <row r="24" spans="1:17" customFormat="1" ht="13">
      <c r="A24" s="10" t="s">
        <v>23</v>
      </c>
      <c r="B24" s="10" t="s">
        <v>38</v>
      </c>
      <c r="C24" s="10" t="s">
        <v>17</v>
      </c>
      <c r="D24" s="10" t="s">
        <v>175</v>
      </c>
      <c r="E24" s="11">
        <v>41520</v>
      </c>
      <c r="F24" s="11">
        <v>41548</v>
      </c>
      <c r="G24" s="11">
        <v>41548</v>
      </c>
      <c r="H24" s="11"/>
      <c r="I24" s="11">
        <v>41547</v>
      </c>
      <c r="J24" s="11">
        <v>41596</v>
      </c>
      <c r="K24" s="11">
        <v>41596</v>
      </c>
      <c r="M24" s="10" t="s">
        <v>153</v>
      </c>
      <c r="N24" s="10"/>
      <c r="P24" t="str">
        <f t="shared" si="2"/>
        <v>H</v>
      </c>
      <c r="Q24" t="str">
        <f t="shared" si="3"/>
        <v>242242095</v>
      </c>
    </row>
    <row r="25" spans="1:17" customFormat="1" ht="13">
      <c r="A25" s="10" t="s">
        <v>23</v>
      </c>
      <c r="B25" s="10" t="s">
        <v>176</v>
      </c>
      <c r="C25" s="10" t="s">
        <v>17</v>
      </c>
      <c r="D25" s="10" t="s">
        <v>177</v>
      </c>
      <c r="E25" s="11">
        <v>41548</v>
      </c>
      <c r="F25" s="11">
        <v>41548</v>
      </c>
      <c r="G25" s="11">
        <v>41548</v>
      </c>
      <c r="H25" s="11"/>
      <c r="I25" s="11">
        <v>41557</v>
      </c>
      <c r="J25" s="11">
        <v>41596</v>
      </c>
      <c r="K25" s="11">
        <v>41596</v>
      </c>
      <c r="M25" s="10" t="s">
        <v>153</v>
      </c>
      <c r="N25" s="10"/>
      <c r="P25" t="str">
        <f t="shared" si="2"/>
        <v>H</v>
      </c>
      <c r="Q25" t="str">
        <f t="shared" si="3"/>
        <v>242242095a</v>
      </c>
    </row>
    <row r="26" spans="1:17" customFormat="1" ht="13">
      <c r="A26" s="10" t="s">
        <v>23</v>
      </c>
      <c r="B26" s="10" t="s">
        <v>39</v>
      </c>
      <c r="C26" s="10" t="s">
        <v>17</v>
      </c>
      <c r="D26" s="10" t="s">
        <v>178</v>
      </c>
      <c r="E26" s="11">
        <v>41520</v>
      </c>
      <c r="F26" s="11">
        <v>41548</v>
      </c>
      <c r="G26" s="11">
        <v>41548</v>
      </c>
      <c r="H26" s="11"/>
      <c r="I26" s="11">
        <v>41547</v>
      </c>
      <c r="J26" s="11">
        <v>41628</v>
      </c>
      <c r="K26" s="11">
        <v>41628</v>
      </c>
      <c r="M26" s="10" t="s">
        <v>153</v>
      </c>
      <c r="N26" s="10"/>
      <c r="P26" t="str">
        <f t="shared" si="2"/>
        <v>H</v>
      </c>
      <c r="Q26" t="str">
        <f t="shared" si="3"/>
        <v>242242105</v>
      </c>
    </row>
    <row r="27" spans="1:17" customFormat="1" ht="13">
      <c r="A27" s="10" t="s">
        <v>23</v>
      </c>
      <c r="B27" s="10" t="s">
        <v>179</v>
      </c>
      <c r="C27" s="10" t="s">
        <v>17</v>
      </c>
      <c r="D27" s="10" t="s">
        <v>180</v>
      </c>
      <c r="E27" s="11">
        <v>41548</v>
      </c>
      <c r="F27" s="11">
        <v>41548</v>
      </c>
      <c r="G27" s="11">
        <v>41548</v>
      </c>
      <c r="H27" s="11"/>
      <c r="I27" s="11">
        <v>41555</v>
      </c>
      <c r="J27" s="11">
        <v>41628</v>
      </c>
      <c r="K27" s="11">
        <v>41628</v>
      </c>
      <c r="M27" s="10" t="s">
        <v>153</v>
      </c>
      <c r="N27" s="10"/>
      <c r="P27" t="str">
        <f t="shared" si="2"/>
        <v>H</v>
      </c>
      <c r="Q27" t="str">
        <f t="shared" si="3"/>
        <v>242242105a</v>
      </c>
    </row>
    <row r="28" spans="1:17" customFormat="1" ht="13">
      <c r="A28" s="10" t="s">
        <v>23</v>
      </c>
      <c r="B28" s="10" t="s">
        <v>40</v>
      </c>
      <c r="C28" s="10" t="s">
        <v>17</v>
      </c>
      <c r="D28" s="10" t="s">
        <v>202</v>
      </c>
      <c r="E28" s="11">
        <v>41527</v>
      </c>
      <c r="F28" s="11">
        <v>41610</v>
      </c>
      <c r="G28" s="11">
        <v>41610</v>
      </c>
      <c r="H28" s="11"/>
      <c r="I28" s="11">
        <v>41547</v>
      </c>
      <c r="J28" s="11">
        <v>41628</v>
      </c>
      <c r="K28" s="11">
        <v>41628</v>
      </c>
      <c r="M28" s="10" t="s">
        <v>153</v>
      </c>
      <c r="N28" s="10"/>
      <c r="P28" t="str">
        <f t="shared" si="2"/>
        <v>H</v>
      </c>
      <c r="Q28" t="str">
        <f t="shared" si="3"/>
        <v>242242107</v>
      </c>
    </row>
    <row r="29" spans="1:17" customFormat="1" ht="13">
      <c r="A29" s="10" t="s">
        <v>23</v>
      </c>
      <c r="B29" s="10" t="s">
        <v>181</v>
      </c>
      <c r="C29" s="10" t="s">
        <v>17</v>
      </c>
      <c r="D29" s="10" t="s">
        <v>203</v>
      </c>
      <c r="E29" s="11">
        <v>41548</v>
      </c>
      <c r="F29" s="11">
        <v>41610</v>
      </c>
      <c r="G29" s="11">
        <v>41610</v>
      </c>
      <c r="H29" s="11"/>
      <c r="I29" s="11">
        <v>41589</v>
      </c>
      <c r="J29" s="11">
        <v>41628</v>
      </c>
      <c r="K29" s="11">
        <v>41628</v>
      </c>
      <c r="M29" s="10" t="s">
        <v>153</v>
      </c>
      <c r="N29" s="10"/>
      <c r="P29" t="str">
        <f t="shared" si="2"/>
        <v>H</v>
      </c>
      <c r="Q29" t="str">
        <f t="shared" si="3"/>
        <v>242242107a</v>
      </c>
    </row>
    <row r="30" spans="1:17" customFormat="1" ht="13">
      <c r="A30" s="10" t="s">
        <v>23</v>
      </c>
      <c r="B30" s="10" t="s">
        <v>103</v>
      </c>
      <c r="C30" s="10" t="s">
        <v>79</v>
      </c>
      <c r="D30" s="10" t="s">
        <v>224</v>
      </c>
      <c r="E30" s="11">
        <v>41589</v>
      </c>
      <c r="F30" s="11">
        <v>41673</v>
      </c>
      <c r="G30" s="11">
        <v>41673</v>
      </c>
      <c r="H30" s="11"/>
      <c r="I30" s="11">
        <v>41912</v>
      </c>
      <c r="J30" s="11">
        <v>41687</v>
      </c>
      <c r="K30" s="11">
        <v>41687</v>
      </c>
      <c r="M30" s="10" t="s">
        <v>153</v>
      </c>
      <c r="N30" s="10"/>
      <c r="P30" t="str">
        <f t="shared" si="2"/>
        <v>U</v>
      </c>
      <c r="Q30" t="str">
        <f t="shared" si="3"/>
        <v>242242108</v>
      </c>
    </row>
    <row r="31" spans="1:17" customFormat="1" ht="13">
      <c r="A31" s="10" t="s">
        <v>23</v>
      </c>
      <c r="B31" s="10" t="s">
        <v>225</v>
      </c>
      <c r="C31" s="10" t="s">
        <v>79</v>
      </c>
      <c r="D31" s="10" t="s">
        <v>226</v>
      </c>
      <c r="E31" s="11">
        <v>41913</v>
      </c>
      <c r="F31" s="11">
        <v>41673</v>
      </c>
      <c r="G31" s="11">
        <v>41673</v>
      </c>
      <c r="H31" s="11"/>
      <c r="I31" s="11">
        <v>41943</v>
      </c>
      <c r="J31" s="11">
        <v>41687</v>
      </c>
      <c r="K31" s="11">
        <v>41687</v>
      </c>
      <c r="M31" s="10" t="s">
        <v>153</v>
      </c>
      <c r="N31" s="10"/>
      <c r="P31" t="str">
        <f t="shared" si="2"/>
        <v>U</v>
      </c>
      <c r="Q31" t="str">
        <f t="shared" si="3"/>
        <v>242242108A</v>
      </c>
    </row>
    <row r="32" spans="1:17" customFormat="1" ht="13">
      <c r="A32" s="10" t="s">
        <v>23</v>
      </c>
      <c r="B32" s="10" t="s">
        <v>41</v>
      </c>
      <c r="C32" s="10" t="s">
        <v>76</v>
      </c>
      <c r="D32" s="10" t="s">
        <v>205</v>
      </c>
      <c r="E32" s="11">
        <v>41589</v>
      </c>
      <c r="F32" s="11">
        <v>41743</v>
      </c>
      <c r="G32" s="11">
        <v>41743</v>
      </c>
      <c r="H32" s="11"/>
      <c r="I32" s="11">
        <v>41969</v>
      </c>
      <c r="J32" s="11">
        <v>41841</v>
      </c>
      <c r="K32" s="11">
        <v>41841</v>
      </c>
      <c r="M32" s="10" t="s">
        <v>153</v>
      </c>
      <c r="N32" s="10"/>
      <c r="P32" t="str">
        <f t="shared" si="2"/>
        <v>D</v>
      </c>
      <c r="Q32" t="str">
        <f t="shared" si="3"/>
        <v>242242110</v>
      </c>
    </row>
    <row r="33" spans="1:17" customFormat="1" ht="13">
      <c r="A33" s="10" t="s">
        <v>23</v>
      </c>
      <c r="B33" s="10" t="s">
        <v>42</v>
      </c>
      <c r="C33" s="10" t="s">
        <v>17</v>
      </c>
      <c r="D33" s="10" t="s">
        <v>227</v>
      </c>
      <c r="E33" s="11">
        <v>41660</v>
      </c>
      <c r="F33" s="11">
        <v>41946</v>
      </c>
      <c r="G33" s="12"/>
      <c r="H33" s="12">
        <v>42019</v>
      </c>
      <c r="I33" s="11">
        <v>41912</v>
      </c>
      <c r="J33" s="11">
        <v>41974</v>
      </c>
      <c r="K33" s="12"/>
      <c r="L33" s="17">
        <v>42034</v>
      </c>
      <c r="M33" s="10" t="s">
        <v>15</v>
      </c>
      <c r="N33" s="10"/>
      <c r="O33" s="10" t="s">
        <v>206</v>
      </c>
      <c r="P33" t="str">
        <f t="shared" si="2"/>
        <v>H</v>
      </c>
      <c r="Q33" t="str">
        <f t="shared" si="3"/>
        <v>242242115</v>
      </c>
    </row>
    <row r="34" spans="1:17" customFormat="1" ht="13">
      <c r="A34" s="10" t="s">
        <v>23</v>
      </c>
      <c r="B34" s="10" t="s">
        <v>228</v>
      </c>
      <c r="C34" s="10" t="s">
        <v>17</v>
      </c>
      <c r="D34" s="10" t="s">
        <v>229</v>
      </c>
      <c r="E34" s="11">
        <v>41913</v>
      </c>
      <c r="F34" s="11">
        <v>41946</v>
      </c>
      <c r="G34" s="12"/>
      <c r="H34" s="12">
        <v>42019</v>
      </c>
      <c r="I34" s="11">
        <v>41983</v>
      </c>
      <c r="J34" s="11">
        <v>41974</v>
      </c>
      <c r="K34" s="12"/>
      <c r="L34" s="17">
        <v>42034</v>
      </c>
      <c r="M34" s="10" t="s">
        <v>15</v>
      </c>
      <c r="N34" s="10"/>
      <c r="O34" s="10" t="s">
        <v>206</v>
      </c>
      <c r="P34" t="str">
        <f t="shared" si="2"/>
        <v>H</v>
      </c>
      <c r="Q34" t="str">
        <f t="shared" si="3"/>
        <v>242242115A</v>
      </c>
    </row>
    <row r="35" spans="1:17" customFormat="1" ht="13">
      <c r="A35" s="10" t="s">
        <v>23</v>
      </c>
      <c r="B35" s="10" t="s">
        <v>43</v>
      </c>
      <c r="C35" s="10" t="s">
        <v>76</v>
      </c>
      <c r="D35" s="10" t="s">
        <v>44</v>
      </c>
      <c r="E35" s="11">
        <v>41613</v>
      </c>
      <c r="F35" s="11">
        <v>41610</v>
      </c>
      <c r="G35" s="11">
        <v>41610</v>
      </c>
      <c r="H35" s="11"/>
      <c r="I35" s="11">
        <v>41729</v>
      </c>
      <c r="J35" s="11">
        <v>41841</v>
      </c>
      <c r="K35" s="11">
        <v>41841</v>
      </c>
      <c r="M35" s="10" t="s">
        <v>153</v>
      </c>
      <c r="N35" s="10"/>
      <c r="P35" t="str">
        <f t="shared" si="2"/>
        <v>D</v>
      </c>
      <c r="Q35" t="str">
        <f t="shared" si="3"/>
        <v>242242137</v>
      </c>
    </row>
    <row r="36" spans="1:17" customFormat="1" ht="13">
      <c r="A36" s="10" t="s">
        <v>23</v>
      </c>
      <c r="B36" s="10" t="s">
        <v>45</v>
      </c>
      <c r="C36" s="10" t="s">
        <v>17</v>
      </c>
      <c r="D36" s="10" t="s">
        <v>182</v>
      </c>
      <c r="E36" s="11">
        <v>41520</v>
      </c>
      <c r="F36" s="11">
        <v>41548</v>
      </c>
      <c r="G36" s="11">
        <v>41548</v>
      </c>
      <c r="H36" s="11"/>
      <c r="I36" s="11">
        <v>41547</v>
      </c>
      <c r="J36" s="11">
        <v>41596</v>
      </c>
      <c r="K36" s="11">
        <v>41596</v>
      </c>
      <c r="M36" s="10" t="s">
        <v>153</v>
      </c>
      <c r="N36" s="10"/>
      <c r="P36" t="str">
        <f t="shared" si="2"/>
        <v>H</v>
      </c>
      <c r="Q36" t="str">
        <f t="shared" si="3"/>
        <v>242242145a</v>
      </c>
    </row>
    <row r="37" spans="1:17" customFormat="1" ht="13">
      <c r="A37" s="10" t="s">
        <v>23</v>
      </c>
      <c r="B37" s="10" t="s">
        <v>183</v>
      </c>
      <c r="C37" s="10" t="s">
        <v>17</v>
      </c>
      <c r="D37" s="10" t="s">
        <v>184</v>
      </c>
      <c r="E37" s="11">
        <v>41548</v>
      </c>
      <c r="F37" s="11">
        <v>41548</v>
      </c>
      <c r="G37" s="11">
        <v>41548</v>
      </c>
      <c r="H37" s="11"/>
      <c r="I37" s="11">
        <v>41569</v>
      </c>
      <c r="J37" s="11">
        <v>41596</v>
      </c>
      <c r="K37" s="11">
        <v>41596</v>
      </c>
      <c r="M37" s="10" t="s">
        <v>153</v>
      </c>
      <c r="N37" s="10"/>
      <c r="P37" t="str">
        <f t="shared" si="2"/>
        <v>H</v>
      </c>
      <c r="Q37" t="str">
        <f t="shared" si="3"/>
        <v>242242145aa</v>
      </c>
    </row>
    <row r="38" spans="1:17" customFormat="1" ht="13">
      <c r="A38" s="10" t="s">
        <v>23</v>
      </c>
      <c r="B38" s="10" t="s">
        <v>46</v>
      </c>
      <c r="C38" s="10" t="s">
        <v>76</v>
      </c>
      <c r="D38" s="10" t="s">
        <v>47</v>
      </c>
      <c r="E38" s="11">
        <v>41520</v>
      </c>
      <c r="F38" s="11">
        <v>41590</v>
      </c>
      <c r="G38" s="11">
        <v>41590</v>
      </c>
      <c r="H38" s="11"/>
      <c r="I38" s="11">
        <v>41729</v>
      </c>
      <c r="J38" s="11">
        <v>41953</v>
      </c>
      <c r="K38" s="12"/>
      <c r="L38" s="17">
        <v>42348</v>
      </c>
      <c r="M38" s="10" t="s">
        <v>19</v>
      </c>
      <c r="N38" s="10"/>
      <c r="O38" s="10" t="s">
        <v>230</v>
      </c>
      <c r="P38" t="str">
        <f t="shared" si="2"/>
        <v>D</v>
      </c>
      <c r="Q38" t="str">
        <f t="shared" si="3"/>
        <v>242242152</v>
      </c>
    </row>
    <row r="39" spans="1:17" customFormat="1" ht="13">
      <c r="A39" s="10" t="s">
        <v>23</v>
      </c>
      <c r="B39" s="10" t="s">
        <v>185</v>
      </c>
      <c r="C39" s="10" t="s">
        <v>76</v>
      </c>
      <c r="D39" s="10" t="s">
        <v>186</v>
      </c>
      <c r="E39" s="11">
        <v>41520</v>
      </c>
      <c r="F39" s="11">
        <v>41590</v>
      </c>
      <c r="G39" s="11">
        <v>41590</v>
      </c>
      <c r="H39" s="11"/>
      <c r="I39" s="11">
        <v>41547</v>
      </c>
      <c r="J39" s="11">
        <v>41687</v>
      </c>
      <c r="K39" s="11">
        <v>41687</v>
      </c>
      <c r="M39" s="10" t="s">
        <v>153</v>
      </c>
      <c r="N39" s="10"/>
      <c r="P39" t="str">
        <f t="shared" si="2"/>
        <v>D</v>
      </c>
      <c r="Q39" t="str">
        <f t="shared" si="3"/>
        <v>242242152a</v>
      </c>
    </row>
    <row r="40" spans="1:17" customFormat="1" ht="13">
      <c r="A40" s="10" t="s">
        <v>23</v>
      </c>
      <c r="B40" s="10" t="s">
        <v>187</v>
      </c>
      <c r="C40" s="10" t="s">
        <v>76</v>
      </c>
      <c r="D40" s="10" t="s">
        <v>188</v>
      </c>
      <c r="E40" s="11">
        <v>41548</v>
      </c>
      <c r="F40" s="11">
        <v>41590</v>
      </c>
      <c r="G40" s="11">
        <v>41590</v>
      </c>
      <c r="H40" s="11"/>
      <c r="I40" s="11">
        <v>41729</v>
      </c>
      <c r="J40" s="11">
        <v>41687</v>
      </c>
      <c r="K40" s="11">
        <v>41687</v>
      </c>
      <c r="M40" s="10" t="s">
        <v>153</v>
      </c>
      <c r="N40" s="10"/>
      <c r="P40" t="str">
        <f t="shared" si="2"/>
        <v>D</v>
      </c>
      <c r="Q40" t="str">
        <f t="shared" si="3"/>
        <v>242242152b</v>
      </c>
    </row>
    <row r="41" spans="1:17" customFormat="1" ht="13">
      <c r="A41" s="10" t="s">
        <v>23</v>
      </c>
      <c r="B41" s="10" t="s">
        <v>82</v>
      </c>
      <c r="C41" s="10" t="s">
        <v>17</v>
      </c>
      <c r="D41" s="10" t="s">
        <v>83</v>
      </c>
      <c r="E41" s="11">
        <v>41562</v>
      </c>
      <c r="F41" s="11">
        <v>41761</v>
      </c>
      <c r="G41" s="11">
        <v>41761</v>
      </c>
      <c r="H41" s="11"/>
      <c r="I41" s="11">
        <v>41618</v>
      </c>
      <c r="J41" s="11">
        <v>41983</v>
      </c>
      <c r="K41" s="12"/>
      <c r="L41" s="17">
        <v>42034</v>
      </c>
      <c r="M41" s="10" t="s">
        <v>0</v>
      </c>
      <c r="N41" s="10"/>
      <c r="O41" s="10" t="s">
        <v>273</v>
      </c>
      <c r="P41" t="str">
        <f t="shared" si="2"/>
        <v>H</v>
      </c>
      <c r="Q41" t="str">
        <f t="shared" si="3"/>
        <v>242242155</v>
      </c>
    </row>
    <row r="42" spans="1:17" customFormat="1" ht="13">
      <c r="A42" s="10" t="s">
        <v>23</v>
      </c>
      <c r="B42" s="10" t="s">
        <v>48</v>
      </c>
      <c r="C42" s="10" t="s">
        <v>17</v>
      </c>
      <c r="D42" s="10" t="s">
        <v>49</v>
      </c>
      <c r="E42" s="11">
        <v>41590</v>
      </c>
      <c r="F42" s="11">
        <v>41561</v>
      </c>
      <c r="G42" s="11">
        <v>41561</v>
      </c>
      <c r="H42" s="11"/>
      <c r="I42" s="11">
        <v>41747</v>
      </c>
      <c r="J42" s="11">
        <v>41778</v>
      </c>
      <c r="K42" s="11">
        <v>41778</v>
      </c>
      <c r="M42" s="10" t="s">
        <v>153</v>
      </c>
      <c r="N42" s="10"/>
      <c r="P42" t="str">
        <f t="shared" si="2"/>
        <v>H</v>
      </c>
      <c r="Q42" t="str">
        <f t="shared" si="3"/>
        <v>242242161</v>
      </c>
    </row>
    <row r="43" spans="1:17" customFormat="1" ht="13">
      <c r="A43" s="10" t="s">
        <v>23</v>
      </c>
      <c r="B43" s="10" t="s">
        <v>50</v>
      </c>
      <c r="C43" s="10" t="s">
        <v>17</v>
      </c>
      <c r="D43" s="10" t="s">
        <v>51</v>
      </c>
      <c r="E43" s="11">
        <v>41590</v>
      </c>
      <c r="F43" s="11">
        <v>41610</v>
      </c>
      <c r="G43" s="11">
        <v>41610</v>
      </c>
      <c r="H43" s="11"/>
      <c r="I43" s="11">
        <v>41681</v>
      </c>
      <c r="J43" s="11">
        <v>41687</v>
      </c>
      <c r="K43" s="11">
        <v>41687</v>
      </c>
      <c r="M43" s="10" t="s">
        <v>153</v>
      </c>
      <c r="N43" s="10"/>
      <c r="P43" t="str">
        <f t="shared" si="2"/>
        <v>H</v>
      </c>
      <c r="Q43" t="str">
        <f t="shared" si="3"/>
        <v>242242162</v>
      </c>
    </row>
    <row r="44" spans="1:17" customFormat="1" ht="13">
      <c r="A44" s="10" t="s">
        <v>23</v>
      </c>
      <c r="B44" s="10" t="s">
        <v>52</v>
      </c>
      <c r="C44" s="10" t="s">
        <v>76</v>
      </c>
      <c r="D44" s="10" t="s">
        <v>231</v>
      </c>
      <c r="E44" s="11">
        <v>41682</v>
      </c>
      <c r="F44" s="11">
        <v>41701</v>
      </c>
      <c r="G44" s="11">
        <v>41701</v>
      </c>
      <c r="H44" s="11"/>
      <c r="I44" s="11">
        <v>41912</v>
      </c>
      <c r="J44" s="11">
        <v>41988</v>
      </c>
      <c r="K44" s="12"/>
      <c r="L44" s="17">
        <v>42055</v>
      </c>
      <c r="M44" s="10" t="s">
        <v>15</v>
      </c>
      <c r="N44" s="10"/>
      <c r="O44" s="10" t="s">
        <v>154</v>
      </c>
      <c r="P44" t="str">
        <f t="shared" si="2"/>
        <v>D</v>
      </c>
      <c r="Q44" t="str">
        <f t="shared" si="3"/>
        <v>242242163</v>
      </c>
    </row>
    <row r="45" spans="1:17" customFormat="1" ht="13">
      <c r="A45" s="10" t="s">
        <v>23</v>
      </c>
      <c r="B45" s="10" t="s">
        <v>232</v>
      </c>
      <c r="C45" s="10" t="s">
        <v>76</v>
      </c>
      <c r="D45" s="10" t="s">
        <v>233</v>
      </c>
      <c r="E45" s="11">
        <v>41913</v>
      </c>
      <c r="F45" s="11">
        <v>41701</v>
      </c>
      <c r="G45" s="11">
        <v>41701</v>
      </c>
      <c r="H45" s="11"/>
      <c r="I45" s="11">
        <v>41996</v>
      </c>
      <c r="J45" s="11">
        <v>41988</v>
      </c>
      <c r="K45" s="12"/>
      <c r="L45" s="17">
        <v>42055</v>
      </c>
      <c r="M45" s="10" t="s">
        <v>15</v>
      </c>
      <c r="N45" s="10"/>
      <c r="O45" s="10" t="s">
        <v>154</v>
      </c>
      <c r="P45" t="str">
        <f t="shared" si="2"/>
        <v>D</v>
      </c>
      <c r="Q45" t="str">
        <f t="shared" si="3"/>
        <v>242242163A</v>
      </c>
    </row>
    <row r="46" spans="1:17" customFormat="1" ht="13">
      <c r="A46" s="10" t="s">
        <v>23</v>
      </c>
      <c r="B46" s="10" t="s">
        <v>234</v>
      </c>
      <c r="C46" s="10" t="s">
        <v>76</v>
      </c>
      <c r="D46" s="10" t="s">
        <v>53</v>
      </c>
      <c r="E46" s="11">
        <v>41682</v>
      </c>
      <c r="F46" s="11">
        <v>41701</v>
      </c>
      <c r="G46" s="11">
        <v>41701</v>
      </c>
      <c r="H46" s="11"/>
      <c r="I46" s="11">
        <v>41996</v>
      </c>
      <c r="J46" s="11">
        <v>41988</v>
      </c>
      <c r="K46" s="12"/>
      <c r="L46" s="17">
        <v>42036</v>
      </c>
      <c r="M46" s="10" t="s">
        <v>15</v>
      </c>
      <c r="N46" s="10"/>
      <c r="O46" s="10" t="s">
        <v>274</v>
      </c>
      <c r="P46" t="str">
        <f t="shared" si="2"/>
        <v>D</v>
      </c>
      <c r="Q46" t="str">
        <f t="shared" si="3"/>
        <v>242242163B</v>
      </c>
    </row>
    <row r="47" spans="1:17" customFormat="1" ht="13">
      <c r="A47" s="10" t="s">
        <v>23</v>
      </c>
      <c r="B47" s="10" t="s">
        <v>84</v>
      </c>
      <c r="C47" s="10" t="s">
        <v>79</v>
      </c>
      <c r="D47" s="10" t="s">
        <v>235</v>
      </c>
      <c r="E47" s="11">
        <v>41682</v>
      </c>
      <c r="F47" s="11">
        <v>41701</v>
      </c>
      <c r="G47" s="11">
        <v>41701</v>
      </c>
      <c r="H47" s="11"/>
      <c r="I47" s="11">
        <v>41912</v>
      </c>
      <c r="J47" s="11">
        <v>41988</v>
      </c>
      <c r="K47" s="12"/>
      <c r="L47" s="17">
        <v>42078</v>
      </c>
      <c r="M47" s="10" t="s">
        <v>15</v>
      </c>
      <c r="N47" s="10"/>
      <c r="O47" s="10" t="s">
        <v>154</v>
      </c>
      <c r="P47" t="str">
        <f t="shared" si="2"/>
        <v>U</v>
      </c>
      <c r="Q47" t="str">
        <f t="shared" si="3"/>
        <v>242242164</v>
      </c>
    </row>
    <row r="48" spans="1:17" customFormat="1" ht="13">
      <c r="A48" s="10" t="s">
        <v>23</v>
      </c>
      <c r="B48" s="10" t="s">
        <v>236</v>
      </c>
      <c r="C48" s="10" t="s">
        <v>79</v>
      </c>
      <c r="D48" s="10" t="s">
        <v>237</v>
      </c>
      <c r="E48" s="11">
        <v>41913</v>
      </c>
      <c r="F48" s="11">
        <v>41701</v>
      </c>
      <c r="G48" s="11">
        <v>41701</v>
      </c>
      <c r="H48" s="11"/>
      <c r="I48" s="11">
        <v>41975</v>
      </c>
      <c r="J48" s="11">
        <v>41988</v>
      </c>
      <c r="K48" s="12"/>
      <c r="L48" s="17">
        <v>42078</v>
      </c>
      <c r="M48" s="10" t="s">
        <v>15</v>
      </c>
      <c r="N48" s="10"/>
      <c r="O48" s="10" t="s">
        <v>154</v>
      </c>
      <c r="P48" t="str">
        <f t="shared" si="2"/>
        <v>U</v>
      </c>
      <c r="Q48" t="str">
        <f t="shared" si="3"/>
        <v>242242164A</v>
      </c>
    </row>
    <row r="49" spans="1:17" customFormat="1" ht="13">
      <c r="A49" s="10" t="s">
        <v>23</v>
      </c>
      <c r="B49" s="10" t="s">
        <v>54</v>
      </c>
      <c r="C49" s="10" t="s">
        <v>76</v>
      </c>
      <c r="D49" s="10" t="s">
        <v>27</v>
      </c>
      <c r="E49" s="11">
        <v>41590</v>
      </c>
      <c r="F49" s="11">
        <v>41673</v>
      </c>
      <c r="G49" s="11">
        <v>41673</v>
      </c>
      <c r="H49" s="11"/>
      <c r="I49" s="11">
        <v>41814</v>
      </c>
      <c r="J49" s="11">
        <v>41927</v>
      </c>
      <c r="K49" s="12">
        <v>41922</v>
      </c>
      <c r="M49" s="10" t="s">
        <v>77</v>
      </c>
      <c r="N49" s="10">
        <v>100</v>
      </c>
      <c r="O49" s="10" t="s">
        <v>215</v>
      </c>
      <c r="P49" t="str">
        <f t="shared" si="2"/>
        <v>D</v>
      </c>
      <c r="Q49" t="str">
        <f t="shared" si="3"/>
        <v>242242165b</v>
      </c>
    </row>
    <row r="50" spans="1:17" customFormat="1" ht="13">
      <c r="A50" s="10" t="s">
        <v>23</v>
      </c>
      <c r="B50" s="10" t="s">
        <v>55</v>
      </c>
      <c r="C50" s="10" t="s">
        <v>76</v>
      </c>
      <c r="D50" s="10" t="s">
        <v>56</v>
      </c>
      <c r="E50" s="11">
        <v>41681</v>
      </c>
      <c r="F50" s="11">
        <v>41736</v>
      </c>
      <c r="G50" s="11">
        <v>41736</v>
      </c>
      <c r="H50" s="11"/>
      <c r="I50" s="11">
        <v>41851</v>
      </c>
      <c r="J50" s="11">
        <v>41841</v>
      </c>
      <c r="K50" s="11">
        <v>41841</v>
      </c>
      <c r="M50" s="10" t="s">
        <v>153</v>
      </c>
      <c r="N50" s="10"/>
      <c r="P50" t="str">
        <f t="shared" si="2"/>
        <v>D</v>
      </c>
      <c r="Q50" t="str">
        <f t="shared" si="3"/>
        <v>242242169</v>
      </c>
    </row>
    <row r="51" spans="1:17" customFormat="1" ht="13">
      <c r="A51" s="10" t="s">
        <v>23</v>
      </c>
      <c r="B51" s="10" t="s">
        <v>57</v>
      </c>
      <c r="C51" s="10" t="s">
        <v>76</v>
      </c>
      <c r="D51" s="10" t="s">
        <v>58</v>
      </c>
      <c r="E51" s="11">
        <v>41913</v>
      </c>
      <c r="F51" s="11">
        <v>41673</v>
      </c>
      <c r="G51" s="11">
        <v>41673</v>
      </c>
      <c r="H51" s="11"/>
      <c r="I51" s="11">
        <v>42034</v>
      </c>
      <c r="J51" s="11">
        <v>41750</v>
      </c>
      <c r="K51" s="11">
        <v>41750</v>
      </c>
      <c r="M51" s="10" t="s">
        <v>153</v>
      </c>
      <c r="N51" s="10"/>
      <c r="P51" t="str">
        <f t="shared" si="2"/>
        <v>D</v>
      </c>
      <c r="Q51" t="str">
        <f t="shared" si="3"/>
        <v>242242170</v>
      </c>
    </row>
    <row r="52" spans="1:17" customFormat="1" ht="13">
      <c r="A52" s="10" t="s">
        <v>23</v>
      </c>
      <c r="B52" s="10" t="s">
        <v>104</v>
      </c>
      <c r="C52" s="10" t="s">
        <v>76</v>
      </c>
      <c r="D52" s="10" t="s">
        <v>105</v>
      </c>
      <c r="E52" s="11">
        <v>41913</v>
      </c>
      <c r="F52" s="11">
        <v>41792</v>
      </c>
      <c r="G52" s="11">
        <v>41792</v>
      </c>
      <c r="H52" s="11"/>
      <c r="I52" s="11">
        <v>41957</v>
      </c>
      <c r="J52" s="11">
        <v>41869</v>
      </c>
      <c r="K52" s="11">
        <v>41869</v>
      </c>
      <c r="M52" s="10" t="s">
        <v>153</v>
      </c>
      <c r="N52" s="10"/>
      <c r="P52" t="str">
        <f t="shared" si="2"/>
        <v>D</v>
      </c>
      <c r="Q52" t="str">
        <f t="shared" si="3"/>
        <v>242242185</v>
      </c>
    </row>
    <row r="53" spans="1:17" customFormat="1" ht="13">
      <c r="A53" s="10" t="s">
        <v>23</v>
      </c>
      <c r="B53" s="10" t="s">
        <v>106</v>
      </c>
      <c r="C53" s="10" t="s">
        <v>17</v>
      </c>
      <c r="D53" s="10" t="s">
        <v>107</v>
      </c>
      <c r="E53" s="11">
        <v>41968</v>
      </c>
      <c r="F53" s="11">
        <v>41969</v>
      </c>
      <c r="G53" s="12">
        <v>41913</v>
      </c>
      <c r="H53" s="12"/>
      <c r="I53" s="11">
        <v>41983</v>
      </c>
      <c r="J53" s="11">
        <v>41988</v>
      </c>
      <c r="K53" s="12"/>
      <c r="L53" s="17">
        <v>41973</v>
      </c>
      <c r="M53" s="10" t="s">
        <v>15</v>
      </c>
      <c r="N53" s="10">
        <v>50</v>
      </c>
      <c r="O53" s="10" t="s">
        <v>158</v>
      </c>
      <c r="P53" t="str">
        <f t="shared" si="2"/>
        <v>H</v>
      </c>
      <c r="Q53" t="str">
        <f t="shared" si="3"/>
        <v>242242190</v>
      </c>
    </row>
    <row r="54" spans="1:17" customFormat="1" ht="13">
      <c r="A54" s="10" t="s">
        <v>23</v>
      </c>
      <c r="B54" s="10" t="s">
        <v>108</v>
      </c>
      <c r="C54" s="10" t="s">
        <v>17</v>
      </c>
      <c r="D54" s="10" t="s">
        <v>109</v>
      </c>
      <c r="E54" s="11">
        <v>41984</v>
      </c>
      <c r="F54" s="11">
        <v>41985</v>
      </c>
      <c r="G54" s="12"/>
      <c r="H54" s="12">
        <v>41983</v>
      </c>
      <c r="I54" s="11">
        <v>41990</v>
      </c>
      <c r="J54" s="11">
        <v>41991</v>
      </c>
      <c r="K54" s="12"/>
      <c r="L54" s="17">
        <v>42019</v>
      </c>
      <c r="M54" s="10" t="s">
        <v>15</v>
      </c>
      <c r="N54" s="10"/>
      <c r="O54" s="10" t="s">
        <v>158</v>
      </c>
      <c r="P54" t="str">
        <f t="shared" si="2"/>
        <v>H</v>
      </c>
      <c r="Q54" t="str">
        <f t="shared" si="3"/>
        <v>242242195</v>
      </c>
    </row>
    <row r="55" spans="1:17" customFormat="1" ht="13">
      <c r="A55" s="10" t="s">
        <v>23</v>
      </c>
      <c r="B55" s="10" t="s">
        <v>85</v>
      </c>
      <c r="C55" s="10" t="s">
        <v>18</v>
      </c>
      <c r="D55" s="10" t="s">
        <v>238</v>
      </c>
      <c r="E55" s="11">
        <v>41673</v>
      </c>
      <c r="F55" s="11">
        <v>41897</v>
      </c>
      <c r="G55" s="11">
        <v>41897</v>
      </c>
      <c r="H55" s="11"/>
      <c r="I55" s="11">
        <v>41912</v>
      </c>
      <c r="J55" s="11">
        <v>41989</v>
      </c>
      <c r="K55" s="12"/>
      <c r="L55" s="17">
        <v>42055</v>
      </c>
      <c r="M55" s="10" t="s">
        <v>21</v>
      </c>
      <c r="N55" s="10"/>
      <c r="O55" s="10" t="s">
        <v>275</v>
      </c>
      <c r="P55" t="str">
        <f t="shared" si="2"/>
        <v>S</v>
      </c>
      <c r="Q55" t="str">
        <f t="shared" si="3"/>
        <v>242242205</v>
      </c>
    </row>
    <row r="56" spans="1:17" customFormat="1" ht="13">
      <c r="A56" s="10" t="s">
        <v>23</v>
      </c>
      <c r="B56" s="10" t="s">
        <v>239</v>
      </c>
      <c r="C56" s="10" t="s">
        <v>18</v>
      </c>
      <c r="D56" s="10" t="s">
        <v>240</v>
      </c>
      <c r="E56" s="11">
        <v>41913</v>
      </c>
      <c r="F56" s="11">
        <v>41897</v>
      </c>
      <c r="G56" s="11">
        <v>41897</v>
      </c>
      <c r="H56" s="11"/>
      <c r="I56" s="11">
        <v>41989</v>
      </c>
      <c r="J56" s="11">
        <v>41989</v>
      </c>
      <c r="K56" s="12"/>
      <c r="L56" s="17">
        <v>42055</v>
      </c>
      <c r="M56" s="10" t="s">
        <v>21</v>
      </c>
      <c r="N56" s="10"/>
      <c r="O56" s="10" t="s">
        <v>275</v>
      </c>
      <c r="P56" t="str">
        <f t="shared" si="2"/>
        <v>S</v>
      </c>
      <c r="Q56" t="str">
        <f t="shared" si="3"/>
        <v>242242205A</v>
      </c>
    </row>
    <row r="57" spans="1:17" customFormat="1" ht="13">
      <c r="A57" s="10" t="s">
        <v>23</v>
      </c>
      <c r="B57" s="10" t="s">
        <v>59</v>
      </c>
      <c r="C57" s="10" t="s">
        <v>17</v>
      </c>
      <c r="D57" s="10" t="s">
        <v>26</v>
      </c>
      <c r="E57" s="11">
        <v>41913</v>
      </c>
      <c r="F57" s="11">
        <v>41955</v>
      </c>
      <c r="G57" s="12">
        <v>41937</v>
      </c>
      <c r="H57" s="12"/>
      <c r="I57" s="11">
        <v>41974</v>
      </c>
      <c r="J57" s="11">
        <v>41988</v>
      </c>
      <c r="K57" s="12"/>
      <c r="L57" s="17">
        <v>42348</v>
      </c>
      <c r="M57" s="10" t="s">
        <v>15</v>
      </c>
      <c r="N57" s="10">
        <v>50</v>
      </c>
      <c r="O57" s="10" t="s">
        <v>154</v>
      </c>
      <c r="P57" t="str">
        <f t="shared" si="2"/>
        <v>H</v>
      </c>
      <c r="Q57" t="str">
        <f t="shared" si="3"/>
        <v>242242215</v>
      </c>
    </row>
    <row r="58" spans="1:17" customFormat="1" ht="13">
      <c r="A58" s="10" t="s">
        <v>23</v>
      </c>
      <c r="B58" s="10" t="s">
        <v>86</v>
      </c>
      <c r="C58" s="10" t="s">
        <v>18</v>
      </c>
      <c r="D58" s="10" t="s">
        <v>189</v>
      </c>
      <c r="E58" s="11">
        <v>41520</v>
      </c>
      <c r="F58" s="11">
        <v>41548</v>
      </c>
      <c r="G58" s="11">
        <v>41548</v>
      </c>
      <c r="H58" s="11"/>
      <c r="I58" s="11">
        <v>41547</v>
      </c>
      <c r="J58" s="11">
        <v>42045</v>
      </c>
      <c r="K58" s="12"/>
      <c r="L58" s="17">
        <v>42045</v>
      </c>
      <c r="M58" s="10" t="s">
        <v>15</v>
      </c>
      <c r="N58" s="10">
        <v>25</v>
      </c>
      <c r="O58" s="10" t="s">
        <v>212</v>
      </c>
      <c r="P58" t="str">
        <f t="shared" si="2"/>
        <v>S</v>
      </c>
      <c r="Q58" t="str">
        <f t="shared" si="3"/>
        <v>242242220a</v>
      </c>
    </row>
    <row r="59" spans="1:17" customFormat="1" ht="13">
      <c r="A59" s="10" t="s">
        <v>23</v>
      </c>
      <c r="B59" s="10" t="s">
        <v>190</v>
      </c>
      <c r="C59" s="10" t="s">
        <v>18</v>
      </c>
      <c r="D59" s="10" t="s">
        <v>191</v>
      </c>
      <c r="E59" s="11">
        <v>41548</v>
      </c>
      <c r="F59" s="11">
        <v>41548</v>
      </c>
      <c r="G59" s="11">
        <v>41548</v>
      </c>
      <c r="H59" s="11"/>
      <c r="I59" s="11">
        <v>41817</v>
      </c>
      <c r="J59" s="11">
        <v>42045</v>
      </c>
      <c r="K59" s="12"/>
      <c r="L59" s="17">
        <v>42045</v>
      </c>
      <c r="M59" s="10" t="s">
        <v>15</v>
      </c>
      <c r="N59" s="10">
        <v>25</v>
      </c>
      <c r="O59" s="10" t="s">
        <v>241</v>
      </c>
      <c r="P59" t="str">
        <f t="shared" si="2"/>
        <v>S</v>
      </c>
      <c r="Q59" t="str">
        <f t="shared" si="3"/>
        <v>242242220aa</v>
      </c>
    </row>
    <row r="60" spans="1:17" customFormat="1" ht="13">
      <c r="A60" s="10" t="s">
        <v>23</v>
      </c>
      <c r="B60" s="10" t="s">
        <v>87</v>
      </c>
      <c r="C60" s="10" t="s">
        <v>18</v>
      </c>
      <c r="D60" s="10" t="s">
        <v>192</v>
      </c>
      <c r="E60" s="11">
        <v>41520</v>
      </c>
      <c r="F60" s="11">
        <v>41548</v>
      </c>
      <c r="G60" s="11">
        <v>41548</v>
      </c>
      <c r="H60" s="11"/>
      <c r="I60" s="11">
        <v>41547</v>
      </c>
      <c r="J60" s="11">
        <v>42051</v>
      </c>
      <c r="K60" s="12"/>
      <c r="L60" s="17">
        <v>42073</v>
      </c>
      <c r="M60" s="10" t="s">
        <v>15</v>
      </c>
      <c r="N60" s="10">
        <v>25</v>
      </c>
      <c r="O60" s="10" t="s">
        <v>212</v>
      </c>
      <c r="P60" t="str">
        <f t="shared" si="2"/>
        <v>S</v>
      </c>
      <c r="Q60" t="str">
        <f t="shared" si="3"/>
        <v>242242222</v>
      </c>
    </row>
    <row r="61" spans="1:17" customFormat="1" ht="13">
      <c r="A61" s="10" t="s">
        <v>23</v>
      </c>
      <c r="B61" s="10" t="s">
        <v>193</v>
      </c>
      <c r="C61" s="10" t="s">
        <v>18</v>
      </c>
      <c r="D61" s="10" t="s">
        <v>194</v>
      </c>
      <c r="E61" s="11">
        <v>41548</v>
      </c>
      <c r="F61" s="11">
        <v>41548</v>
      </c>
      <c r="G61" s="11">
        <v>41548</v>
      </c>
      <c r="H61" s="11"/>
      <c r="I61" s="11">
        <v>41817</v>
      </c>
      <c r="J61" s="11">
        <v>42051</v>
      </c>
      <c r="K61" s="12"/>
      <c r="L61" s="17">
        <v>42073</v>
      </c>
      <c r="M61" s="10" t="s">
        <v>15</v>
      </c>
      <c r="N61" s="10">
        <v>25</v>
      </c>
      <c r="O61" s="10" t="s">
        <v>212</v>
      </c>
      <c r="P61" t="str">
        <f t="shared" si="2"/>
        <v>S</v>
      </c>
      <c r="Q61" t="str">
        <f t="shared" si="3"/>
        <v>242242222a</v>
      </c>
    </row>
    <row r="62" spans="1:17" customFormat="1" ht="13">
      <c r="A62" s="10" t="s">
        <v>23</v>
      </c>
      <c r="B62" s="10" t="s">
        <v>110</v>
      </c>
      <c r="C62" s="10" t="s">
        <v>18</v>
      </c>
      <c r="D62" s="10" t="s">
        <v>242</v>
      </c>
      <c r="E62" s="11">
        <v>41799</v>
      </c>
      <c r="F62" s="11">
        <v>42031</v>
      </c>
      <c r="G62" s="12">
        <v>42297</v>
      </c>
      <c r="H62" s="12"/>
      <c r="I62" s="11">
        <v>41912</v>
      </c>
      <c r="J62" s="11">
        <v>42047</v>
      </c>
      <c r="K62" s="12"/>
      <c r="L62" s="17">
        <v>42104</v>
      </c>
      <c r="M62" s="10" t="s">
        <v>15</v>
      </c>
      <c r="N62" s="10"/>
      <c r="O62" s="10" t="s">
        <v>212</v>
      </c>
      <c r="P62" t="str">
        <f t="shared" si="2"/>
        <v>S</v>
      </c>
      <c r="Q62" t="str">
        <f t="shared" si="3"/>
        <v>242242223</v>
      </c>
    </row>
    <row r="63" spans="1:17" customFormat="1" ht="13">
      <c r="A63" s="10" t="s">
        <v>23</v>
      </c>
      <c r="B63" s="10" t="s">
        <v>243</v>
      </c>
      <c r="C63" s="10" t="s">
        <v>18</v>
      </c>
      <c r="D63" s="10" t="s">
        <v>244</v>
      </c>
      <c r="E63" s="11">
        <v>41913</v>
      </c>
      <c r="F63" s="11">
        <v>42047</v>
      </c>
      <c r="G63" s="12">
        <v>42297</v>
      </c>
      <c r="H63" s="12"/>
      <c r="I63" s="11">
        <v>41954</v>
      </c>
      <c r="J63" s="11">
        <v>42065</v>
      </c>
      <c r="K63" s="12"/>
      <c r="L63" s="17">
        <v>42104</v>
      </c>
      <c r="M63" s="10" t="s">
        <v>15</v>
      </c>
      <c r="N63" s="10"/>
      <c r="O63" s="10" t="s">
        <v>212</v>
      </c>
      <c r="P63" t="str">
        <f t="shared" si="2"/>
        <v>S</v>
      </c>
      <c r="Q63" t="str">
        <f t="shared" si="3"/>
        <v>242242223A</v>
      </c>
    </row>
    <row r="64" spans="1:17" customFormat="1" ht="13">
      <c r="A64" s="10" t="s">
        <v>23</v>
      </c>
      <c r="B64" s="10" t="s">
        <v>111</v>
      </c>
      <c r="C64" s="10" t="s">
        <v>17</v>
      </c>
      <c r="D64" s="10" t="s">
        <v>112</v>
      </c>
      <c r="E64" s="11">
        <v>41921</v>
      </c>
      <c r="F64" s="11">
        <v>42032</v>
      </c>
      <c r="G64" s="12"/>
      <c r="H64" s="12"/>
      <c r="I64" s="11">
        <v>41954</v>
      </c>
      <c r="J64" s="11">
        <v>42065</v>
      </c>
      <c r="K64" s="12"/>
      <c r="L64" s="17">
        <v>42134</v>
      </c>
      <c r="M64" s="10" t="s">
        <v>15</v>
      </c>
      <c r="N64" s="10"/>
      <c r="O64" s="10" t="s">
        <v>212</v>
      </c>
      <c r="P64" t="str">
        <f t="shared" si="2"/>
        <v>H</v>
      </c>
      <c r="Q64" t="str">
        <f t="shared" si="3"/>
        <v>242242225</v>
      </c>
    </row>
    <row r="65" spans="1:17" customFormat="1" ht="13">
      <c r="A65" s="10" t="s">
        <v>23</v>
      </c>
      <c r="B65" s="10" t="s">
        <v>88</v>
      </c>
      <c r="C65" s="10" t="s">
        <v>17</v>
      </c>
      <c r="D65" s="10" t="s">
        <v>245</v>
      </c>
      <c r="E65" s="11">
        <v>41660</v>
      </c>
      <c r="F65" s="11">
        <v>41960</v>
      </c>
      <c r="G65" s="12"/>
      <c r="H65" s="12">
        <v>41963</v>
      </c>
      <c r="I65" s="11">
        <v>41912</v>
      </c>
      <c r="J65" s="11">
        <v>41967</v>
      </c>
      <c r="K65" s="12"/>
      <c r="L65" s="17">
        <v>42170</v>
      </c>
      <c r="M65" s="10" t="s">
        <v>15</v>
      </c>
      <c r="N65" s="10"/>
      <c r="O65" s="10" t="s">
        <v>276</v>
      </c>
      <c r="P65" t="str">
        <f t="shared" si="2"/>
        <v>H</v>
      </c>
      <c r="Q65" t="str">
        <f t="shared" si="3"/>
        <v>242242230</v>
      </c>
    </row>
    <row r="66" spans="1:17" customFormat="1" ht="13">
      <c r="A66" s="10" t="s">
        <v>23</v>
      </c>
      <c r="B66" s="10" t="s">
        <v>246</v>
      </c>
      <c r="C66" s="10" t="s">
        <v>17</v>
      </c>
      <c r="D66" s="10" t="s">
        <v>247</v>
      </c>
      <c r="E66" s="11">
        <v>41913</v>
      </c>
      <c r="F66" s="11">
        <v>41967</v>
      </c>
      <c r="G66" s="12"/>
      <c r="H66" s="12">
        <v>41963</v>
      </c>
      <c r="I66" s="11">
        <v>41969</v>
      </c>
      <c r="J66" s="11">
        <v>41976</v>
      </c>
      <c r="K66" s="12"/>
      <c r="L66" s="17">
        <v>42170</v>
      </c>
      <c r="M66" s="10" t="s">
        <v>15</v>
      </c>
      <c r="N66" s="10"/>
      <c r="O66" s="10" t="s">
        <v>276</v>
      </c>
      <c r="P66" t="str">
        <f t="shared" si="2"/>
        <v>H</v>
      </c>
      <c r="Q66" t="str">
        <f t="shared" si="3"/>
        <v>242242230A</v>
      </c>
    </row>
    <row r="67" spans="1:17" customFormat="1" ht="13">
      <c r="A67" s="10" t="s">
        <v>23</v>
      </c>
      <c r="B67" s="10" t="s">
        <v>89</v>
      </c>
      <c r="C67" s="10" t="s">
        <v>79</v>
      </c>
      <c r="D67" s="10" t="s">
        <v>248</v>
      </c>
      <c r="E67" s="11">
        <v>41702</v>
      </c>
      <c r="F67" s="11">
        <v>41960</v>
      </c>
      <c r="G67" s="12"/>
      <c r="H67" s="12">
        <v>42024</v>
      </c>
      <c r="I67" s="11">
        <v>41912</v>
      </c>
      <c r="J67" s="11">
        <v>42019</v>
      </c>
      <c r="K67" s="12"/>
      <c r="L67" s="17">
        <v>42185</v>
      </c>
      <c r="M67" s="10" t="s">
        <v>15</v>
      </c>
      <c r="N67" s="10"/>
      <c r="O67" s="10" t="s">
        <v>276</v>
      </c>
      <c r="P67" t="str">
        <f t="shared" si="2"/>
        <v>U</v>
      </c>
      <c r="Q67" t="str">
        <f t="shared" si="3"/>
        <v>242242235</v>
      </c>
    </row>
    <row r="68" spans="1:17" customFormat="1" ht="13">
      <c r="A68" s="10" t="s">
        <v>23</v>
      </c>
      <c r="B68" s="10" t="s">
        <v>249</v>
      </c>
      <c r="C68" s="10" t="s">
        <v>79</v>
      </c>
      <c r="D68" s="10" t="s">
        <v>250</v>
      </c>
      <c r="E68" s="11">
        <v>41913</v>
      </c>
      <c r="F68" s="11">
        <v>42019</v>
      </c>
      <c r="G68" s="12"/>
      <c r="H68" s="12">
        <v>42024</v>
      </c>
      <c r="I68" s="11">
        <v>41983</v>
      </c>
      <c r="J68" s="11">
        <v>42067</v>
      </c>
      <c r="K68" s="12"/>
      <c r="L68" s="17">
        <v>42185</v>
      </c>
      <c r="M68" s="10" t="s">
        <v>15</v>
      </c>
      <c r="N68" s="10"/>
      <c r="O68" s="10" t="s">
        <v>276</v>
      </c>
      <c r="P68" t="str">
        <f t="shared" si="2"/>
        <v>U</v>
      </c>
      <c r="Q68" t="str">
        <f t="shared" si="3"/>
        <v>242242235A</v>
      </c>
    </row>
    <row r="69" spans="1:17" customFormat="1" ht="13">
      <c r="A69" s="10" t="s">
        <v>23</v>
      </c>
      <c r="B69" s="10" t="s">
        <v>60</v>
      </c>
      <c r="C69" s="10" t="s">
        <v>18</v>
      </c>
      <c r="D69" s="10" t="s">
        <v>251</v>
      </c>
      <c r="E69" s="11">
        <v>41782</v>
      </c>
      <c r="F69" s="11">
        <v>41913</v>
      </c>
      <c r="G69" s="12"/>
      <c r="H69" s="12">
        <v>42109</v>
      </c>
      <c r="I69" s="11">
        <v>41912</v>
      </c>
      <c r="J69" s="11">
        <v>41925</v>
      </c>
      <c r="K69" s="12"/>
      <c r="L69" s="17">
        <v>42165</v>
      </c>
      <c r="M69" s="10" t="s">
        <v>15</v>
      </c>
      <c r="N69" s="10"/>
      <c r="O69" s="10" t="s">
        <v>164</v>
      </c>
      <c r="P69" t="str">
        <f t="shared" si="2"/>
        <v>S</v>
      </c>
      <c r="Q69" t="str">
        <f t="shared" si="3"/>
        <v>242242240</v>
      </c>
    </row>
    <row r="70" spans="1:17" customFormat="1" ht="13">
      <c r="A70" s="10" t="s">
        <v>23</v>
      </c>
      <c r="B70" s="10" t="s">
        <v>252</v>
      </c>
      <c r="C70" s="10" t="s">
        <v>18</v>
      </c>
      <c r="D70" s="10" t="s">
        <v>253</v>
      </c>
      <c r="E70" s="11">
        <v>41913</v>
      </c>
      <c r="F70" s="11">
        <v>41926</v>
      </c>
      <c r="G70" s="12"/>
      <c r="H70" s="12">
        <v>42109</v>
      </c>
      <c r="I70" s="11">
        <v>42045</v>
      </c>
      <c r="J70" s="11">
        <v>41936</v>
      </c>
      <c r="K70" s="12"/>
      <c r="L70" s="17">
        <v>42165</v>
      </c>
      <c r="M70" s="10" t="s">
        <v>15</v>
      </c>
      <c r="N70" s="10"/>
      <c r="O70" s="10" t="s">
        <v>164</v>
      </c>
      <c r="P70" t="str">
        <f t="shared" si="2"/>
        <v>S</v>
      </c>
      <c r="Q70" t="str">
        <f t="shared" si="3"/>
        <v>242242240A</v>
      </c>
    </row>
    <row r="71" spans="1:17" customFormat="1" ht="13">
      <c r="A71" s="10" t="s">
        <v>23</v>
      </c>
      <c r="B71" s="10" t="s">
        <v>61</v>
      </c>
      <c r="C71" s="10" t="s">
        <v>17</v>
      </c>
      <c r="D71" s="10" t="s">
        <v>62</v>
      </c>
      <c r="E71" s="11">
        <v>41548</v>
      </c>
      <c r="F71" s="11">
        <v>41548</v>
      </c>
      <c r="G71" s="11">
        <v>41548</v>
      </c>
      <c r="H71" s="11"/>
      <c r="I71" s="11">
        <v>41702</v>
      </c>
      <c r="J71" s="11">
        <v>41687</v>
      </c>
      <c r="K71" s="11">
        <v>41687</v>
      </c>
      <c r="M71" s="10" t="s">
        <v>153</v>
      </c>
      <c r="N71" s="10"/>
      <c r="P71" t="str">
        <f t="shared" si="2"/>
        <v>H</v>
      </c>
      <c r="Q71" t="str">
        <f t="shared" si="3"/>
        <v>242242245</v>
      </c>
    </row>
    <row r="72" spans="1:17" customFormat="1" ht="13">
      <c r="A72" s="10" t="s">
        <v>23</v>
      </c>
      <c r="B72" s="10" t="s">
        <v>63</v>
      </c>
      <c r="C72" s="10" t="s">
        <v>76</v>
      </c>
      <c r="D72" s="10" t="s">
        <v>64</v>
      </c>
      <c r="E72" s="11">
        <v>41642</v>
      </c>
      <c r="F72" s="11">
        <v>41617</v>
      </c>
      <c r="G72" s="11">
        <v>41617</v>
      </c>
      <c r="H72" s="11"/>
      <c r="I72" s="11">
        <v>41716</v>
      </c>
      <c r="J72" s="11">
        <v>41687</v>
      </c>
      <c r="K72" s="11">
        <v>41687</v>
      </c>
      <c r="M72" s="10" t="s">
        <v>153</v>
      </c>
      <c r="N72" s="10"/>
      <c r="P72" t="str">
        <f t="shared" si="2"/>
        <v>D</v>
      </c>
      <c r="Q72" t="str">
        <f t="shared" si="3"/>
        <v>242242255</v>
      </c>
    </row>
    <row r="73" spans="1:17" customFormat="1" ht="13">
      <c r="A73" s="10" t="s">
        <v>23</v>
      </c>
      <c r="B73" s="10" t="s">
        <v>65</v>
      </c>
      <c r="C73" s="10" t="s">
        <v>17</v>
      </c>
      <c r="D73" s="10" t="s">
        <v>66</v>
      </c>
      <c r="E73" s="11">
        <v>41642</v>
      </c>
      <c r="F73" s="11">
        <v>41582</v>
      </c>
      <c r="G73" s="11">
        <v>41582</v>
      </c>
      <c r="H73" s="11"/>
      <c r="I73" s="11">
        <v>41716</v>
      </c>
      <c r="J73" s="11">
        <v>41687</v>
      </c>
      <c r="K73" s="11">
        <v>41687</v>
      </c>
      <c r="M73" s="10" t="s">
        <v>153</v>
      </c>
      <c r="N73" s="10"/>
      <c r="P73" t="str">
        <f t="shared" si="2"/>
        <v>H</v>
      </c>
      <c r="Q73" t="str">
        <f t="shared" si="3"/>
        <v>242242260</v>
      </c>
    </row>
    <row r="74" spans="1:17" customFormat="1" ht="13">
      <c r="A74" s="10" t="s">
        <v>23</v>
      </c>
      <c r="B74" s="10" t="s">
        <v>90</v>
      </c>
      <c r="C74" s="10" t="s">
        <v>18</v>
      </c>
      <c r="D74" s="10" t="s">
        <v>91</v>
      </c>
      <c r="E74" s="11">
        <v>41717</v>
      </c>
      <c r="F74" s="11">
        <v>41617</v>
      </c>
      <c r="G74" s="11">
        <v>41617</v>
      </c>
      <c r="H74" s="11"/>
      <c r="I74" s="11">
        <v>41747</v>
      </c>
      <c r="J74" s="11">
        <v>41778</v>
      </c>
      <c r="K74" s="11">
        <v>41778</v>
      </c>
      <c r="M74" s="10" t="s">
        <v>153</v>
      </c>
      <c r="N74" s="10"/>
      <c r="P74" t="str">
        <f t="shared" si="2"/>
        <v>S</v>
      </c>
      <c r="Q74" t="str">
        <f t="shared" si="3"/>
        <v>242242270</v>
      </c>
    </row>
    <row r="75" spans="1:17" customFormat="1" ht="13">
      <c r="A75" s="10" t="s">
        <v>23</v>
      </c>
      <c r="B75" s="10" t="s">
        <v>67</v>
      </c>
      <c r="C75" s="10" t="s">
        <v>17</v>
      </c>
      <c r="D75" s="10" t="s">
        <v>195</v>
      </c>
      <c r="E75" s="11">
        <v>41535</v>
      </c>
      <c r="F75" s="11">
        <v>41915</v>
      </c>
      <c r="G75" s="12"/>
      <c r="H75" s="12">
        <v>41958</v>
      </c>
      <c r="I75" s="11">
        <v>41547</v>
      </c>
      <c r="J75" s="11">
        <v>41968</v>
      </c>
      <c r="K75" s="12"/>
      <c r="L75" s="17">
        <v>42019</v>
      </c>
      <c r="M75" s="10" t="s">
        <v>15</v>
      </c>
      <c r="N75" s="10"/>
      <c r="O75" s="10" t="s">
        <v>156</v>
      </c>
      <c r="P75" t="str">
        <f t="shared" si="2"/>
        <v>H</v>
      </c>
      <c r="Q75" t="str">
        <f t="shared" si="3"/>
        <v>242242280</v>
      </c>
    </row>
    <row r="76" spans="1:17" customFormat="1" ht="13">
      <c r="A76" s="10" t="s">
        <v>23</v>
      </c>
      <c r="B76" s="10" t="s">
        <v>196</v>
      </c>
      <c r="C76" s="10" t="s">
        <v>17</v>
      </c>
      <c r="D76" s="10" t="s">
        <v>197</v>
      </c>
      <c r="E76" s="11">
        <v>41548</v>
      </c>
      <c r="F76" s="11">
        <v>41915</v>
      </c>
      <c r="G76" s="12"/>
      <c r="H76" s="12">
        <v>41958</v>
      </c>
      <c r="I76" s="11">
        <v>41613</v>
      </c>
      <c r="J76" s="11">
        <v>41968</v>
      </c>
      <c r="K76" s="12"/>
      <c r="L76" s="17">
        <v>42019</v>
      </c>
      <c r="M76" s="10" t="s">
        <v>15</v>
      </c>
      <c r="N76" s="10"/>
      <c r="O76" s="10" t="s">
        <v>156</v>
      </c>
      <c r="P76" t="str">
        <f t="shared" si="2"/>
        <v>H</v>
      </c>
      <c r="Q76" t="str">
        <f t="shared" si="3"/>
        <v>242242280a</v>
      </c>
    </row>
    <row r="77" spans="1:17" customFormat="1" ht="13">
      <c r="A77" s="10" t="s">
        <v>23</v>
      </c>
      <c r="B77" s="10" t="s">
        <v>68</v>
      </c>
      <c r="C77" s="10" t="s">
        <v>17</v>
      </c>
      <c r="D77" s="10" t="s">
        <v>69</v>
      </c>
      <c r="E77" s="11">
        <v>41520</v>
      </c>
      <c r="F77" s="11">
        <v>41548</v>
      </c>
      <c r="G77" s="11">
        <v>41548</v>
      </c>
      <c r="H77" s="11"/>
      <c r="I77" s="11">
        <v>41547</v>
      </c>
      <c r="J77" s="11">
        <v>41628</v>
      </c>
      <c r="K77" s="11">
        <v>41628</v>
      </c>
      <c r="M77" s="10" t="s">
        <v>153</v>
      </c>
      <c r="N77" s="10"/>
      <c r="P77" t="str">
        <f t="shared" si="2"/>
        <v>H</v>
      </c>
      <c r="Q77" t="str">
        <f t="shared" si="3"/>
        <v>242242290</v>
      </c>
    </row>
    <row r="78" spans="1:17" customFormat="1" ht="13">
      <c r="A78" s="10" t="s">
        <v>23</v>
      </c>
      <c r="B78" s="10" t="s">
        <v>70</v>
      </c>
      <c r="C78" s="10" t="s">
        <v>17</v>
      </c>
      <c r="D78" s="10" t="s">
        <v>198</v>
      </c>
      <c r="E78" s="11">
        <v>41547</v>
      </c>
      <c r="F78" s="11">
        <v>41610</v>
      </c>
      <c r="G78" s="11">
        <v>41610</v>
      </c>
      <c r="H78" s="11"/>
      <c r="I78" s="11">
        <v>41547</v>
      </c>
      <c r="J78" s="11">
        <v>41628</v>
      </c>
      <c r="K78" s="11">
        <v>41628</v>
      </c>
      <c r="M78" s="10" t="s">
        <v>153</v>
      </c>
      <c r="N78" s="10"/>
      <c r="P78" t="str">
        <f t="shared" si="2"/>
        <v>H</v>
      </c>
      <c r="Q78" t="str">
        <f t="shared" si="3"/>
        <v>242242295</v>
      </c>
    </row>
    <row r="79" spans="1:17" customFormat="1" ht="13">
      <c r="A79" s="10" t="s">
        <v>23</v>
      </c>
      <c r="B79" s="10" t="s">
        <v>199</v>
      </c>
      <c r="C79" s="10" t="s">
        <v>17</v>
      </c>
      <c r="D79" s="10" t="s">
        <v>200</v>
      </c>
      <c r="E79" s="11">
        <v>41548</v>
      </c>
      <c r="F79" s="11">
        <v>41610</v>
      </c>
      <c r="G79" s="11">
        <v>41610</v>
      </c>
      <c r="H79" s="11"/>
      <c r="I79" s="11">
        <v>41750</v>
      </c>
      <c r="J79" s="11">
        <v>41628</v>
      </c>
      <c r="K79" s="11">
        <v>41628</v>
      </c>
      <c r="M79" s="10" t="s">
        <v>153</v>
      </c>
      <c r="N79" s="10"/>
      <c r="P79" t="str">
        <f t="shared" si="2"/>
        <v>H</v>
      </c>
      <c r="Q79" t="str">
        <f t="shared" si="3"/>
        <v>242242295a</v>
      </c>
    </row>
    <row r="80" spans="1:17" customFormat="1" ht="13">
      <c r="A80" s="10" t="s">
        <v>23</v>
      </c>
      <c r="B80" s="10" t="s">
        <v>71</v>
      </c>
      <c r="C80" s="10" t="s">
        <v>17</v>
      </c>
      <c r="D80" s="10" t="s">
        <v>72</v>
      </c>
      <c r="E80" s="11">
        <v>41582</v>
      </c>
      <c r="F80" s="11">
        <v>41761</v>
      </c>
      <c r="G80" s="11">
        <v>41761</v>
      </c>
      <c r="H80" s="11"/>
      <c r="I80" s="11">
        <v>41698</v>
      </c>
      <c r="J80" s="11">
        <v>41869</v>
      </c>
      <c r="K80" s="11">
        <v>41869</v>
      </c>
      <c r="M80" s="10" t="s">
        <v>153</v>
      </c>
      <c r="N80" s="10"/>
      <c r="P80" t="str">
        <f t="shared" si="2"/>
        <v>H</v>
      </c>
      <c r="Q80" t="str">
        <f t="shared" si="3"/>
        <v>242242300</v>
      </c>
    </row>
    <row r="81" spans="1:17" customFormat="1" ht="13">
      <c r="A81" s="10" t="s">
        <v>23</v>
      </c>
      <c r="B81" s="10" t="s">
        <v>73</v>
      </c>
      <c r="C81" s="10" t="s">
        <v>17</v>
      </c>
      <c r="D81" s="10" t="s">
        <v>74</v>
      </c>
      <c r="E81" s="11">
        <v>41656</v>
      </c>
      <c r="F81" s="11">
        <v>41862</v>
      </c>
      <c r="G81" s="11">
        <v>41862</v>
      </c>
      <c r="H81" s="11"/>
      <c r="I81" s="11">
        <v>41851</v>
      </c>
      <c r="J81" s="11">
        <v>41978</v>
      </c>
      <c r="K81" s="12"/>
      <c r="L81" s="17">
        <v>42034</v>
      </c>
      <c r="M81" s="10" t="s">
        <v>0</v>
      </c>
      <c r="N81" s="10"/>
      <c r="O81" s="10" t="s">
        <v>277</v>
      </c>
      <c r="P81" t="str">
        <f t="shared" si="2"/>
        <v>H</v>
      </c>
      <c r="Q81" t="str">
        <f t="shared" si="3"/>
        <v>242242305</v>
      </c>
    </row>
    <row r="82" spans="1:17" customFormat="1" ht="13">
      <c r="A82" s="10" t="s">
        <v>23</v>
      </c>
      <c r="B82" s="10" t="s">
        <v>92</v>
      </c>
      <c r="C82" s="10" t="s">
        <v>17</v>
      </c>
      <c r="D82" s="10" t="s">
        <v>93</v>
      </c>
      <c r="E82" s="11">
        <v>41555</v>
      </c>
      <c r="F82" s="11">
        <v>41520</v>
      </c>
      <c r="G82" s="11">
        <v>41520</v>
      </c>
      <c r="H82" s="11"/>
      <c r="I82" s="11">
        <v>41870</v>
      </c>
      <c r="J82" s="11">
        <v>41715</v>
      </c>
      <c r="K82" s="11">
        <v>41715</v>
      </c>
      <c r="M82" s="10" t="s">
        <v>153</v>
      </c>
      <c r="N82" s="10"/>
      <c r="P82" t="str">
        <f t="shared" si="2"/>
        <v>H</v>
      </c>
      <c r="Q82" t="str">
        <f t="shared" si="3"/>
        <v>242242310</v>
      </c>
    </row>
    <row r="83" spans="1:17" customFormat="1" ht="13">
      <c r="A83" s="10" t="s">
        <v>23</v>
      </c>
      <c r="B83" s="10" t="s">
        <v>94</v>
      </c>
      <c r="C83" s="10" t="s">
        <v>17</v>
      </c>
      <c r="D83" s="10" t="s">
        <v>255</v>
      </c>
      <c r="E83" s="11">
        <v>41681</v>
      </c>
      <c r="F83" s="11">
        <v>41890</v>
      </c>
      <c r="G83" s="11">
        <v>41890</v>
      </c>
      <c r="H83" s="11"/>
      <c r="I83" s="11">
        <v>41912</v>
      </c>
      <c r="J83" s="11">
        <v>41988</v>
      </c>
      <c r="K83" s="12"/>
      <c r="L83" s="17">
        <v>42064</v>
      </c>
      <c r="M83" s="10" t="s">
        <v>0</v>
      </c>
      <c r="N83" s="10"/>
      <c r="O83" s="10" t="s">
        <v>278</v>
      </c>
      <c r="P83" t="str">
        <f t="shared" si="2"/>
        <v>H</v>
      </c>
      <c r="Q83" t="str">
        <f t="shared" si="3"/>
        <v>242242315</v>
      </c>
    </row>
    <row r="84" spans="1:17" customFormat="1" ht="13">
      <c r="A84" s="10" t="s">
        <v>23</v>
      </c>
      <c r="B84" s="10" t="s">
        <v>256</v>
      </c>
      <c r="C84" s="10" t="s">
        <v>17</v>
      </c>
      <c r="D84" s="10" t="s">
        <v>257</v>
      </c>
      <c r="E84" s="11">
        <v>41913</v>
      </c>
      <c r="F84" s="11">
        <v>41890</v>
      </c>
      <c r="G84" s="11">
        <v>41890</v>
      </c>
      <c r="H84" s="11"/>
      <c r="I84" s="11">
        <v>41942</v>
      </c>
      <c r="J84" s="11">
        <v>41988</v>
      </c>
      <c r="K84" s="12"/>
      <c r="L84" s="17">
        <v>42064</v>
      </c>
      <c r="M84" s="10" t="s">
        <v>0</v>
      </c>
      <c r="N84" s="10"/>
      <c r="O84" s="10" t="s">
        <v>278</v>
      </c>
      <c r="P84" t="str">
        <f t="shared" si="2"/>
        <v>H</v>
      </c>
      <c r="Q84" t="str">
        <f t="shared" si="3"/>
        <v>242242315A</v>
      </c>
    </row>
    <row r="85" spans="1:17" customFormat="1" ht="13">
      <c r="A85" s="10" t="s">
        <v>23</v>
      </c>
      <c r="B85" s="10" t="s">
        <v>95</v>
      </c>
      <c r="C85" s="10" t="s">
        <v>17</v>
      </c>
      <c r="D85" s="10" t="s">
        <v>258</v>
      </c>
      <c r="E85" s="11">
        <v>41660</v>
      </c>
      <c r="F85" s="11">
        <v>41823</v>
      </c>
      <c r="G85" s="11">
        <v>41823</v>
      </c>
      <c r="H85" s="11"/>
      <c r="I85" s="11">
        <v>41912</v>
      </c>
      <c r="J85" s="11">
        <v>42048</v>
      </c>
      <c r="K85" s="12">
        <v>41932</v>
      </c>
      <c r="M85" s="10" t="s">
        <v>0</v>
      </c>
      <c r="N85" s="10">
        <v>100</v>
      </c>
      <c r="O85" s="10" t="s">
        <v>279</v>
      </c>
      <c r="P85" t="str">
        <f t="shared" si="2"/>
        <v>H</v>
      </c>
      <c r="Q85" t="str">
        <f t="shared" si="3"/>
        <v>242242320</v>
      </c>
    </row>
    <row r="86" spans="1:17" customFormat="1" ht="13">
      <c r="A86" s="10" t="s">
        <v>23</v>
      </c>
      <c r="B86" s="10" t="s">
        <v>259</v>
      </c>
      <c r="C86" s="10" t="s">
        <v>17</v>
      </c>
      <c r="D86" s="10" t="s">
        <v>260</v>
      </c>
      <c r="E86" s="11">
        <v>41913</v>
      </c>
      <c r="F86" s="11">
        <v>41823</v>
      </c>
      <c r="G86" s="11">
        <v>41823</v>
      </c>
      <c r="H86" s="11"/>
      <c r="I86" s="11">
        <v>41942</v>
      </c>
      <c r="J86" s="11">
        <v>42048</v>
      </c>
      <c r="K86" s="12">
        <v>41932</v>
      </c>
      <c r="M86" s="10" t="s">
        <v>0</v>
      </c>
      <c r="N86" s="10">
        <v>100</v>
      </c>
      <c r="O86" s="10" t="s">
        <v>279</v>
      </c>
      <c r="P86" t="str">
        <f t="shared" si="2"/>
        <v>H</v>
      </c>
      <c r="Q86" t="str">
        <f t="shared" si="3"/>
        <v>242242320A</v>
      </c>
    </row>
    <row r="87" spans="1:17" customFormat="1" ht="13">
      <c r="A87" s="10" t="s">
        <v>23</v>
      </c>
      <c r="B87" s="10" t="s">
        <v>96</v>
      </c>
      <c r="C87" s="10" t="s">
        <v>17</v>
      </c>
      <c r="D87" s="10" t="s">
        <v>210</v>
      </c>
      <c r="E87" s="11">
        <v>41520</v>
      </c>
      <c r="F87" s="11">
        <v>41610</v>
      </c>
      <c r="G87" s="11">
        <v>41610</v>
      </c>
      <c r="H87" s="11"/>
      <c r="I87" s="11">
        <v>41547</v>
      </c>
      <c r="J87" s="11">
        <v>42079</v>
      </c>
      <c r="K87" s="12"/>
      <c r="L87" s="17">
        <v>42148</v>
      </c>
      <c r="M87" s="10" t="s">
        <v>0</v>
      </c>
      <c r="N87" s="10"/>
      <c r="O87" s="10" t="s">
        <v>206</v>
      </c>
      <c r="P87" t="str">
        <f t="shared" ref="P87:P115" si="4">C87</f>
        <v>H</v>
      </c>
      <c r="Q87" t="str">
        <f t="shared" ref="Q87:Q115" si="5">B87</f>
        <v>242242325</v>
      </c>
    </row>
    <row r="88" spans="1:17" customFormat="1" ht="13">
      <c r="A88" s="10" t="s">
        <v>23</v>
      </c>
      <c r="B88" s="10" t="s">
        <v>201</v>
      </c>
      <c r="C88" s="10" t="s">
        <v>17</v>
      </c>
      <c r="D88" s="10" t="s">
        <v>211</v>
      </c>
      <c r="E88" s="11">
        <v>41548</v>
      </c>
      <c r="F88" s="11">
        <v>41610</v>
      </c>
      <c r="G88" s="11">
        <v>41610</v>
      </c>
      <c r="H88" s="11"/>
      <c r="I88" s="11">
        <v>41912</v>
      </c>
      <c r="J88" s="11">
        <v>42079</v>
      </c>
      <c r="K88" s="12"/>
      <c r="L88" s="17">
        <v>42148</v>
      </c>
      <c r="M88" s="10" t="s">
        <v>0</v>
      </c>
      <c r="N88" s="10"/>
      <c r="O88" s="10" t="s">
        <v>155</v>
      </c>
      <c r="P88" t="str">
        <f t="shared" si="4"/>
        <v>H</v>
      </c>
      <c r="Q88" t="str">
        <f t="shared" si="5"/>
        <v>242242325a</v>
      </c>
    </row>
    <row r="89" spans="1:17" customFormat="1" ht="13">
      <c r="A89" s="10" t="s">
        <v>23</v>
      </c>
      <c r="B89" s="10" t="s">
        <v>261</v>
      </c>
      <c r="C89" s="10" t="s">
        <v>17</v>
      </c>
      <c r="D89" s="10" t="s">
        <v>262</v>
      </c>
      <c r="E89" s="11">
        <v>41913</v>
      </c>
      <c r="F89" s="11">
        <v>41610</v>
      </c>
      <c r="G89" s="11">
        <v>41610</v>
      </c>
      <c r="H89" s="11"/>
      <c r="I89" s="11">
        <v>41932</v>
      </c>
      <c r="J89" s="11">
        <v>42079</v>
      </c>
      <c r="K89" s="12"/>
      <c r="L89" s="17">
        <v>42148</v>
      </c>
      <c r="M89" s="10" t="s">
        <v>0</v>
      </c>
      <c r="N89" s="10"/>
      <c r="O89" s="10" t="s">
        <v>280</v>
      </c>
      <c r="P89" t="str">
        <f t="shared" si="4"/>
        <v>H</v>
      </c>
      <c r="Q89" t="str">
        <f t="shared" si="5"/>
        <v>242242325B</v>
      </c>
    </row>
    <row r="90" spans="1:17" customFormat="1" ht="13">
      <c r="A90" s="10" t="s">
        <v>23</v>
      </c>
      <c r="B90" s="10" t="s">
        <v>97</v>
      </c>
      <c r="C90" s="10" t="s">
        <v>17</v>
      </c>
      <c r="D90" s="10" t="s">
        <v>263</v>
      </c>
      <c r="E90" s="11">
        <v>41697</v>
      </c>
      <c r="F90" s="11">
        <v>41853</v>
      </c>
      <c r="G90" s="11">
        <v>41853</v>
      </c>
      <c r="H90" s="11"/>
      <c r="I90" s="11">
        <v>41912</v>
      </c>
      <c r="J90" s="11">
        <v>41974</v>
      </c>
      <c r="K90" s="12"/>
      <c r="L90" s="17">
        <v>42114</v>
      </c>
      <c r="M90" s="10" t="s">
        <v>0</v>
      </c>
      <c r="N90" s="10"/>
      <c r="O90" s="10" t="s">
        <v>206</v>
      </c>
      <c r="P90" t="str">
        <f t="shared" si="4"/>
        <v>H</v>
      </c>
      <c r="Q90" t="str">
        <f t="shared" si="5"/>
        <v>242242330</v>
      </c>
    </row>
    <row r="91" spans="1:17" customFormat="1" ht="13">
      <c r="A91" s="10" t="s">
        <v>23</v>
      </c>
      <c r="B91" s="10" t="s">
        <v>264</v>
      </c>
      <c r="C91" s="10" t="s">
        <v>17</v>
      </c>
      <c r="D91" s="10" t="s">
        <v>265</v>
      </c>
      <c r="E91" s="11">
        <v>41913</v>
      </c>
      <c r="F91" s="11">
        <v>41853</v>
      </c>
      <c r="G91" s="11">
        <v>41853</v>
      </c>
      <c r="H91" s="11"/>
      <c r="I91" s="11">
        <v>41932</v>
      </c>
      <c r="J91" s="11">
        <v>41974</v>
      </c>
      <c r="K91" s="12"/>
      <c r="L91" s="17">
        <v>42114</v>
      </c>
      <c r="M91" s="10" t="s">
        <v>0</v>
      </c>
      <c r="N91" s="10"/>
      <c r="O91" s="10" t="s">
        <v>206</v>
      </c>
      <c r="P91" t="str">
        <f t="shared" si="4"/>
        <v>H</v>
      </c>
      <c r="Q91" t="str">
        <f t="shared" si="5"/>
        <v>242242330A</v>
      </c>
    </row>
    <row r="92" spans="1:17" customFormat="1" ht="13">
      <c r="A92" s="10" t="s">
        <v>23</v>
      </c>
      <c r="B92" s="10" t="s">
        <v>75</v>
      </c>
      <c r="C92" s="10" t="s">
        <v>76</v>
      </c>
      <c r="D92" s="10" t="s">
        <v>266</v>
      </c>
      <c r="E92" s="11">
        <v>41579</v>
      </c>
      <c r="F92" s="11">
        <v>41579</v>
      </c>
      <c r="G92" s="11">
        <v>41579</v>
      </c>
      <c r="H92" s="11"/>
      <c r="I92" s="11">
        <v>41912</v>
      </c>
      <c r="J92" s="11">
        <v>41715</v>
      </c>
      <c r="K92" s="11">
        <v>41715</v>
      </c>
      <c r="M92" s="10" t="s">
        <v>153</v>
      </c>
      <c r="N92" s="10"/>
      <c r="P92" t="str">
        <f t="shared" si="4"/>
        <v>D</v>
      </c>
      <c r="Q92" t="str">
        <f t="shared" si="5"/>
        <v>242242335</v>
      </c>
    </row>
    <row r="93" spans="1:17" customFormat="1" ht="13">
      <c r="A93" s="10" t="s">
        <v>23</v>
      </c>
      <c r="B93" s="10" t="s">
        <v>267</v>
      </c>
      <c r="C93" s="10" t="s">
        <v>76</v>
      </c>
      <c r="D93" s="10" t="s">
        <v>268</v>
      </c>
      <c r="E93" s="11">
        <v>41913</v>
      </c>
      <c r="F93" s="11">
        <v>41579</v>
      </c>
      <c r="G93" s="11">
        <v>41579</v>
      </c>
      <c r="H93" s="11"/>
      <c r="I93" s="11">
        <v>41995</v>
      </c>
      <c r="J93" s="11">
        <v>41715</v>
      </c>
      <c r="K93" s="11">
        <v>41715</v>
      </c>
      <c r="M93" s="10" t="s">
        <v>153</v>
      </c>
      <c r="N93" s="10"/>
      <c r="P93" t="str">
        <f t="shared" si="4"/>
        <v>D</v>
      </c>
      <c r="Q93" t="str">
        <f t="shared" si="5"/>
        <v>242242335A</v>
      </c>
    </row>
    <row r="94" spans="1:17" customFormat="1" ht="13">
      <c r="A94" s="10" t="s">
        <v>23</v>
      </c>
      <c r="B94" s="10" t="s">
        <v>98</v>
      </c>
      <c r="C94" s="10" t="s">
        <v>18</v>
      </c>
      <c r="D94" s="10" t="s">
        <v>99</v>
      </c>
      <c r="E94" s="11">
        <v>41577</v>
      </c>
      <c r="F94" s="11">
        <v>41610</v>
      </c>
      <c r="G94" s="11">
        <v>41610</v>
      </c>
      <c r="H94" s="11"/>
      <c r="I94" s="11">
        <v>41618</v>
      </c>
      <c r="J94" s="11">
        <v>41988</v>
      </c>
      <c r="K94" s="12"/>
      <c r="L94" s="17">
        <v>41973</v>
      </c>
      <c r="M94" s="10" t="s">
        <v>78</v>
      </c>
      <c r="N94" s="10">
        <v>80</v>
      </c>
      <c r="O94" s="10" t="s">
        <v>154</v>
      </c>
      <c r="P94" t="str">
        <f t="shared" si="4"/>
        <v>S</v>
      </c>
      <c r="Q94" t="str">
        <f t="shared" si="5"/>
        <v>242242340</v>
      </c>
    </row>
    <row r="95" spans="1:17" customFormat="1" ht="13">
      <c r="A95" s="10" t="s">
        <v>23</v>
      </c>
      <c r="B95" s="10" t="s">
        <v>113</v>
      </c>
      <c r="C95" s="10" t="s">
        <v>17</v>
      </c>
      <c r="D95" s="10" t="s">
        <v>114</v>
      </c>
      <c r="E95" s="11">
        <v>41744</v>
      </c>
      <c r="F95" s="11">
        <v>41957</v>
      </c>
      <c r="G95" s="12"/>
      <c r="H95" s="12">
        <v>42024</v>
      </c>
      <c r="I95" s="11">
        <v>41814</v>
      </c>
      <c r="J95" s="11">
        <v>41974</v>
      </c>
      <c r="K95" s="12"/>
      <c r="L95" s="17">
        <v>42055</v>
      </c>
      <c r="M95" s="10" t="s">
        <v>15</v>
      </c>
      <c r="N95" s="10"/>
      <c r="O95" s="10" t="s">
        <v>281</v>
      </c>
      <c r="P95" t="str">
        <f t="shared" si="4"/>
        <v>H</v>
      </c>
      <c r="Q95" t="str">
        <f t="shared" si="5"/>
        <v>242242350</v>
      </c>
    </row>
    <row r="96" spans="1:17" customFormat="1" ht="13">
      <c r="A96" s="10" t="s">
        <v>23</v>
      </c>
      <c r="B96" s="10" t="s">
        <v>115</v>
      </c>
      <c r="C96" s="10" t="s">
        <v>17</v>
      </c>
      <c r="D96" s="10" t="s">
        <v>116</v>
      </c>
      <c r="E96" s="11">
        <v>41820</v>
      </c>
      <c r="F96" s="11">
        <v>41978</v>
      </c>
      <c r="G96" s="12"/>
      <c r="H96" s="12">
        <v>42073</v>
      </c>
      <c r="I96" s="11">
        <v>41835</v>
      </c>
      <c r="J96" s="11">
        <v>41985</v>
      </c>
      <c r="K96" s="12"/>
      <c r="L96" s="17">
        <v>42078</v>
      </c>
      <c r="M96" s="10" t="s">
        <v>15</v>
      </c>
      <c r="N96" s="10"/>
      <c r="O96" s="10" t="s">
        <v>281</v>
      </c>
      <c r="P96" t="str">
        <f t="shared" si="4"/>
        <v>H</v>
      </c>
      <c r="Q96" t="str">
        <f t="shared" si="5"/>
        <v>242242355</v>
      </c>
    </row>
    <row r="97" spans="1:17" customFormat="1" ht="13">
      <c r="A97" s="10" t="s">
        <v>23</v>
      </c>
      <c r="B97" s="10" t="s">
        <v>117</v>
      </c>
      <c r="C97" s="10" t="s">
        <v>17</v>
      </c>
      <c r="D97" s="10" t="s">
        <v>118</v>
      </c>
      <c r="E97" s="11">
        <v>41855</v>
      </c>
      <c r="F97" s="11">
        <v>41985</v>
      </c>
      <c r="G97" s="12"/>
      <c r="H97" s="12">
        <v>42095</v>
      </c>
      <c r="I97" s="11">
        <v>41891</v>
      </c>
      <c r="J97" s="11">
        <v>41988</v>
      </c>
      <c r="K97" s="12"/>
      <c r="L97" s="17">
        <v>42099</v>
      </c>
      <c r="M97" s="10" t="s">
        <v>15</v>
      </c>
      <c r="N97" s="10"/>
      <c r="O97" s="10" t="s">
        <v>282</v>
      </c>
      <c r="P97" t="str">
        <f t="shared" si="4"/>
        <v>H</v>
      </c>
      <c r="Q97" t="str">
        <f t="shared" si="5"/>
        <v>242242360</v>
      </c>
    </row>
    <row r="98" spans="1:17" customFormat="1" ht="13">
      <c r="A98" s="10" t="s">
        <v>23</v>
      </c>
      <c r="B98" s="10" t="s">
        <v>119</v>
      </c>
      <c r="C98" s="10" t="s">
        <v>18</v>
      </c>
      <c r="D98" s="10" t="s">
        <v>120</v>
      </c>
      <c r="E98" s="11">
        <v>41660</v>
      </c>
      <c r="F98" s="11">
        <v>41610</v>
      </c>
      <c r="G98" s="11">
        <v>41610</v>
      </c>
      <c r="H98" s="11"/>
      <c r="I98" s="11">
        <v>41688</v>
      </c>
      <c r="J98" s="11">
        <v>42024</v>
      </c>
      <c r="K98" s="12"/>
      <c r="L98" s="17">
        <v>42114</v>
      </c>
      <c r="M98" s="10" t="s">
        <v>78</v>
      </c>
      <c r="N98" s="10">
        <v>70</v>
      </c>
      <c r="O98" s="10" t="s">
        <v>283</v>
      </c>
      <c r="P98" t="str">
        <f t="shared" si="4"/>
        <v>S</v>
      </c>
      <c r="Q98" t="str">
        <f t="shared" si="5"/>
        <v>242242365</v>
      </c>
    </row>
    <row r="99" spans="1:17" customFormat="1" ht="13">
      <c r="A99" s="10" t="s">
        <v>23</v>
      </c>
      <c r="B99" s="10" t="s">
        <v>121</v>
      </c>
      <c r="C99" s="10" t="s">
        <v>17</v>
      </c>
      <c r="D99" s="10" t="s">
        <v>122</v>
      </c>
      <c r="E99" s="11">
        <v>41842</v>
      </c>
      <c r="F99" s="11">
        <v>42016</v>
      </c>
      <c r="G99" s="12"/>
      <c r="H99" s="12">
        <v>42068</v>
      </c>
      <c r="I99" s="11">
        <v>41877</v>
      </c>
      <c r="J99" s="11">
        <v>42037</v>
      </c>
      <c r="K99" s="12"/>
      <c r="L99" s="12">
        <v>41993</v>
      </c>
      <c r="M99" s="10" t="s">
        <v>15</v>
      </c>
      <c r="N99" s="10"/>
      <c r="O99" s="10" t="s">
        <v>283</v>
      </c>
      <c r="P99" t="str">
        <f t="shared" si="4"/>
        <v>H</v>
      </c>
      <c r="Q99" t="str">
        <f t="shared" si="5"/>
        <v>242242375</v>
      </c>
    </row>
    <row r="100" spans="1:17" customFormat="1" ht="13">
      <c r="A100" s="10" t="s">
        <v>23</v>
      </c>
      <c r="B100" s="10" t="s">
        <v>123</v>
      </c>
      <c r="C100" s="10" t="s">
        <v>17</v>
      </c>
      <c r="D100" s="10" t="s">
        <v>124</v>
      </c>
      <c r="E100" s="11">
        <v>41878</v>
      </c>
      <c r="F100" s="11">
        <v>42019</v>
      </c>
      <c r="G100" s="12"/>
      <c r="H100" s="12">
        <v>42083</v>
      </c>
      <c r="I100" s="11">
        <v>41898</v>
      </c>
      <c r="J100" s="11">
        <v>42051</v>
      </c>
      <c r="K100" s="12"/>
      <c r="L100" s="12">
        <v>42088</v>
      </c>
      <c r="M100" s="10" t="s">
        <v>15</v>
      </c>
      <c r="N100" s="10"/>
      <c r="O100" s="10" t="s">
        <v>283</v>
      </c>
      <c r="P100" t="str">
        <f t="shared" si="4"/>
        <v>H</v>
      </c>
      <c r="Q100" t="str">
        <f t="shared" si="5"/>
        <v>242242380</v>
      </c>
    </row>
    <row r="101" spans="1:17" customFormat="1" ht="13">
      <c r="A101" s="10" t="s">
        <v>23</v>
      </c>
      <c r="B101" s="10" t="s">
        <v>125</v>
      </c>
      <c r="C101" s="10" t="s">
        <v>17</v>
      </c>
      <c r="D101" s="10" t="s">
        <v>126</v>
      </c>
      <c r="E101" s="11">
        <v>41912</v>
      </c>
      <c r="F101" s="11">
        <v>42037</v>
      </c>
      <c r="G101" s="12"/>
      <c r="H101" s="12">
        <v>42095</v>
      </c>
      <c r="I101" s="11">
        <v>41941</v>
      </c>
      <c r="J101" s="11">
        <v>42065</v>
      </c>
      <c r="K101" s="12"/>
      <c r="L101" s="12">
        <v>42099</v>
      </c>
      <c r="M101" s="10" t="s">
        <v>15</v>
      </c>
      <c r="N101" s="10"/>
      <c r="O101" s="10" t="s">
        <v>214</v>
      </c>
      <c r="P101" t="str">
        <f t="shared" si="4"/>
        <v>H</v>
      </c>
      <c r="Q101" t="str">
        <f t="shared" si="5"/>
        <v>242242385</v>
      </c>
    </row>
    <row r="102" spans="1:17" customFormat="1" ht="13">
      <c r="A102" s="10" t="s">
        <v>23</v>
      </c>
      <c r="B102" s="10" t="s">
        <v>127</v>
      </c>
      <c r="C102" s="10" t="s">
        <v>18</v>
      </c>
      <c r="D102" s="10" t="s">
        <v>128</v>
      </c>
      <c r="E102" s="11">
        <v>41701</v>
      </c>
      <c r="F102" s="11">
        <v>41610</v>
      </c>
      <c r="G102" s="11">
        <v>41610</v>
      </c>
      <c r="H102" s="11"/>
      <c r="I102" s="11">
        <v>41737</v>
      </c>
      <c r="J102" s="11">
        <v>42055</v>
      </c>
      <c r="K102" s="12"/>
      <c r="L102" s="12">
        <v>41993</v>
      </c>
      <c r="M102" s="10" t="s">
        <v>80</v>
      </c>
      <c r="N102" s="10">
        <v>60</v>
      </c>
      <c r="O102" s="10" t="s">
        <v>283</v>
      </c>
      <c r="P102" t="str">
        <f t="shared" si="4"/>
        <v>S</v>
      </c>
      <c r="Q102" t="str">
        <f t="shared" si="5"/>
        <v>242242390</v>
      </c>
    </row>
    <row r="103" spans="1:17" customFormat="1" ht="13">
      <c r="A103" s="10" t="s">
        <v>23</v>
      </c>
      <c r="B103" s="10" t="s">
        <v>129</v>
      </c>
      <c r="C103" s="10" t="s">
        <v>17</v>
      </c>
      <c r="D103" s="10" t="s">
        <v>269</v>
      </c>
      <c r="E103" s="11">
        <v>41905</v>
      </c>
      <c r="F103" s="11">
        <v>42051</v>
      </c>
      <c r="G103" s="12"/>
      <c r="H103" s="12">
        <v>42109</v>
      </c>
      <c r="I103" s="11">
        <v>41912</v>
      </c>
      <c r="J103" s="11">
        <v>42065</v>
      </c>
      <c r="K103" s="12"/>
      <c r="L103" s="12">
        <v>42125</v>
      </c>
      <c r="M103" s="10" t="s">
        <v>15</v>
      </c>
      <c r="N103" s="10"/>
      <c r="O103" s="10" t="s">
        <v>283</v>
      </c>
      <c r="P103" t="str">
        <f t="shared" si="4"/>
        <v>H</v>
      </c>
      <c r="Q103" t="str">
        <f t="shared" si="5"/>
        <v>242242400</v>
      </c>
    </row>
    <row r="104" spans="1:17" customFormat="1" ht="13">
      <c r="A104" s="10" t="s">
        <v>23</v>
      </c>
      <c r="B104" s="10" t="s">
        <v>270</v>
      </c>
      <c r="C104" s="10" t="s">
        <v>17</v>
      </c>
      <c r="D104" s="10" t="s">
        <v>271</v>
      </c>
      <c r="E104" s="11">
        <v>41913</v>
      </c>
      <c r="F104" s="11">
        <v>42065</v>
      </c>
      <c r="G104" s="12"/>
      <c r="H104" s="12">
        <v>42129</v>
      </c>
      <c r="I104" s="11">
        <v>41940</v>
      </c>
      <c r="J104" s="11">
        <v>42079</v>
      </c>
      <c r="K104" s="12"/>
      <c r="L104" s="12">
        <v>42134</v>
      </c>
      <c r="M104" s="10" t="s">
        <v>15</v>
      </c>
      <c r="N104" s="10"/>
      <c r="O104" s="10" t="s">
        <v>283</v>
      </c>
      <c r="P104" t="str">
        <f t="shared" si="4"/>
        <v>H</v>
      </c>
      <c r="Q104" t="str">
        <f t="shared" si="5"/>
        <v>242242400A</v>
      </c>
    </row>
    <row r="105" spans="1:17" customFormat="1" ht="13">
      <c r="A105" s="10" t="s">
        <v>23</v>
      </c>
      <c r="B105" s="10" t="s">
        <v>130</v>
      </c>
      <c r="C105" s="10" t="s">
        <v>17</v>
      </c>
      <c r="D105" s="10" t="s">
        <v>131</v>
      </c>
      <c r="E105" s="11">
        <v>41941</v>
      </c>
      <c r="F105" s="11">
        <v>42055</v>
      </c>
      <c r="G105" s="12"/>
      <c r="H105" s="12">
        <v>42134</v>
      </c>
      <c r="I105" s="11">
        <v>41961</v>
      </c>
      <c r="J105" s="11">
        <v>42083</v>
      </c>
      <c r="K105" s="12"/>
      <c r="L105" s="12">
        <v>42139</v>
      </c>
      <c r="M105" s="10" t="s">
        <v>15</v>
      </c>
      <c r="N105" s="10"/>
      <c r="O105" s="10" t="s">
        <v>283</v>
      </c>
      <c r="P105" t="str">
        <f t="shared" si="4"/>
        <v>H</v>
      </c>
      <c r="Q105" t="str">
        <f t="shared" si="5"/>
        <v>242242405</v>
      </c>
    </row>
    <row r="106" spans="1:17" customFormat="1" ht="13">
      <c r="A106" s="10" t="s">
        <v>23</v>
      </c>
      <c r="B106" s="10" t="s">
        <v>132</v>
      </c>
      <c r="C106" s="10" t="s">
        <v>17</v>
      </c>
      <c r="D106" s="10" t="s">
        <v>133</v>
      </c>
      <c r="E106" s="11">
        <v>41969</v>
      </c>
      <c r="F106" s="11">
        <v>42062</v>
      </c>
      <c r="G106" s="12"/>
      <c r="H106" s="12">
        <v>42144</v>
      </c>
      <c r="I106" s="11">
        <v>41989</v>
      </c>
      <c r="J106" s="11">
        <v>42090</v>
      </c>
      <c r="K106" s="12"/>
      <c r="L106" s="17">
        <v>42154</v>
      </c>
      <c r="M106" s="10" t="s">
        <v>15</v>
      </c>
      <c r="N106" s="10"/>
      <c r="O106" s="10" t="s">
        <v>283</v>
      </c>
      <c r="P106" t="str">
        <f t="shared" si="4"/>
        <v>H</v>
      </c>
      <c r="Q106" t="str">
        <f t="shared" si="5"/>
        <v>242242410</v>
      </c>
    </row>
    <row r="107" spans="1:17" customFormat="1" ht="13">
      <c r="A107" s="10" t="s">
        <v>23</v>
      </c>
      <c r="B107" s="10" t="s">
        <v>134</v>
      </c>
      <c r="C107" s="10" t="s">
        <v>18</v>
      </c>
      <c r="D107" s="10" t="s">
        <v>135</v>
      </c>
      <c r="E107" s="11">
        <v>41743</v>
      </c>
      <c r="F107" s="11">
        <v>41610</v>
      </c>
      <c r="G107" s="11">
        <v>41610</v>
      </c>
      <c r="H107" s="11"/>
      <c r="I107" s="11">
        <v>41772</v>
      </c>
      <c r="J107" s="11">
        <v>42083</v>
      </c>
      <c r="K107" s="12"/>
      <c r="L107" s="17">
        <v>42024</v>
      </c>
      <c r="M107" s="10" t="s">
        <v>80</v>
      </c>
      <c r="N107" s="10">
        <v>60</v>
      </c>
      <c r="O107" s="10" t="s">
        <v>209</v>
      </c>
      <c r="P107" t="str">
        <f t="shared" si="4"/>
        <v>S</v>
      </c>
      <c r="Q107" t="str">
        <f t="shared" si="5"/>
        <v>242242415</v>
      </c>
    </row>
    <row r="108" spans="1:17" customFormat="1" ht="13">
      <c r="A108" s="10" t="s">
        <v>23</v>
      </c>
      <c r="B108" s="10" t="s">
        <v>136</v>
      </c>
      <c r="C108" s="10" t="s">
        <v>17</v>
      </c>
      <c r="D108" s="10" t="s">
        <v>137</v>
      </c>
      <c r="E108" s="11">
        <v>41941</v>
      </c>
      <c r="F108" s="11">
        <v>42079</v>
      </c>
      <c r="G108" s="12"/>
      <c r="H108" s="12">
        <v>42125</v>
      </c>
      <c r="I108" s="11">
        <v>41954</v>
      </c>
      <c r="J108" s="11">
        <v>42109</v>
      </c>
      <c r="K108" s="12"/>
      <c r="L108" s="17">
        <v>42144</v>
      </c>
      <c r="M108" s="10" t="s">
        <v>15</v>
      </c>
      <c r="N108" s="10"/>
      <c r="O108" s="10" t="s">
        <v>209</v>
      </c>
      <c r="P108" t="str">
        <f t="shared" si="4"/>
        <v>H</v>
      </c>
      <c r="Q108" t="str">
        <f t="shared" si="5"/>
        <v>242242425</v>
      </c>
    </row>
    <row r="109" spans="1:17" customFormat="1" ht="13">
      <c r="A109" s="10" t="s">
        <v>23</v>
      </c>
      <c r="B109" s="10" t="s">
        <v>138</v>
      </c>
      <c r="C109" s="10" t="s">
        <v>17</v>
      </c>
      <c r="D109" s="10" t="s">
        <v>139</v>
      </c>
      <c r="E109" s="11">
        <v>41969</v>
      </c>
      <c r="F109" s="11">
        <v>42083</v>
      </c>
      <c r="G109" s="12"/>
      <c r="H109" s="12">
        <v>42139</v>
      </c>
      <c r="I109" s="11">
        <v>41989</v>
      </c>
      <c r="J109" s="11">
        <v>42114</v>
      </c>
      <c r="K109" s="12"/>
      <c r="L109" s="17">
        <v>42156</v>
      </c>
      <c r="M109" s="10" t="s">
        <v>15</v>
      </c>
      <c r="N109" s="10"/>
      <c r="O109" s="10" t="s">
        <v>254</v>
      </c>
      <c r="P109" t="str">
        <f t="shared" si="4"/>
        <v>H</v>
      </c>
      <c r="Q109" t="str">
        <f t="shared" si="5"/>
        <v>242242430</v>
      </c>
    </row>
    <row r="110" spans="1:17" customFormat="1" ht="13">
      <c r="A110" s="10" t="s">
        <v>23</v>
      </c>
      <c r="B110" s="10" t="s">
        <v>140</v>
      </c>
      <c r="C110" s="10" t="s">
        <v>17</v>
      </c>
      <c r="D110" s="10" t="s">
        <v>141</v>
      </c>
      <c r="E110" s="11">
        <v>41990</v>
      </c>
      <c r="F110" s="11">
        <v>42093</v>
      </c>
      <c r="G110" s="12"/>
      <c r="H110" s="12">
        <v>42154</v>
      </c>
      <c r="I110" s="11">
        <v>42024</v>
      </c>
      <c r="J110" s="11">
        <v>42122</v>
      </c>
      <c r="K110" s="12"/>
      <c r="L110" s="17">
        <v>42165</v>
      </c>
      <c r="M110" s="10" t="s">
        <v>15</v>
      </c>
      <c r="N110" s="10"/>
      <c r="O110" s="10" t="s">
        <v>254</v>
      </c>
      <c r="P110" t="str">
        <f t="shared" si="4"/>
        <v>H</v>
      </c>
      <c r="Q110" t="str">
        <f t="shared" si="5"/>
        <v>242242435</v>
      </c>
    </row>
    <row r="111" spans="1:17" customFormat="1" ht="13">
      <c r="A111" s="10" t="s">
        <v>23</v>
      </c>
      <c r="B111" s="10" t="s">
        <v>142</v>
      </c>
      <c r="C111" s="10" t="s">
        <v>18</v>
      </c>
      <c r="D111" s="10" t="s">
        <v>143</v>
      </c>
      <c r="E111" s="11">
        <v>41786</v>
      </c>
      <c r="F111" s="11">
        <v>41610</v>
      </c>
      <c r="G111" s="11">
        <v>41610</v>
      </c>
      <c r="H111" s="11"/>
      <c r="I111" s="11">
        <v>41807</v>
      </c>
      <c r="J111" s="11">
        <v>42095</v>
      </c>
      <c r="K111" s="12"/>
      <c r="L111" s="17">
        <v>42064</v>
      </c>
      <c r="M111" s="10" t="s">
        <v>80</v>
      </c>
      <c r="N111" s="10">
        <v>60</v>
      </c>
      <c r="O111" s="10" t="s">
        <v>208</v>
      </c>
      <c r="P111" t="str">
        <f t="shared" si="4"/>
        <v>S</v>
      </c>
      <c r="Q111" t="str">
        <f t="shared" si="5"/>
        <v>242242440</v>
      </c>
    </row>
    <row r="112" spans="1:17" customFormat="1" ht="13">
      <c r="A112" s="10" t="s">
        <v>23</v>
      </c>
      <c r="B112" s="10" t="s">
        <v>144</v>
      </c>
      <c r="C112" s="10" t="s">
        <v>17</v>
      </c>
      <c r="D112" s="10" t="s">
        <v>145</v>
      </c>
      <c r="E112" s="11">
        <v>41969</v>
      </c>
      <c r="F112" s="11">
        <v>42109</v>
      </c>
      <c r="G112" s="12"/>
      <c r="H112" s="12">
        <v>42144</v>
      </c>
      <c r="I112" s="11">
        <v>41989</v>
      </c>
      <c r="J112" s="11">
        <v>42139</v>
      </c>
      <c r="K112" s="12"/>
      <c r="L112" s="17">
        <v>42156</v>
      </c>
      <c r="M112" s="10" t="s">
        <v>15</v>
      </c>
      <c r="N112" s="10"/>
      <c r="O112" s="10" t="s">
        <v>209</v>
      </c>
      <c r="P112" t="str">
        <f t="shared" si="4"/>
        <v>H</v>
      </c>
      <c r="Q112" t="str">
        <f t="shared" si="5"/>
        <v>242242450</v>
      </c>
    </row>
    <row r="113" spans="1:17" customFormat="1" ht="13">
      <c r="A113" s="10" t="s">
        <v>23</v>
      </c>
      <c r="B113" s="10" t="s">
        <v>146</v>
      </c>
      <c r="C113" s="10" t="s">
        <v>17</v>
      </c>
      <c r="D113" s="10" t="s">
        <v>147</v>
      </c>
      <c r="E113" s="11">
        <v>41990</v>
      </c>
      <c r="F113" s="11">
        <v>42114</v>
      </c>
      <c r="G113" s="12"/>
      <c r="H113" s="12">
        <v>42160</v>
      </c>
      <c r="I113" s="11">
        <v>42024</v>
      </c>
      <c r="J113" s="11">
        <v>42144</v>
      </c>
      <c r="K113" s="12"/>
      <c r="L113" s="17">
        <v>42165</v>
      </c>
      <c r="M113" s="10" t="s">
        <v>15</v>
      </c>
      <c r="N113" s="10"/>
      <c r="O113" s="10" t="s">
        <v>209</v>
      </c>
      <c r="P113" t="str">
        <f t="shared" si="4"/>
        <v>H</v>
      </c>
      <c r="Q113" t="str">
        <f t="shared" si="5"/>
        <v>242242455</v>
      </c>
    </row>
    <row r="114" spans="1:17" customFormat="1" ht="13">
      <c r="A114" s="10" t="s">
        <v>23</v>
      </c>
      <c r="B114" s="10" t="s">
        <v>148</v>
      </c>
      <c r="C114" s="10" t="s">
        <v>17</v>
      </c>
      <c r="D114" s="10" t="s">
        <v>149</v>
      </c>
      <c r="E114" s="11">
        <v>42024</v>
      </c>
      <c r="F114" s="11">
        <v>42123</v>
      </c>
      <c r="G114" s="12"/>
      <c r="H114" s="12">
        <v>42165</v>
      </c>
      <c r="I114" s="11">
        <v>42045</v>
      </c>
      <c r="J114" s="11">
        <v>42152</v>
      </c>
      <c r="K114" s="12"/>
      <c r="L114" s="17">
        <v>42185</v>
      </c>
      <c r="M114" s="10" t="s">
        <v>15</v>
      </c>
      <c r="N114" s="10"/>
      <c r="O114" s="10" t="s">
        <v>209</v>
      </c>
      <c r="P114" t="str">
        <f t="shared" si="4"/>
        <v>H</v>
      </c>
      <c r="Q114" t="str">
        <f t="shared" si="5"/>
        <v>242242460</v>
      </c>
    </row>
    <row r="115" spans="1:17" customFormat="1" ht="13">
      <c r="A115" s="10" t="s">
        <v>23</v>
      </c>
      <c r="B115" s="10" t="s">
        <v>150</v>
      </c>
      <c r="C115" s="10" t="s">
        <v>152</v>
      </c>
      <c r="D115" s="10" t="s">
        <v>151</v>
      </c>
      <c r="E115" s="12"/>
      <c r="F115" s="12"/>
      <c r="G115" s="12"/>
      <c r="H115" s="12"/>
      <c r="I115" s="11">
        <v>42045</v>
      </c>
      <c r="J115" s="11">
        <v>42152</v>
      </c>
      <c r="K115" s="12"/>
      <c r="M115" s="10" t="s">
        <v>15</v>
      </c>
      <c r="N115" s="10"/>
      <c r="O115" s="10" t="s">
        <v>209</v>
      </c>
      <c r="P115" t="str">
        <f t="shared" si="4"/>
        <v>M</v>
      </c>
      <c r="Q115" t="str">
        <f t="shared" si="5"/>
        <v>242242500M</v>
      </c>
    </row>
  </sheetData>
  <phoneticPr fontId="1" type="noConversion"/>
  <conditionalFormatting sqref="O4:O115">
    <cfRule type="expression" dxfId="132" priority="646" stopIfTrue="1">
      <formula>ISNUMBER($B4)</formula>
    </cfRule>
  </conditionalFormatting>
  <conditionalFormatting sqref="N3:N115">
    <cfRule type="expression" dxfId="131" priority="647" stopIfTrue="1">
      <formula>ISNUMBER($B3)</formula>
    </cfRule>
    <cfRule type="expression" dxfId="130" priority="648" stopIfTrue="1">
      <formula>ISTEXT($B3)</formula>
    </cfRule>
  </conditionalFormatting>
  <conditionalFormatting sqref="G4:G115">
    <cfRule type="expression" dxfId="129" priority="649" stopIfTrue="1">
      <formula>OR(ISBLANK(B4),ISNUMBER(G4))</formula>
    </cfRule>
    <cfRule type="expression" dxfId="128" priority="650" stopIfTrue="1">
      <formula>ISBLANK(F4)</formula>
    </cfRule>
    <cfRule type="expression" dxfId="127" priority="651" stopIfTrue="1">
      <formula>ISNUMBER(F4)</formula>
    </cfRule>
  </conditionalFormatting>
  <conditionalFormatting sqref="H3:H98 H115 H102 H106:H111">
    <cfRule type="expression" dxfId="126" priority="652" stopIfTrue="1">
      <formula>ISBLANK(B3)</formula>
    </cfRule>
    <cfRule type="expression" dxfId="125" priority="653" stopIfTrue="1">
      <formula>OR(ISNUMBER(G3),ISBLANK(F3))</formula>
    </cfRule>
    <cfRule type="expression" dxfId="124" priority="654" stopIfTrue="1">
      <formula>ISNUMBER(F3)</formula>
    </cfRule>
  </conditionalFormatting>
  <conditionalFormatting sqref="K3:K115">
    <cfRule type="expression" dxfId="123" priority="655" stopIfTrue="1">
      <formula>OR(ISBLANK(B3),ISNUMBER(K3))</formula>
    </cfRule>
    <cfRule type="expression" dxfId="122" priority="656" stopIfTrue="1">
      <formula>ISBLANK(J3)</formula>
    </cfRule>
    <cfRule type="expression" dxfId="121" priority="657" stopIfTrue="1">
      <formula>ISNUMBER(J3)</formula>
    </cfRule>
  </conditionalFormatting>
  <conditionalFormatting sqref="L3:L4 L7:L8 L10:L98 L106:L115">
    <cfRule type="expression" dxfId="120" priority="658" stopIfTrue="1">
      <formula>ISBLANK(B3)</formula>
    </cfRule>
    <cfRule type="expression" dxfId="119" priority="659" stopIfTrue="1">
      <formula>OR(ISNUMBER(K3),ISBLANK(J3))</formula>
    </cfRule>
    <cfRule type="expression" dxfId="118" priority="660" stopIfTrue="1">
      <formula>ISNUMBER(J3)</formula>
    </cfRule>
  </conditionalFormatting>
  <conditionalFormatting sqref="M3:M115">
    <cfRule type="cellIs" dxfId="117" priority="661" stopIfTrue="1" operator="greaterThan">
      <formula>0</formula>
    </cfRule>
  </conditionalFormatting>
  <conditionalFormatting sqref="L5:L6">
    <cfRule type="expression" dxfId="116" priority="22" stopIfTrue="1">
      <formula>ISBLANK(B5)</formula>
    </cfRule>
    <cfRule type="expression" dxfId="115" priority="23" stopIfTrue="1">
      <formula>OR(ISNUMBER(K5),ISBLANK(J5))</formula>
    </cfRule>
    <cfRule type="expression" dxfId="114" priority="24" stopIfTrue="1">
      <formula>ISNUMBER(J5)</formula>
    </cfRule>
  </conditionalFormatting>
  <conditionalFormatting sqref="L9">
    <cfRule type="expression" dxfId="110" priority="19" stopIfTrue="1">
      <formula>ISBLANK(B9)</formula>
    </cfRule>
    <cfRule type="expression" dxfId="109" priority="20" stopIfTrue="1">
      <formula>OR(ISNUMBER(K9),ISBLANK(J9))</formula>
    </cfRule>
    <cfRule type="expression" dxfId="108" priority="21" stopIfTrue="1">
      <formula>ISNUMBER(J9)</formula>
    </cfRule>
  </conditionalFormatting>
  <conditionalFormatting sqref="H112:H114">
    <cfRule type="expression" dxfId="35" priority="16" stopIfTrue="1">
      <formula>ISBLANK(B112)</formula>
    </cfRule>
    <cfRule type="expression" dxfId="34" priority="17" stopIfTrue="1">
      <formula>OR(ISNUMBER(G112),ISBLANK(F112))</formula>
    </cfRule>
    <cfRule type="expression" dxfId="33" priority="18" stopIfTrue="1">
      <formula>ISNUMBER(F112)</formula>
    </cfRule>
  </conditionalFormatting>
  <conditionalFormatting sqref="H99:H100">
    <cfRule type="expression" dxfId="29" priority="13" stopIfTrue="1">
      <formula>ISBLANK(B99)</formula>
    </cfRule>
    <cfRule type="expression" dxfId="28" priority="14" stopIfTrue="1">
      <formula>OR(ISNUMBER(G99),ISBLANK(F99))</formula>
    </cfRule>
    <cfRule type="expression" dxfId="27" priority="15" stopIfTrue="1">
      <formula>ISNUMBER(F99)</formula>
    </cfRule>
  </conditionalFormatting>
  <conditionalFormatting sqref="H101">
    <cfRule type="expression" dxfId="23" priority="10" stopIfTrue="1">
      <formula>ISBLANK(B101)</formula>
    </cfRule>
    <cfRule type="expression" dxfId="22" priority="11" stopIfTrue="1">
      <formula>OR(ISNUMBER(G101),ISBLANK(F101))</formula>
    </cfRule>
    <cfRule type="expression" dxfId="21" priority="12" stopIfTrue="1">
      <formula>ISNUMBER(F101)</formula>
    </cfRule>
  </conditionalFormatting>
  <conditionalFormatting sqref="L99:L101">
    <cfRule type="expression" dxfId="17" priority="7" stopIfTrue="1">
      <formula>ISBLANK(B99)</formula>
    </cfRule>
    <cfRule type="expression" dxfId="16" priority="8" stopIfTrue="1">
      <formula>OR(ISNUMBER(K99),ISBLANK(J99))</formula>
    </cfRule>
    <cfRule type="expression" dxfId="15" priority="9" stopIfTrue="1">
      <formula>ISNUMBER(J99)</formula>
    </cfRule>
  </conditionalFormatting>
  <conditionalFormatting sqref="H103:H105">
    <cfRule type="expression" dxfId="11" priority="4" stopIfTrue="1">
      <formula>ISBLANK(B103)</formula>
    </cfRule>
    <cfRule type="expression" dxfId="10" priority="5" stopIfTrue="1">
      <formula>OR(ISNUMBER(G103),ISBLANK(F103))</formula>
    </cfRule>
    <cfRule type="expression" dxfId="9" priority="6" stopIfTrue="1">
      <formula>ISNUMBER(F103)</formula>
    </cfRule>
  </conditionalFormatting>
  <conditionalFormatting sqref="L102:L105">
    <cfRule type="expression" dxfId="5" priority="1" stopIfTrue="1">
      <formula>ISBLANK(B102)</formula>
    </cfRule>
    <cfRule type="expression" dxfId="4" priority="2" stopIfTrue="1">
      <formula>OR(ISNUMBER(K102),ISBLANK(J102))</formula>
    </cfRule>
    <cfRule type="expression" dxfId="3" priority="3" stopIfTrue="1">
      <formula>ISNUMBER(J102)</formula>
    </cfRule>
  </conditionalFormatting>
  <pageMargins left="0.75" right="0.75" top="1" bottom="1" header="0.5" footer="0.5"/>
  <pageSetup scale="47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cp:lastPrinted>2007-10-12T13:45:57Z</cp:lastPrinted>
  <dcterms:created xsi:type="dcterms:W3CDTF">2007-04-26T15:40:17Z</dcterms:created>
  <dcterms:modified xsi:type="dcterms:W3CDTF">2014-11-03T05:22:59Z</dcterms:modified>
</cp:coreProperties>
</file>