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51280" yWindow="880" windowWidth="49340" windowHeight="25480"/>
  </bookViews>
  <sheets>
    <sheet name="Template" sheetId="3" r:id="rId1"/>
  </sheets>
  <definedNames>
    <definedName name="_xlnm.Print_Area" localSheetId="0">Template!$A$1:$O$2</definedName>
    <definedName name="_xlnm.Print_Titles" localSheetId="0">Template!$1:$1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1" i="3"/>
  <c r="Q71" i="3"/>
  <c r="P72" i="3"/>
  <c r="Q72" i="3"/>
</calcChain>
</file>

<file path=xl/sharedStrings.xml><?xml version="1.0" encoding="utf-8"?>
<sst xmlns="http://schemas.openxmlformats.org/spreadsheetml/2006/main" count="417" uniqueCount="181">
  <si>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</si>
  <si>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</si>
  <si>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</si>
  <si>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</si>
  <si>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</si>
  <si>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</si>
  <si>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</si>
  <si>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</si>
  <si>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</si>
  <si>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</si>
  <si>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</si>
  <si>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</si>
  <si>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</si>
  <si>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</si>
  <si>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</si>
  <si>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</si>
  <si>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</si>
  <si>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</si>
  <si>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</si>
  <si>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</si>
  <si>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</si>
  <si>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</si>
  <si>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</si>
  <si>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1.8.2.2.X HALL B COMMISSIONING WITH BEAM</t>
  </si>
  <si>
    <t>Al/Mg Deposit Procurement WC Procurement</t>
  </si>
  <si>
    <t>483</t>
  </si>
  <si>
    <t>Wait (Wait Period from Funding Milestone)</t>
  </si>
  <si>
    <t>100</t>
  </si>
  <si>
    <t>242242505</t>
  </si>
  <si>
    <t>242242510</t>
  </si>
  <si>
    <t>Reverse Entry (Per CR15-004 FY15 ETC)</t>
  </si>
  <si>
    <t>242242512</t>
  </si>
  <si>
    <t>242242515</t>
  </si>
  <si>
    <t>242242517</t>
  </si>
  <si>
    <t>Additional Al/Mg Deposit WC Procurement</t>
  </si>
  <si>
    <t>242242522</t>
  </si>
  <si>
    <t>242242525</t>
  </si>
  <si>
    <t>Additional WC Testing</t>
  </si>
  <si>
    <t>242242530</t>
  </si>
  <si>
    <t>Divider Installation</t>
  </si>
  <si>
    <t>242242535</t>
  </si>
  <si>
    <t>Divider Consumables</t>
  </si>
  <si>
    <t>242242537</t>
  </si>
  <si>
    <t>242242540</t>
  </si>
  <si>
    <t>Frame Support Installation</t>
  </si>
  <si>
    <t>242242545</t>
  </si>
  <si>
    <t>Sector 1 - Prep Box</t>
  </si>
  <si>
    <t>242242550</t>
  </si>
  <si>
    <t>Sector 1 - Hardware Installation</t>
  </si>
  <si>
    <t>242242555</t>
  </si>
  <si>
    <t>Sector 1 - Mirror Alignment</t>
  </si>
  <si>
    <t>242242560</t>
  </si>
  <si>
    <t>Sector 1 - Fiducialization</t>
  </si>
  <si>
    <t>242242565</t>
  </si>
  <si>
    <t>Sector 1 - Window Seaming</t>
  </si>
  <si>
    <t>242242570</t>
  </si>
  <si>
    <t>Sector 1 - Window Installation</t>
  </si>
  <si>
    <t>242242575</t>
  </si>
  <si>
    <t>Sector 1 - Window Gas Leaks Checks</t>
  </si>
  <si>
    <t>242242580</t>
  </si>
  <si>
    <t>Sector 1 - Consumables</t>
  </si>
  <si>
    <t>242242582</t>
  </si>
  <si>
    <t>Sector 1 - Consumables Obligated at time of ETC</t>
  </si>
  <si>
    <t>242242585</t>
  </si>
  <si>
    <t>Sector 1 Complete</t>
  </si>
  <si>
    <t>242242590</t>
  </si>
  <si>
    <t>Sector 2 - Prep Box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</si>
  <si>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</si>
  <si>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</si>
  <si>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</si>
  <si>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</si>
  <si>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</si>
  <si>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</si>
  <si>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242242610</t>
  </si>
  <si>
    <t>Sector 2 - Window Seaming</t>
  </si>
  <si>
    <t>242242615</t>
  </si>
  <si>
    <t>Sector 2 - Window Installation</t>
  </si>
  <si>
    <t>242242620</t>
  </si>
  <si>
    <t>Sector 2 - Window Gas Leaks Checks</t>
  </si>
  <si>
    <t>242242625</t>
  </si>
  <si>
    <t>Sector 2 - Consumables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</si>
  <si>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</si>
  <si>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</si>
  <si>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</si>
  <si>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</si>
  <si>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</si>
  <si>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</si>
  <si>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</si>
  <si>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</si>
  <si>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</si>
  <si>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</si>
  <si>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242242655</t>
  </si>
  <si>
    <t>Sector 3 - Window Seaming</t>
  </si>
  <si>
    <t>242242660</t>
  </si>
  <si>
    <t>Sector 3 - Window Installation</t>
  </si>
  <si>
    <t>242242665</t>
  </si>
  <si>
    <t>Sector 3 - Window Gas Leaks Checks</t>
  </si>
  <si>
    <t>242242670</t>
  </si>
  <si>
    <t>Sector 3 - Consumables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</si>
  <si>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</si>
  <si>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</si>
  <si>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</si>
  <si>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</si>
  <si>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</si>
  <si>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</si>
  <si>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</si>
  <si>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</si>
  <si>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</si>
  <si>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</si>
  <si>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242242700</t>
  </si>
  <si>
    <t>Sector 4 - Window Seaming</t>
  </si>
  <si>
    <t>242242705</t>
  </si>
  <si>
    <t>Sector 4 - Window Installation</t>
  </si>
  <si>
    <t>242242710</t>
  </si>
  <si>
    <t>Sector 4 - Window Gas Leaks Checks</t>
  </si>
  <si>
    <t>242242715</t>
  </si>
  <si>
    <t>Sector 4 - Consumables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</si>
  <si>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</si>
  <si>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</si>
  <si>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</si>
  <si>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</si>
  <si>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</si>
  <si>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</si>
  <si>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</si>
  <si>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</si>
  <si>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</si>
  <si>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</si>
  <si>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242242745</t>
  </si>
  <si>
    <t>Sector 5 - Window Seaming</t>
  </si>
  <si>
    <t>242242750</t>
  </si>
  <si>
    <t>Sector 5 - Window Installation</t>
  </si>
  <si>
    <t>242242755</t>
  </si>
  <si>
    <t>Sector 5 - Window Gas Leaks Checks</t>
  </si>
  <si>
    <t>242242760</t>
  </si>
  <si>
    <t>Sector 5 - Consumables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</si>
  <si>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</si>
  <si>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</si>
  <si>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</si>
  <si>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</si>
  <si>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</si>
  <si>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</si>
  <si>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</si>
  <si>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</si>
  <si>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</si>
  <si>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</si>
  <si>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242242790</t>
  </si>
  <si>
    <t>Sector 6 - Window Seaming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</si>
  <si>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</si>
  <si>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</si>
  <si>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</si>
  <si>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</si>
  <si>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</si>
  <si>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</si>
  <si>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</si>
  <si>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</si>
  <si>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</si>
  <si>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384</t>
  </si>
  <si>
    <t>376</t>
  </si>
  <si>
    <t>394</t>
  </si>
  <si>
    <t>2822X045</t>
  </si>
  <si>
    <t>LTCC - Calibration Software</t>
  </si>
  <si>
    <t>2822X050</t>
  </si>
  <si>
    <t>LTCC - Calibration Test</t>
  </si>
  <si>
    <t>430</t>
  </si>
  <si>
    <t>403</t>
  </si>
  <si>
    <t>491</t>
  </si>
  <si>
    <t>506</t>
  </si>
  <si>
    <t>524</t>
  </si>
  <si>
    <t>60</t>
  </si>
  <si>
    <t>378</t>
  </si>
  <si>
    <t>41.1</t>
  </si>
  <si>
    <t>409</t>
  </si>
  <si>
    <t>91.8</t>
  </si>
  <si>
    <t>6.1</t>
  </si>
  <si>
    <t>425</t>
  </si>
  <si>
    <t>511</t>
  </si>
  <si>
    <t>517</t>
  </si>
  <si>
    <t>75.5</t>
  </si>
  <si>
    <t>457</t>
  </si>
  <si>
    <t>44.8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</si>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</sst>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0"/>
      <name val="MS Sans Serif"/>
    </font>
    <font>
      <sz val="8"/>
      <name val="MS Sans Serif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22" fontId="2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4" fillId="0" borderId="0" xfId="0" applyFont="1" applyFill="1" applyAlignment="1">
      <alignment horizontal="center" wrapText="1"/>
    </xf>
    <xf numFmtId="14" fontId="0" fillId="0" borderId="0" xfId="0" applyNumberFormat="1"/>
    <xf numFmtId="1" fontId="2" fillId="0" borderId="0" xfId="0" applyNumberFormat="1" applyFont="1"/>
    <xf numFmtId="1" fontId="3" fillId="0" borderId="0" xfId="0" applyNumberFormat="1" applyFont="1" applyAlignment="1">
      <alignment wrapText="1"/>
    </xf>
    <xf numFmtId="1" fontId="0" fillId="0" borderId="0" xfId="0" quotePrefix="1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72"/>
  <sheetViews>
    <sheetView tabSelected="1" showRuler="0" topLeftCell="C1" zoomScale="125" zoomScaleNormal="125" zoomScalePageLayoutView="125" workbookViewId="0">
      <pane ySplit="1" topLeftCell="A2" activePane="bottomLeft" state="frozen"/>
      <selection activeCell="C1" sqref="C1"/>
      <selection pane="bottomLeft" activeCell="L10" sqref="L10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hidden="1" customWidth="1"/>
    <col min="3" max="3" width="9.42578125" style="1" customWidth="1"/>
    <col min="4" max="4" width="35.5703125" style="2" bestFit="1" customWidth="1"/>
    <col min="5" max="12" width="12.28515625" style="3" customWidth="1"/>
    <col min="13" max="13" width="9.42578125" style="2" customWidth="1"/>
    <col min="14" max="14" width="10.28515625" style="16" customWidth="1"/>
    <col min="15" max="15" width="11.42578125" style="2" customWidth="1"/>
    <col min="16" max="16" width="9.42578125" style="1" hidden="1" customWidth="1"/>
    <col min="17" max="17" width="14.85546875" style="1" hidden="1" customWidth="1"/>
    <col min="18" max="18" width="13.5703125" style="2" customWidth="1"/>
    <col min="19" max="16384" width="8.7109375" style="2"/>
  </cols>
  <sheetData>
    <row r="1" spans="1:29" s="5" customFormat="1" ht="48" customHeight="1">
      <c r="A1" s="5" t="s">
        <v>1</v>
      </c>
      <c r="B1" s="6" t="s">
        <v>12</v>
      </c>
      <c r="C1" s="7" t="s">
        <v>15</v>
      </c>
      <c r="D1" s="5" t="s">
        <v>13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17" t="s">
        <v>11</v>
      </c>
      <c r="O1" s="5" t="s">
        <v>0</v>
      </c>
      <c r="P1" s="7" t="s">
        <v>15</v>
      </c>
      <c r="Q1" s="6" t="s">
        <v>12</v>
      </c>
      <c r="R1" s="14"/>
    </row>
    <row r="2" spans="1:29" ht="13">
      <c r="A2" s="11" t="s">
        <v>21</v>
      </c>
      <c r="G2" s="9"/>
      <c r="H2" s="9"/>
      <c r="K2" s="9"/>
      <c r="L2" s="9"/>
      <c r="M2" s="4"/>
      <c r="Y2" s="10"/>
      <c r="Z2" s="10"/>
      <c r="AC2" s="4"/>
    </row>
    <row r="3" spans="1:29" customFormat="1" ht="13">
      <c r="A3" s="11" t="s">
        <v>18</v>
      </c>
      <c r="B3" s="11" t="s">
        <v>28</v>
      </c>
      <c r="C3" s="11" t="s">
        <v>16</v>
      </c>
      <c r="D3" s="11" t="s">
        <v>26</v>
      </c>
      <c r="E3" s="12">
        <v>41913</v>
      </c>
      <c r="F3" s="12">
        <v>41913</v>
      </c>
      <c r="G3" s="12">
        <v>41913</v>
      </c>
      <c r="H3" s="12"/>
      <c r="I3" s="12">
        <v>41996</v>
      </c>
      <c r="J3" s="12">
        <v>41996</v>
      </c>
      <c r="K3" s="12">
        <v>41996</v>
      </c>
      <c r="M3" s="11" t="s">
        <v>27</v>
      </c>
      <c r="N3" s="18"/>
      <c r="P3" t="str">
        <f t="shared" ref="P3:P61" si="0">C3</f>
        <v>H</v>
      </c>
      <c r="Q3" t="str">
        <f t="shared" ref="Q3:Q61" si="1">B3</f>
        <v>242242505</v>
      </c>
    </row>
    <row r="4" spans="1:29" customFormat="1" ht="13">
      <c r="A4" s="11" t="s">
        <v>18</v>
      </c>
      <c r="B4" s="11" t="s">
        <v>29</v>
      </c>
      <c r="C4" s="11" t="s">
        <v>16</v>
      </c>
      <c r="D4" s="11" t="s">
        <v>30</v>
      </c>
      <c r="E4" s="12">
        <v>42009</v>
      </c>
      <c r="F4" s="12">
        <v>42009</v>
      </c>
      <c r="G4" s="12">
        <v>42009</v>
      </c>
      <c r="H4" s="12"/>
      <c r="I4" s="12">
        <v>42009</v>
      </c>
      <c r="J4" s="12">
        <v>42009</v>
      </c>
      <c r="K4" s="12">
        <v>42009</v>
      </c>
      <c r="M4" s="11" t="s">
        <v>27</v>
      </c>
      <c r="N4" s="18"/>
      <c r="P4" t="str">
        <f t="shared" si="0"/>
        <v>H</v>
      </c>
      <c r="Q4" t="str">
        <f t="shared" si="1"/>
        <v>242242510</v>
      </c>
    </row>
    <row r="5" spans="1:29" customFormat="1" ht="13">
      <c r="A5" s="11" t="s">
        <v>18</v>
      </c>
      <c r="B5" s="11" t="s">
        <v>31</v>
      </c>
      <c r="C5" s="11" t="s">
        <v>19</v>
      </c>
      <c r="D5" s="11" t="s">
        <v>24</v>
      </c>
      <c r="E5" s="12">
        <v>42009</v>
      </c>
      <c r="F5" s="12">
        <v>42009</v>
      </c>
      <c r="G5" s="12">
        <v>42009</v>
      </c>
      <c r="H5" s="12"/>
      <c r="I5" s="12">
        <v>42048</v>
      </c>
      <c r="J5" s="12">
        <v>42114</v>
      </c>
      <c r="K5" s="13"/>
      <c r="M5" s="11" t="s">
        <v>168</v>
      </c>
      <c r="N5" s="18">
        <v>70</v>
      </c>
      <c r="O5" s="11" t="s">
        <v>166</v>
      </c>
      <c r="P5" t="str">
        <f t="shared" si="0"/>
        <v>U</v>
      </c>
      <c r="Q5" t="str">
        <f t="shared" si="1"/>
        <v>242242512</v>
      </c>
    </row>
    <row r="6" spans="1:29" customFormat="1" ht="13">
      <c r="A6" s="11" t="s">
        <v>18</v>
      </c>
      <c r="B6" s="11" t="s">
        <v>32</v>
      </c>
      <c r="C6" s="11" t="s">
        <v>16</v>
      </c>
      <c r="D6" s="11" t="s">
        <v>26</v>
      </c>
      <c r="E6" s="12">
        <v>41913</v>
      </c>
      <c r="F6" s="12">
        <v>41913</v>
      </c>
      <c r="G6" s="12">
        <v>41913</v>
      </c>
      <c r="H6" s="12"/>
      <c r="I6" s="12">
        <v>42034</v>
      </c>
      <c r="J6" s="12">
        <v>42034</v>
      </c>
      <c r="K6" s="12">
        <v>42034</v>
      </c>
      <c r="M6" s="11" t="s">
        <v>27</v>
      </c>
      <c r="N6" s="18"/>
      <c r="P6" t="str">
        <f t="shared" si="0"/>
        <v>H</v>
      </c>
      <c r="Q6" t="str">
        <f t="shared" si="1"/>
        <v>242242515</v>
      </c>
    </row>
    <row r="7" spans="1:29" customFormat="1" ht="13">
      <c r="A7" s="11" t="s">
        <v>18</v>
      </c>
      <c r="B7" s="11" t="s">
        <v>33</v>
      </c>
      <c r="C7" s="11" t="s">
        <v>19</v>
      </c>
      <c r="D7" s="11" t="s">
        <v>34</v>
      </c>
      <c r="E7" s="12">
        <v>42037</v>
      </c>
      <c r="F7" s="12">
        <v>42095</v>
      </c>
      <c r="G7" s="13"/>
      <c r="H7" s="13"/>
      <c r="I7" s="12">
        <v>42094</v>
      </c>
      <c r="J7" s="12">
        <v>42153</v>
      </c>
      <c r="K7" s="13"/>
      <c r="M7" s="11" t="s">
        <v>14</v>
      </c>
      <c r="N7" s="18"/>
      <c r="O7" s="11" t="s">
        <v>175</v>
      </c>
      <c r="P7" t="str">
        <f t="shared" si="0"/>
        <v>U</v>
      </c>
      <c r="Q7" t="str">
        <f t="shared" si="1"/>
        <v>242242517</v>
      </c>
    </row>
    <row r="8" spans="1:29" customFormat="1" ht="13">
      <c r="A8" s="11" t="s">
        <v>18</v>
      </c>
      <c r="B8" s="11" t="s">
        <v>35</v>
      </c>
      <c r="C8" s="11" t="s">
        <v>16</v>
      </c>
      <c r="D8" s="11" t="s">
        <v>26</v>
      </c>
      <c r="E8" s="12">
        <v>41913</v>
      </c>
      <c r="F8" s="12">
        <v>41913</v>
      </c>
      <c r="G8" s="12">
        <v>41913</v>
      </c>
      <c r="H8" s="12"/>
      <c r="I8" s="12">
        <v>42051</v>
      </c>
      <c r="J8" s="12">
        <v>42051</v>
      </c>
      <c r="K8" s="12">
        <v>42051</v>
      </c>
      <c r="M8" s="11" t="s">
        <v>27</v>
      </c>
      <c r="N8" s="18"/>
      <c r="P8" t="str">
        <f t="shared" si="0"/>
        <v>H</v>
      </c>
      <c r="Q8" t="str">
        <f t="shared" si="1"/>
        <v>242242522</v>
      </c>
    </row>
    <row r="9" spans="1:29" customFormat="1" ht="13">
      <c r="A9" s="11" t="s">
        <v>18</v>
      </c>
      <c r="B9" s="11" t="s">
        <v>36</v>
      </c>
      <c r="C9" s="11" t="s">
        <v>16</v>
      </c>
      <c r="D9" s="11" t="s">
        <v>37</v>
      </c>
      <c r="E9" s="12">
        <v>42052</v>
      </c>
      <c r="F9" s="12">
        <v>42115</v>
      </c>
      <c r="G9" s="13"/>
      <c r="H9" s="13"/>
      <c r="I9" s="12">
        <v>42083</v>
      </c>
      <c r="J9" s="12">
        <v>42163</v>
      </c>
      <c r="K9" s="13"/>
      <c r="M9" s="11" t="s">
        <v>14</v>
      </c>
      <c r="N9" s="18">
        <v>10</v>
      </c>
      <c r="O9" s="11" t="s">
        <v>166</v>
      </c>
      <c r="P9" t="str">
        <f t="shared" si="0"/>
        <v>H</v>
      </c>
      <c r="Q9" t="str">
        <f t="shared" si="1"/>
        <v>242242525</v>
      </c>
    </row>
    <row r="10" spans="1:29" customFormat="1" ht="13">
      <c r="A10" s="11" t="s">
        <v>18</v>
      </c>
      <c r="B10" s="11" t="s">
        <v>38</v>
      </c>
      <c r="C10" s="11" t="s">
        <v>17</v>
      </c>
      <c r="D10" s="11" t="s">
        <v>39</v>
      </c>
      <c r="E10" s="12">
        <v>42009</v>
      </c>
      <c r="F10" s="12">
        <v>42095</v>
      </c>
      <c r="G10" s="13">
        <v>42109</v>
      </c>
      <c r="H10" s="13"/>
      <c r="I10" s="12">
        <v>42079</v>
      </c>
      <c r="J10" s="12">
        <v>42135</v>
      </c>
      <c r="K10" s="13"/>
      <c r="L10" s="15">
        <v>42149</v>
      </c>
      <c r="M10" s="11" t="s">
        <v>14</v>
      </c>
      <c r="N10" s="18">
        <v>50</v>
      </c>
      <c r="O10" s="11" t="s">
        <v>167</v>
      </c>
      <c r="P10" t="str">
        <f t="shared" si="0"/>
        <v>S</v>
      </c>
      <c r="Q10" t="str">
        <f t="shared" si="1"/>
        <v>242242530</v>
      </c>
    </row>
    <row r="11" spans="1:29" customFormat="1" ht="13">
      <c r="A11" s="11" t="s">
        <v>18</v>
      </c>
      <c r="B11" s="11" t="s">
        <v>40</v>
      </c>
      <c r="C11" s="11" t="s">
        <v>19</v>
      </c>
      <c r="D11" s="11" t="s">
        <v>41</v>
      </c>
      <c r="E11" s="12">
        <v>42009</v>
      </c>
      <c r="F11" s="12">
        <v>42037</v>
      </c>
      <c r="G11" s="12">
        <v>42037</v>
      </c>
      <c r="H11" s="12"/>
      <c r="I11" s="12">
        <v>42079</v>
      </c>
      <c r="J11" s="12">
        <v>42079</v>
      </c>
      <c r="K11" s="12">
        <v>42079</v>
      </c>
      <c r="M11" s="11" t="s">
        <v>27</v>
      </c>
      <c r="N11" s="18"/>
      <c r="P11" t="str">
        <f t="shared" si="0"/>
        <v>U</v>
      </c>
      <c r="Q11" t="str">
        <f t="shared" si="1"/>
        <v>242242535</v>
      </c>
    </row>
    <row r="12" spans="1:29" customFormat="1" ht="13">
      <c r="A12" s="11" t="s">
        <v>18</v>
      </c>
      <c r="B12" s="11" t="s">
        <v>42</v>
      </c>
      <c r="C12" s="11" t="s">
        <v>16</v>
      </c>
      <c r="D12" s="11" t="s">
        <v>26</v>
      </c>
      <c r="E12" s="12">
        <v>41913</v>
      </c>
      <c r="F12" s="12">
        <v>41913</v>
      </c>
      <c r="G12" s="12">
        <v>41913</v>
      </c>
      <c r="H12" s="12"/>
      <c r="I12" s="12">
        <v>42016</v>
      </c>
      <c r="J12" s="12">
        <v>42016</v>
      </c>
      <c r="K12" s="12">
        <v>42016</v>
      </c>
      <c r="M12" s="11" t="s">
        <v>27</v>
      </c>
      <c r="N12" s="18"/>
      <c r="P12" t="str">
        <f t="shared" si="0"/>
        <v>H</v>
      </c>
      <c r="Q12" t="str">
        <f t="shared" si="1"/>
        <v>242242537</v>
      </c>
    </row>
    <row r="13" spans="1:29" customFormat="1" ht="13">
      <c r="A13" s="11" t="s">
        <v>18</v>
      </c>
      <c r="B13" s="11" t="s">
        <v>43</v>
      </c>
      <c r="C13" s="11" t="s">
        <v>16</v>
      </c>
      <c r="D13" s="11" t="s">
        <v>44</v>
      </c>
      <c r="E13" s="12">
        <v>42017</v>
      </c>
      <c r="F13" s="12">
        <v>42009</v>
      </c>
      <c r="G13" s="12">
        <v>42009</v>
      </c>
      <c r="H13" s="12"/>
      <c r="I13" s="12">
        <v>42040</v>
      </c>
      <c r="J13" s="12">
        <v>42023</v>
      </c>
      <c r="K13" s="12">
        <v>42023</v>
      </c>
      <c r="M13" s="11" t="s">
        <v>27</v>
      </c>
      <c r="N13" s="18"/>
      <c r="P13" t="str">
        <f t="shared" si="0"/>
        <v>H</v>
      </c>
      <c r="Q13" t="str">
        <f t="shared" si="1"/>
        <v>242242540</v>
      </c>
    </row>
    <row r="14" spans="1:29" customFormat="1" ht="13">
      <c r="A14" s="11" t="s">
        <v>18</v>
      </c>
      <c r="B14" s="11" t="s">
        <v>45</v>
      </c>
      <c r="C14" s="11" t="s">
        <v>16</v>
      </c>
      <c r="D14" s="11" t="s">
        <v>46</v>
      </c>
      <c r="E14" s="12">
        <v>42009</v>
      </c>
      <c r="F14" s="12">
        <v>42009</v>
      </c>
      <c r="G14" s="12">
        <v>42009</v>
      </c>
      <c r="H14" s="12"/>
      <c r="I14" s="12">
        <v>42016</v>
      </c>
      <c r="J14" s="12">
        <v>42013</v>
      </c>
      <c r="K14" s="12">
        <v>42013</v>
      </c>
      <c r="M14" s="11" t="s">
        <v>27</v>
      </c>
      <c r="N14" s="18"/>
      <c r="P14" t="str">
        <f t="shared" si="0"/>
        <v>H</v>
      </c>
      <c r="Q14" t="str">
        <f t="shared" si="1"/>
        <v>242242545</v>
      </c>
    </row>
    <row r="15" spans="1:29" customFormat="1" ht="13">
      <c r="A15" s="11" t="s">
        <v>18</v>
      </c>
      <c r="B15" s="11" t="s">
        <v>47</v>
      </c>
      <c r="C15" s="11" t="s">
        <v>17</v>
      </c>
      <c r="D15" s="11" t="s">
        <v>48</v>
      </c>
      <c r="E15" s="12">
        <v>42017</v>
      </c>
      <c r="F15" s="12">
        <v>42027</v>
      </c>
      <c r="G15" s="12">
        <v>42027</v>
      </c>
      <c r="H15" s="12"/>
      <c r="I15" s="12">
        <v>42039</v>
      </c>
      <c r="J15" s="12">
        <v>42108</v>
      </c>
      <c r="K15" s="13"/>
      <c r="M15" s="11" t="s">
        <v>170</v>
      </c>
      <c r="N15" s="18">
        <v>58.7</v>
      </c>
      <c r="O15" s="11" t="s">
        <v>157</v>
      </c>
      <c r="P15" t="str">
        <f t="shared" si="0"/>
        <v>S</v>
      </c>
      <c r="Q15" t="str">
        <f t="shared" si="1"/>
        <v>242242550</v>
      </c>
    </row>
    <row r="16" spans="1:29" customFormat="1" ht="13">
      <c r="A16" s="11" t="s">
        <v>18</v>
      </c>
      <c r="B16" s="11" t="s">
        <v>49</v>
      </c>
      <c r="C16" s="11" t="s">
        <v>16</v>
      </c>
      <c r="D16" s="11" t="s">
        <v>50</v>
      </c>
      <c r="E16" s="12">
        <v>42040</v>
      </c>
      <c r="F16" s="12">
        <v>42109</v>
      </c>
      <c r="G16" s="13">
        <v>42109</v>
      </c>
      <c r="H16" s="13"/>
      <c r="I16" s="12">
        <v>42053</v>
      </c>
      <c r="J16" s="12">
        <v>42125</v>
      </c>
      <c r="K16" s="13"/>
      <c r="M16" s="11" t="s">
        <v>14</v>
      </c>
      <c r="N16" s="18"/>
      <c r="O16" s="11" t="s">
        <v>157</v>
      </c>
      <c r="P16" t="str">
        <f t="shared" si="0"/>
        <v>H</v>
      </c>
      <c r="Q16" t="str">
        <f t="shared" si="1"/>
        <v>242242555</v>
      </c>
    </row>
    <row r="17" spans="1:17" customFormat="1" ht="13">
      <c r="A17" s="11" t="s">
        <v>18</v>
      </c>
      <c r="B17" s="11" t="s">
        <v>51</v>
      </c>
      <c r="C17" s="11" t="s">
        <v>16</v>
      </c>
      <c r="D17" s="11" t="s">
        <v>52</v>
      </c>
      <c r="E17" s="12">
        <v>42054</v>
      </c>
      <c r="F17" s="12">
        <v>42128</v>
      </c>
      <c r="G17" s="13">
        <v>42096</v>
      </c>
      <c r="H17" s="13"/>
      <c r="I17" s="12">
        <v>42058</v>
      </c>
      <c r="J17" s="12">
        <v>42130</v>
      </c>
      <c r="K17" s="13"/>
      <c r="L17" s="15">
        <v>42101</v>
      </c>
      <c r="M17" s="11" t="s">
        <v>14</v>
      </c>
      <c r="N17" s="18">
        <v>10</v>
      </c>
      <c r="O17" s="11" t="s">
        <v>157</v>
      </c>
      <c r="P17" t="str">
        <f t="shared" si="0"/>
        <v>H</v>
      </c>
      <c r="Q17" t="str">
        <f t="shared" si="1"/>
        <v>242242560</v>
      </c>
    </row>
    <row r="18" spans="1:17" customFormat="1" ht="13">
      <c r="A18" s="11" t="s">
        <v>18</v>
      </c>
      <c r="B18" s="11" t="s">
        <v>53</v>
      </c>
      <c r="C18" s="11" t="s">
        <v>16</v>
      </c>
      <c r="D18" s="11" t="s">
        <v>54</v>
      </c>
      <c r="E18" s="12">
        <v>42040</v>
      </c>
      <c r="F18" s="12">
        <v>42058</v>
      </c>
      <c r="G18" s="12">
        <v>42058</v>
      </c>
      <c r="H18" s="12"/>
      <c r="I18" s="12">
        <v>42046</v>
      </c>
      <c r="J18" s="12">
        <v>42079</v>
      </c>
      <c r="K18" s="12">
        <v>42079</v>
      </c>
      <c r="M18" s="11" t="s">
        <v>27</v>
      </c>
      <c r="N18" s="18"/>
      <c r="P18" t="str">
        <f t="shared" si="0"/>
        <v>H</v>
      </c>
      <c r="Q18" t="str">
        <f t="shared" si="1"/>
        <v>242242565</v>
      </c>
    </row>
    <row r="19" spans="1:17" customFormat="1" ht="13">
      <c r="A19" s="11" t="s">
        <v>18</v>
      </c>
      <c r="B19" s="11" t="s">
        <v>55</v>
      </c>
      <c r="C19" s="11" t="s">
        <v>16</v>
      </c>
      <c r="D19" s="11" t="s">
        <v>56</v>
      </c>
      <c r="E19" s="12">
        <v>42059</v>
      </c>
      <c r="F19" s="12">
        <v>42131</v>
      </c>
      <c r="G19" s="13"/>
      <c r="H19" s="13"/>
      <c r="I19" s="12">
        <v>42065</v>
      </c>
      <c r="J19" s="12">
        <v>42137</v>
      </c>
      <c r="K19" s="13"/>
      <c r="M19" s="11" t="s">
        <v>14</v>
      </c>
      <c r="N19" s="18"/>
      <c r="O19" s="11" t="s">
        <v>157</v>
      </c>
      <c r="P19" t="str">
        <f t="shared" si="0"/>
        <v>H</v>
      </c>
      <c r="Q19" t="str">
        <f t="shared" si="1"/>
        <v>242242570</v>
      </c>
    </row>
    <row r="20" spans="1:17" customFormat="1" ht="13">
      <c r="A20" s="11" t="s">
        <v>18</v>
      </c>
      <c r="B20" s="11" t="s">
        <v>57</v>
      </c>
      <c r="C20" s="11" t="s">
        <v>16</v>
      </c>
      <c r="D20" s="11" t="s">
        <v>58</v>
      </c>
      <c r="E20" s="12">
        <v>42066</v>
      </c>
      <c r="F20" s="12">
        <v>42138</v>
      </c>
      <c r="G20" s="13"/>
      <c r="H20" s="13"/>
      <c r="I20" s="12">
        <v>42072</v>
      </c>
      <c r="J20" s="12">
        <v>42144</v>
      </c>
      <c r="K20" s="13"/>
      <c r="M20" s="11" t="s">
        <v>14</v>
      </c>
      <c r="N20" s="18"/>
      <c r="O20" s="11" t="s">
        <v>176</v>
      </c>
      <c r="P20" t="str">
        <f t="shared" si="0"/>
        <v>H</v>
      </c>
      <c r="Q20" t="str">
        <f t="shared" si="1"/>
        <v>242242575</v>
      </c>
    </row>
    <row r="21" spans="1:17" customFormat="1" ht="13">
      <c r="A21" s="11" t="s">
        <v>18</v>
      </c>
      <c r="B21" s="11" t="s">
        <v>59</v>
      </c>
      <c r="C21" s="11" t="s">
        <v>19</v>
      </c>
      <c r="D21" s="11" t="s">
        <v>60</v>
      </c>
      <c r="E21" s="12">
        <v>42009</v>
      </c>
      <c r="F21" s="12">
        <v>42009</v>
      </c>
      <c r="G21" s="12">
        <v>42009</v>
      </c>
      <c r="H21" s="12"/>
      <c r="I21" s="12">
        <v>42072</v>
      </c>
      <c r="J21" s="12">
        <v>42032</v>
      </c>
      <c r="K21" s="12">
        <v>42032</v>
      </c>
      <c r="M21" s="11" t="s">
        <v>27</v>
      </c>
      <c r="N21" s="18"/>
      <c r="P21" t="str">
        <f t="shared" si="0"/>
        <v>U</v>
      </c>
      <c r="Q21" t="str">
        <f t="shared" si="1"/>
        <v>242242580</v>
      </c>
    </row>
    <row r="22" spans="1:17" customFormat="1" ht="13">
      <c r="A22" s="11" t="s">
        <v>18</v>
      </c>
      <c r="B22" s="11" t="s">
        <v>61</v>
      </c>
      <c r="C22" s="11" t="s">
        <v>19</v>
      </c>
      <c r="D22" s="11" t="s">
        <v>62</v>
      </c>
      <c r="E22" s="12">
        <v>42009</v>
      </c>
      <c r="F22" s="12">
        <v>42009</v>
      </c>
      <c r="G22" s="12">
        <v>42009</v>
      </c>
      <c r="H22" s="12"/>
      <c r="I22" s="12">
        <v>42034</v>
      </c>
      <c r="J22" s="12">
        <v>42023</v>
      </c>
      <c r="K22" s="12">
        <v>42023</v>
      </c>
      <c r="M22" s="11" t="s">
        <v>27</v>
      </c>
      <c r="N22" s="18"/>
      <c r="P22" t="str">
        <f t="shared" si="0"/>
        <v>U</v>
      </c>
      <c r="Q22" t="str">
        <f t="shared" si="1"/>
        <v>242242582</v>
      </c>
    </row>
    <row r="23" spans="1:17" customFormat="1" ht="13">
      <c r="A23" s="11" t="s">
        <v>18</v>
      </c>
      <c r="B23" s="11" t="s">
        <v>63</v>
      </c>
      <c r="C23" s="11" t="s">
        <v>22</v>
      </c>
      <c r="D23" s="11" t="s">
        <v>64</v>
      </c>
      <c r="E23" s="13"/>
      <c r="F23" s="13"/>
      <c r="G23" s="13"/>
      <c r="H23" s="13"/>
      <c r="I23" s="12">
        <v>42072</v>
      </c>
      <c r="J23" s="12">
        <v>42144</v>
      </c>
      <c r="K23" s="13"/>
      <c r="M23" s="11" t="s">
        <v>14</v>
      </c>
      <c r="N23" s="18"/>
      <c r="O23" s="11" t="s">
        <v>176</v>
      </c>
      <c r="P23" t="str">
        <f t="shared" si="0"/>
        <v>M</v>
      </c>
      <c r="Q23" t="str">
        <f t="shared" si="1"/>
        <v>242242585</v>
      </c>
    </row>
    <row r="24" spans="1:17" customFormat="1" ht="13">
      <c r="A24" s="11" t="s">
        <v>18</v>
      </c>
      <c r="B24" s="11" t="s">
        <v>65</v>
      </c>
      <c r="C24" s="11" t="s">
        <v>17</v>
      </c>
      <c r="D24" s="11" t="s">
        <v>66</v>
      </c>
      <c r="E24" s="12">
        <v>42017</v>
      </c>
      <c r="F24" s="12">
        <v>42027</v>
      </c>
      <c r="G24" s="12">
        <v>42027</v>
      </c>
      <c r="H24" s="12"/>
      <c r="I24" s="12">
        <v>42053</v>
      </c>
      <c r="J24" s="12">
        <v>42111</v>
      </c>
      <c r="K24" s="13"/>
      <c r="M24" s="11" t="s">
        <v>172</v>
      </c>
      <c r="N24" s="18"/>
      <c r="O24" s="11" t="s">
        <v>158</v>
      </c>
      <c r="P24" t="str">
        <f t="shared" si="0"/>
        <v>S</v>
      </c>
      <c r="Q24" t="str">
        <f t="shared" si="1"/>
        <v>242242590</v>
      </c>
    </row>
    <row r="25" spans="1:17" customFormat="1" ht="13">
      <c r="A25" s="11" t="s">
        <v>18</v>
      </c>
      <c r="B25" s="11" t="s">
        <v>67</v>
      </c>
      <c r="C25" s="11" t="s">
        <v>17</v>
      </c>
      <c r="D25" s="11" t="s">
        <v>68</v>
      </c>
      <c r="E25" s="12">
        <v>42066</v>
      </c>
      <c r="F25" s="12">
        <v>42138</v>
      </c>
      <c r="G25" s="13"/>
      <c r="H25" s="13"/>
      <c r="I25" s="12">
        <v>42087</v>
      </c>
      <c r="J25" s="12">
        <v>42163</v>
      </c>
      <c r="K25" s="13"/>
      <c r="M25" s="11" t="s">
        <v>14</v>
      </c>
      <c r="N25" s="18"/>
      <c r="O25" s="11" t="s">
        <v>157</v>
      </c>
      <c r="P25" t="str">
        <f t="shared" si="0"/>
        <v>S</v>
      </c>
      <c r="Q25" t="str">
        <f t="shared" si="1"/>
        <v>242242595</v>
      </c>
    </row>
    <row r="26" spans="1:17" customFormat="1" ht="13">
      <c r="A26" s="11" t="s">
        <v>18</v>
      </c>
      <c r="B26" s="11" t="s">
        <v>69</v>
      </c>
      <c r="C26" s="11" t="s">
        <v>16</v>
      </c>
      <c r="D26" s="11" t="s">
        <v>70</v>
      </c>
      <c r="E26" s="12">
        <v>42088</v>
      </c>
      <c r="F26" s="12">
        <v>42164</v>
      </c>
      <c r="G26" s="13"/>
      <c r="H26" s="13"/>
      <c r="I26" s="12">
        <v>42101</v>
      </c>
      <c r="J26" s="12">
        <v>42177</v>
      </c>
      <c r="K26" s="13"/>
      <c r="M26" s="11" t="s">
        <v>14</v>
      </c>
      <c r="N26" s="18"/>
      <c r="O26" s="11" t="s">
        <v>157</v>
      </c>
      <c r="P26" t="str">
        <f t="shared" si="0"/>
        <v>H</v>
      </c>
      <c r="Q26" t="str">
        <f t="shared" si="1"/>
        <v>242242600</v>
      </c>
    </row>
    <row r="27" spans="1:17" customFormat="1" ht="13">
      <c r="A27" s="11" t="s">
        <v>18</v>
      </c>
      <c r="B27" s="11" t="s">
        <v>71</v>
      </c>
      <c r="C27" s="11" t="s">
        <v>16</v>
      </c>
      <c r="D27" s="11" t="s">
        <v>72</v>
      </c>
      <c r="E27" s="12">
        <v>42102</v>
      </c>
      <c r="F27" s="12">
        <v>42178</v>
      </c>
      <c r="G27" s="13"/>
      <c r="H27" s="13"/>
      <c r="I27" s="12">
        <v>42104</v>
      </c>
      <c r="J27" s="12">
        <v>42180</v>
      </c>
      <c r="K27" s="13"/>
      <c r="M27" s="11" t="s">
        <v>14</v>
      </c>
      <c r="N27" s="18"/>
      <c r="O27" s="11" t="s">
        <v>157</v>
      </c>
      <c r="P27" t="str">
        <f t="shared" si="0"/>
        <v>H</v>
      </c>
      <c r="Q27" t="str">
        <f t="shared" si="1"/>
        <v>242242605</v>
      </c>
    </row>
    <row r="28" spans="1:17" customFormat="1" ht="13">
      <c r="A28" s="11" t="s">
        <v>18</v>
      </c>
      <c r="B28" s="11" t="s">
        <v>73</v>
      </c>
      <c r="C28" s="11" t="s">
        <v>16</v>
      </c>
      <c r="D28" s="11" t="s">
        <v>74</v>
      </c>
      <c r="E28" s="12">
        <v>42088</v>
      </c>
      <c r="F28" s="12">
        <v>42164</v>
      </c>
      <c r="G28" s="13">
        <v>42099</v>
      </c>
      <c r="H28" s="13"/>
      <c r="I28" s="12">
        <v>42094</v>
      </c>
      <c r="J28" s="12">
        <v>42170</v>
      </c>
      <c r="K28" s="13">
        <v>42104</v>
      </c>
      <c r="L28" s="15"/>
      <c r="M28" s="11" t="s">
        <v>14</v>
      </c>
      <c r="N28" s="18">
        <v>100</v>
      </c>
      <c r="O28" s="11" t="s">
        <v>156</v>
      </c>
      <c r="P28" t="str">
        <f t="shared" si="0"/>
        <v>H</v>
      </c>
      <c r="Q28" t="str">
        <f t="shared" si="1"/>
        <v>242242610</v>
      </c>
    </row>
    <row r="29" spans="1:17" customFormat="1" ht="13">
      <c r="A29" s="11" t="s">
        <v>18</v>
      </c>
      <c r="B29" s="11" t="s">
        <v>75</v>
      </c>
      <c r="C29" s="11" t="s">
        <v>16</v>
      </c>
      <c r="D29" s="11" t="s">
        <v>76</v>
      </c>
      <c r="E29" s="12">
        <v>42107</v>
      </c>
      <c r="F29" s="12">
        <v>42181</v>
      </c>
      <c r="G29" s="13"/>
      <c r="H29" s="13"/>
      <c r="I29" s="12">
        <v>42111</v>
      </c>
      <c r="J29" s="12">
        <v>42187</v>
      </c>
      <c r="K29" s="13"/>
      <c r="M29" s="11" t="s">
        <v>14</v>
      </c>
      <c r="N29" s="18"/>
      <c r="O29" s="11" t="s">
        <v>157</v>
      </c>
      <c r="P29" t="str">
        <f t="shared" si="0"/>
        <v>H</v>
      </c>
      <c r="Q29" t="str">
        <f t="shared" si="1"/>
        <v>242242615</v>
      </c>
    </row>
    <row r="30" spans="1:17" customFormat="1" ht="13">
      <c r="A30" s="11" t="s">
        <v>18</v>
      </c>
      <c r="B30" s="11" t="s">
        <v>77</v>
      </c>
      <c r="C30" s="11" t="s">
        <v>16</v>
      </c>
      <c r="D30" s="11" t="s">
        <v>78</v>
      </c>
      <c r="E30" s="12">
        <v>42114</v>
      </c>
      <c r="F30" s="12">
        <v>42191</v>
      </c>
      <c r="G30" s="13"/>
      <c r="H30" s="13"/>
      <c r="I30" s="12">
        <v>42118</v>
      </c>
      <c r="J30" s="12">
        <v>42195</v>
      </c>
      <c r="K30" s="13"/>
      <c r="M30" s="11" t="s">
        <v>14</v>
      </c>
      <c r="N30" s="18"/>
      <c r="O30" s="11" t="s">
        <v>25</v>
      </c>
      <c r="P30" t="str">
        <f t="shared" si="0"/>
        <v>H</v>
      </c>
      <c r="Q30" t="str">
        <f t="shared" si="1"/>
        <v>242242620</v>
      </c>
    </row>
    <row r="31" spans="1:17" customFormat="1" ht="13">
      <c r="A31" s="11" t="s">
        <v>18</v>
      </c>
      <c r="B31" s="11" t="s">
        <v>79</v>
      </c>
      <c r="C31" s="11" t="s">
        <v>19</v>
      </c>
      <c r="D31" s="11" t="s">
        <v>80</v>
      </c>
      <c r="E31" s="12">
        <v>42017</v>
      </c>
      <c r="F31" s="12">
        <v>42009</v>
      </c>
      <c r="G31" s="12">
        <v>42009</v>
      </c>
      <c r="H31" s="12"/>
      <c r="I31" s="12">
        <v>42118</v>
      </c>
      <c r="J31" s="12">
        <v>42023</v>
      </c>
      <c r="K31" s="12">
        <v>42023</v>
      </c>
      <c r="M31" s="11" t="s">
        <v>27</v>
      </c>
      <c r="N31" s="18"/>
      <c r="P31" t="str">
        <f t="shared" si="0"/>
        <v>U</v>
      </c>
      <c r="Q31" t="str">
        <f t="shared" si="1"/>
        <v>242242625</v>
      </c>
    </row>
    <row r="32" spans="1:17" customFormat="1" ht="13">
      <c r="A32" s="11" t="s">
        <v>18</v>
      </c>
      <c r="B32" s="11" t="s">
        <v>81</v>
      </c>
      <c r="C32" s="11" t="s">
        <v>22</v>
      </c>
      <c r="D32" s="11" t="s">
        <v>82</v>
      </c>
      <c r="E32" s="13"/>
      <c r="F32" s="13"/>
      <c r="G32" s="13"/>
      <c r="H32" s="13"/>
      <c r="I32" s="12">
        <v>42118</v>
      </c>
      <c r="J32" s="12">
        <v>42195</v>
      </c>
      <c r="K32" s="13"/>
      <c r="M32" s="11" t="s">
        <v>14</v>
      </c>
      <c r="N32" s="18"/>
      <c r="O32" s="11" t="s">
        <v>25</v>
      </c>
      <c r="P32" t="str">
        <f t="shared" si="0"/>
        <v>M</v>
      </c>
      <c r="Q32" t="str">
        <f t="shared" si="1"/>
        <v>242242630</v>
      </c>
    </row>
    <row r="33" spans="1:17" customFormat="1" ht="13">
      <c r="A33" s="11" t="s">
        <v>18</v>
      </c>
      <c r="B33" s="11" t="s">
        <v>83</v>
      </c>
      <c r="C33" s="11" t="s">
        <v>17</v>
      </c>
      <c r="D33" s="11" t="s">
        <v>84</v>
      </c>
      <c r="E33" s="12">
        <v>42054</v>
      </c>
      <c r="F33" s="12">
        <v>42054</v>
      </c>
      <c r="G33" s="12">
        <v>42054</v>
      </c>
      <c r="H33" s="12"/>
      <c r="I33" s="12">
        <v>42090</v>
      </c>
      <c r="J33" s="12">
        <v>42121</v>
      </c>
      <c r="K33" s="13"/>
      <c r="M33" s="11" t="s">
        <v>177</v>
      </c>
      <c r="N33" s="18">
        <v>79.599999999999994</v>
      </c>
      <c r="O33" s="11" t="s">
        <v>171</v>
      </c>
      <c r="P33" t="str">
        <f t="shared" si="0"/>
        <v>S</v>
      </c>
      <c r="Q33" t="str">
        <f t="shared" si="1"/>
        <v>242242635</v>
      </c>
    </row>
    <row r="34" spans="1:17" customFormat="1" ht="13">
      <c r="A34" s="11" t="s">
        <v>18</v>
      </c>
      <c r="B34" s="11" t="s">
        <v>85</v>
      </c>
      <c r="C34" s="11" t="s">
        <v>17</v>
      </c>
      <c r="D34" s="11" t="s">
        <v>86</v>
      </c>
      <c r="E34" s="12">
        <v>42114</v>
      </c>
      <c r="F34" s="12">
        <v>42191</v>
      </c>
      <c r="G34" s="13"/>
      <c r="H34" s="13"/>
      <c r="I34" s="12">
        <v>42135</v>
      </c>
      <c r="J34" s="12">
        <v>42212</v>
      </c>
      <c r="K34" s="13"/>
      <c r="M34" s="11" t="s">
        <v>14</v>
      </c>
      <c r="N34" s="18"/>
      <c r="O34" s="11" t="s">
        <v>157</v>
      </c>
      <c r="P34" t="str">
        <f t="shared" si="0"/>
        <v>S</v>
      </c>
      <c r="Q34" t="str">
        <f t="shared" si="1"/>
        <v>242242640</v>
      </c>
    </row>
    <row r="35" spans="1:17" customFormat="1" ht="13">
      <c r="A35" s="11" t="s">
        <v>18</v>
      </c>
      <c r="B35" s="11" t="s">
        <v>87</v>
      </c>
      <c r="C35" s="11" t="s">
        <v>16</v>
      </c>
      <c r="D35" s="11" t="s">
        <v>88</v>
      </c>
      <c r="E35" s="12">
        <v>42136</v>
      </c>
      <c r="F35" s="12">
        <v>42213</v>
      </c>
      <c r="G35" s="13"/>
      <c r="H35" s="13"/>
      <c r="I35" s="12">
        <v>42142</v>
      </c>
      <c r="J35" s="12">
        <v>42219</v>
      </c>
      <c r="K35" s="13"/>
      <c r="M35" s="11" t="s">
        <v>14</v>
      </c>
      <c r="N35" s="18"/>
      <c r="O35" s="11" t="s">
        <v>157</v>
      </c>
      <c r="P35" t="str">
        <f t="shared" si="0"/>
        <v>H</v>
      </c>
      <c r="Q35" t="str">
        <f t="shared" si="1"/>
        <v>242242645</v>
      </c>
    </row>
    <row r="36" spans="1:17" customFormat="1" ht="13">
      <c r="A36" s="11" t="s">
        <v>18</v>
      </c>
      <c r="B36" s="11" t="s">
        <v>89</v>
      </c>
      <c r="C36" s="11" t="s">
        <v>16</v>
      </c>
      <c r="D36" s="11" t="s">
        <v>90</v>
      </c>
      <c r="E36" s="12">
        <v>42143</v>
      </c>
      <c r="F36" s="12">
        <v>42220</v>
      </c>
      <c r="G36" s="13"/>
      <c r="H36" s="13"/>
      <c r="I36" s="12">
        <v>42144</v>
      </c>
      <c r="J36" s="12">
        <v>42221</v>
      </c>
      <c r="K36" s="13"/>
      <c r="M36" s="11" t="s">
        <v>14</v>
      </c>
      <c r="N36" s="18"/>
      <c r="O36" s="11" t="s">
        <v>157</v>
      </c>
      <c r="P36" t="str">
        <f t="shared" si="0"/>
        <v>H</v>
      </c>
      <c r="Q36" t="str">
        <f t="shared" si="1"/>
        <v>242242650</v>
      </c>
    </row>
    <row r="37" spans="1:17" customFormat="1" ht="13">
      <c r="A37" s="11" t="s">
        <v>18</v>
      </c>
      <c r="B37" s="11" t="s">
        <v>91</v>
      </c>
      <c r="C37" s="11" t="s">
        <v>16</v>
      </c>
      <c r="D37" s="11" t="s">
        <v>92</v>
      </c>
      <c r="E37" s="12">
        <v>42136</v>
      </c>
      <c r="F37" s="12">
        <v>42213</v>
      </c>
      <c r="G37" s="13">
        <v>42106</v>
      </c>
      <c r="H37" s="13"/>
      <c r="I37" s="12">
        <v>42142</v>
      </c>
      <c r="J37" s="12">
        <v>42219</v>
      </c>
      <c r="K37" s="13">
        <v>42109</v>
      </c>
      <c r="M37" s="11" t="s">
        <v>14</v>
      </c>
      <c r="N37" s="18">
        <v>100</v>
      </c>
      <c r="O37" s="11" t="s">
        <v>169</v>
      </c>
      <c r="P37" t="str">
        <f t="shared" si="0"/>
        <v>H</v>
      </c>
      <c r="Q37" t="str">
        <f t="shared" si="1"/>
        <v>242242655</v>
      </c>
    </row>
    <row r="38" spans="1:17" customFormat="1" ht="13">
      <c r="A38" s="11" t="s">
        <v>18</v>
      </c>
      <c r="B38" s="11" t="s">
        <v>93</v>
      </c>
      <c r="C38" s="11" t="s">
        <v>16</v>
      </c>
      <c r="D38" s="11" t="s">
        <v>94</v>
      </c>
      <c r="E38" s="12">
        <v>42145</v>
      </c>
      <c r="F38" s="12">
        <v>42222</v>
      </c>
      <c r="G38" s="13"/>
      <c r="H38" s="13"/>
      <c r="I38" s="12">
        <v>42151</v>
      </c>
      <c r="J38" s="12">
        <v>42227</v>
      </c>
      <c r="K38" s="13"/>
      <c r="M38" s="11" t="s">
        <v>14</v>
      </c>
      <c r="N38" s="18"/>
      <c r="O38" s="11" t="s">
        <v>157</v>
      </c>
      <c r="P38" t="str">
        <f t="shared" si="0"/>
        <v>H</v>
      </c>
      <c r="Q38" t="str">
        <f t="shared" si="1"/>
        <v>242242660</v>
      </c>
    </row>
    <row r="39" spans="1:17" customFormat="1" ht="13">
      <c r="A39" s="11" t="s">
        <v>18</v>
      </c>
      <c r="B39" s="11" t="s">
        <v>95</v>
      </c>
      <c r="C39" s="11" t="s">
        <v>16</v>
      </c>
      <c r="D39" s="11" t="s">
        <v>96</v>
      </c>
      <c r="E39" s="12">
        <v>42152</v>
      </c>
      <c r="F39" s="12">
        <v>42228</v>
      </c>
      <c r="G39" s="13"/>
      <c r="H39" s="13"/>
      <c r="I39" s="12">
        <v>42158</v>
      </c>
      <c r="J39" s="12">
        <v>42233</v>
      </c>
      <c r="K39" s="13"/>
      <c r="M39" s="11" t="s">
        <v>14</v>
      </c>
      <c r="N39" s="18"/>
      <c r="O39" s="11" t="s">
        <v>178</v>
      </c>
      <c r="P39" t="str">
        <f t="shared" si="0"/>
        <v>H</v>
      </c>
      <c r="Q39" t="str">
        <f t="shared" si="1"/>
        <v>242242665</v>
      </c>
    </row>
    <row r="40" spans="1:17" customFormat="1" ht="13">
      <c r="A40" s="11" t="s">
        <v>18</v>
      </c>
      <c r="B40" s="11" t="s">
        <v>97</v>
      </c>
      <c r="C40" s="11" t="s">
        <v>19</v>
      </c>
      <c r="D40" s="11" t="s">
        <v>98</v>
      </c>
      <c r="E40" s="12">
        <v>42054</v>
      </c>
      <c r="F40" s="12">
        <v>42009</v>
      </c>
      <c r="G40" s="12">
        <v>42009</v>
      </c>
      <c r="H40" s="12"/>
      <c r="I40" s="12">
        <v>42158</v>
      </c>
      <c r="J40" s="12">
        <v>42023</v>
      </c>
      <c r="K40" s="12">
        <v>42023</v>
      </c>
      <c r="M40" s="11" t="s">
        <v>27</v>
      </c>
      <c r="N40" s="18"/>
      <c r="P40" t="str">
        <f t="shared" si="0"/>
        <v>U</v>
      </c>
      <c r="Q40" t="str">
        <f t="shared" si="1"/>
        <v>242242670</v>
      </c>
    </row>
    <row r="41" spans="1:17" customFormat="1" ht="13">
      <c r="A41" s="11" t="s">
        <v>18</v>
      </c>
      <c r="B41" s="11" t="s">
        <v>99</v>
      </c>
      <c r="C41" s="11" t="s">
        <v>22</v>
      </c>
      <c r="D41" s="11" t="s">
        <v>100</v>
      </c>
      <c r="E41" s="13"/>
      <c r="F41" s="13"/>
      <c r="G41" s="13"/>
      <c r="H41" s="13"/>
      <c r="I41" s="12">
        <v>42158</v>
      </c>
      <c r="J41" s="12">
        <v>42233</v>
      </c>
      <c r="K41" s="13"/>
      <c r="M41" s="11" t="s">
        <v>14</v>
      </c>
      <c r="N41" s="18"/>
      <c r="O41" s="11" t="s">
        <v>178</v>
      </c>
      <c r="P41" t="str">
        <f t="shared" si="0"/>
        <v>M</v>
      </c>
      <c r="Q41" t="str">
        <f t="shared" si="1"/>
        <v>242242675</v>
      </c>
    </row>
    <row r="42" spans="1:17" customFormat="1" ht="13">
      <c r="A42" s="11" t="s">
        <v>18</v>
      </c>
      <c r="B42" s="11" t="s">
        <v>101</v>
      </c>
      <c r="C42" s="11" t="s">
        <v>17</v>
      </c>
      <c r="D42" s="11" t="s">
        <v>102</v>
      </c>
      <c r="E42" s="12">
        <v>42093</v>
      </c>
      <c r="F42" s="12">
        <v>42058</v>
      </c>
      <c r="G42" s="12">
        <v>42058</v>
      </c>
      <c r="H42" s="12"/>
      <c r="I42" s="12">
        <v>42129</v>
      </c>
      <c r="J42" s="12">
        <v>42160</v>
      </c>
      <c r="K42" s="13"/>
      <c r="M42" s="11" t="s">
        <v>179</v>
      </c>
      <c r="N42" s="18">
        <v>46.8</v>
      </c>
      <c r="O42" s="11" t="s">
        <v>171</v>
      </c>
      <c r="P42" t="str">
        <f t="shared" si="0"/>
        <v>S</v>
      </c>
      <c r="Q42" t="str">
        <f t="shared" si="1"/>
        <v>242242680</v>
      </c>
    </row>
    <row r="43" spans="1:17" customFormat="1" ht="13">
      <c r="A43" s="11" t="s">
        <v>18</v>
      </c>
      <c r="B43" s="11" t="s">
        <v>103</v>
      </c>
      <c r="C43" s="11" t="s">
        <v>17</v>
      </c>
      <c r="D43" s="11" t="s">
        <v>104</v>
      </c>
      <c r="E43" s="12">
        <v>42152</v>
      </c>
      <c r="F43" s="12">
        <v>42228</v>
      </c>
      <c r="G43" s="13"/>
      <c r="H43" s="13"/>
      <c r="I43" s="12">
        <v>42173</v>
      </c>
      <c r="J43" s="12">
        <v>42248</v>
      </c>
      <c r="K43" s="13"/>
      <c r="M43" s="11" t="s">
        <v>14</v>
      </c>
      <c r="N43" s="18"/>
      <c r="O43" s="11" t="s">
        <v>157</v>
      </c>
      <c r="P43" t="str">
        <f t="shared" si="0"/>
        <v>S</v>
      </c>
      <c r="Q43" t="str">
        <f t="shared" si="1"/>
        <v>242242685</v>
      </c>
    </row>
    <row r="44" spans="1:17" customFormat="1" ht="13">
      <c r="A44" s="11" t="s">
        <v>18</v>
      </c>
      <c r="B44" s="11" t="s">
        <v>105</v>
      </c>
      <c r="C44" s="11" t="s">
        <v>16</v>
      </c>
      <c r="D44" s="11" t="s">
        <v>106</v>
      </c>
      <c r="E44" s="12">
        <v>42174</v>
      </c>
      <c r="F44" s="12">
        <v>42249</v>
      </c>
      <c r="G44" s="13"/>
      <c r="H44" s="13"/>
      <c r="I44" s="12">
        <v>42180</v>
      </c>
      <c r="J44" s="12">
        <v>42256</v>
      </c>
      <c r="K44" s="13"/>
      <c r="M44" s="11" t="s">
        <v>14</v>
      </c>
      <c r="N44" s="18"/>
      <c r="O44" s="11" t="s">
        <v>157</v>
      </c>
      <c r="P44" t="str">
        <f t="shared" si="0"/>
        <v>H</v>
      </c>
      <c r="Q44" t="str">
        <f t="shared" si="1"/>
        <v>242242690</v>
      </c>
    </row>
    <row r="45" spans="1:17" customFormat="1" ht="13">
      <c r="A45" s="11" t="s">
        <v>18</v>
      </c>
      <c r="B45" s="11" t="s">
        <v>107</v>
      </c>
      <c r="C45" s="11" t="s">
        <v>16</v>
      </c>
      <c r="D45" s="11" t="s">
        <v>108</v>
      </c>
      <c r="E45" s="12">
        <v>42181</v>
      </c>
      <c r="F45" s="12">
        <v>42257</v>
      </c>
      <c r="G45" s="13"/>
      <c r="H45" s="13"/>
      <c r="I45" s="12">
        <v>42184</v>
      </c>
      <c r="J45" s="12">
        <v>42258</v>
      </c>
      <c r="K45" s="13"/>
      <c r="M45" s="11" t="s">
        <v>14</v>
      </c>
      <c r="N45" s="18"/>
      <c r="O45" s="11" t="s">
        <v>157</v>
      </c>
      <c r="P45" t="str">
        <f t="shared" si="0"/>
        <v>H</v>
      </c>
      <c r="Q45" t="str">
        <f t="shared" si="1"/>
        <v>242242695</v>
      </c>
    </row>
    <row r="46" spans="1:17" customFormat="1" ht="13">
      <c r="A46" s="11" t="s">
        <v>18</v>
      </c>
      <c r="B46" s="11" t="s">
        <v>109</v>
      </c>
      <c r="C46" s="11" t="s">
        <v>16</v>
      </c>
      <c r="D46" s="11" t="s">
        <v>110</v>
      </c>
      <c r="E46" s="12">
        <v>42174</v>
      </c>
      <c r="F46" s="12">
        <v>42249</v>
      </c>
      <c r="G46" s="13">
        <v>42109</v>
      </c>
      <c r="H46" s="13"/>
      <c r="I46" s="12">
        <v>42180</v>
      </c>
      <c r="J46" s="12">
        <v>42256</v>
      </c>
      <c r="K46" s="13">
        <v>42114</v>
      </c>
      <c r="M46" s="11" t="s">
        <v>14</v>
      </c>
      <c r="N46" s="18">
        <v>100</v>
      </c>
      <c r="O46" s="11" t="s">
        <v>169</v>
      </c>
      <c r="P46" t="str">
        <f t="shared" si="0"/>
        <v>H</v>
      </c>
      <c r="Q46" t="str">
        <f t="shared" si="1"/>
        <v>242242700</v>
      </c>
    </row>
    <row r="47" spans="1:17" customFormat="1" ht="13">
      <c r="A47" s="11" t="s">
        <v>18</v>
      </c>
      <c r="B47" s="11" t="s">
        <v>111</v>
      </c>
      <c r="C47" s="11" t="s">
        <v>16</v>
      </c>
      <c r="D47" s="11" t="s">
        <v>112</v>
      </c>
      <c r="E47" s="12">
        <v>42185</v>
      </c>
      <c r="F47" s="12">
        <v>42261</v>
      </c>
      <c r="G47" s="13"/>
      <c r="H47" s="13"/>
      <c r="I47" s="12">
        <v>42191</v>
      </c>
      <c r="J47" s="12">
        <v>42264</v>
      </c>
      <c r="K47" s="13"/>
      <c r="M47" s="11" t="s">
        <v>14</v>
      </c>
      <c r="N47" s="18"/>
      <c r="O47" s="11" t="s">
        <v>157</v>
      </c>
      <c r="P47" t="str">
        <f t="shared" si="0"/>
        <v>H</v>
      </c>
      <c r="Q47" t="str">
        <f t="shared" si="1"/>
        <v>242242705</v>
      </c>
    </row>
    <row r="48" spans="1:17" customFormat="1" ht="13">
      <c r="A48" s="11" t="s">
        <v>18</v>
      </c>
      <c r="B48" s="11" t="s">
        <v>113</v>
      </c>
      <c r="C48" s="11" t="s">
        <v>16</v>
      </c>
      <c r="D48" s="11" t="s">
        <v>114</v>
      </c>
      <c r="E48" s="12">
        <v>42192</v>
      </c>
      <c r="F48" s="12">
        <v>42265</v>
      </c>
      <c r="G48" s="13"/>
      <c r="H48" s="13"/>
      <c r="I48" s="12">
        <v>42198</v>
      </c>
      <c r="J48" s="12">
        <v>42271</v>
      </c>
      <c r="K48" s="13"/>
      <c r="M48" s="11" t="s">
        <v>14</v>
      </c>
      <c r="N48" s="18"/>
      <c r="O48" s="11" t="s">
        <v>163</v>
      </c>
      <c r="P48" t="str">
        <f t="shared" si="0"/>
        <v>H</v>
      </c>
      <c r="Q48" t="str">
        <f t="shared" si="1"/>
        <v>242242710</v>
      </c>
    </row>
    <row r="49" spans="1:17" customFormat="1" ht="13">
      <c r="A49" s="11" t="s">
        <v>18</v>
      </c>
      <c r="B49" s="11" t="s">
        <v>115</v>
      </c>
      <c r="C49" s="11" t="s">
        <v>19</v>
      </c>
      <c r="D49" s="11" t="s">
        <v>116</v>
      </c>
      <c r="E49" s="12">
        <v>42093</v>
      </c>
      <c r="F49" s="12">
        <v>42037</v>
      </c>
      <c r="G49" s="12">
        <v>42037</v>
      </c>
      <c r="H49" s="12"/>
      <c r="I49" s="12">
        <v>42198</v>
      </c>
      <c r="J49" s="12">
        <v>42058</v>
      </c>
      <c r="K49" s="12">
        <v>42058</v>
      </c>
      <c r="M49" s="11" t="s">
        <v>27</v>
      </c>
      <c r="N49" s="18"/>
      <c r="P49" t="str">
        <f t="shared" si="0"/>
        <v>U</v>
      </c>
      <c r="Q49" t="str">
        <f t="shared" si="1"/>
        <v>242242715</v>
      </c>
    </row>
    <row r="50" spans="1:17" customFormat="1" ht="13">
      <c r="A50" s="11" t="s">
        <v>18</v>
      </c>
      <c r="B50" s="11" t="s">
        <v>117</v>
      </c>
      <c r="C50" s="11" t="s">
        <v>22</v>
      </c>
      <c r="D50" s="11" t="s">
        <v>118</v>
      </c>
      <c r="E50" s="13"/>
      <c r="F50" s="13"/>
      <c r="G50" s="13"/>
      <c r="H50" s="13"/>
      <c r="I50" s="12">
        <v>42198</v>
      </c>
      <c r="J50" s="12">
        <v>42271</v>
      </c>
      <c r="K50" s="13"/>
      <c r="M50" s="11" t="s">
        <v>14</v>
      </c>
      <c r="N50" s="18"/>
      <c r="O50" s="11" t="s">
        <v>163</v>
      </c>
      <c r="P50" t="str">
        <f t="shared" si="0"/>
        <v>M</v>
      </c>
      <c r="Q50" t="str">
        <f t="shared" si="1"/>
        <v>242242720</v>
      </c>
    </row>
    <row r="51" spans="1:17" customFormat="1" ht="13">
      <c r="A51" s="11" t="s">
        <v>18</v>
      </c>
      <c r="B51" s="11" t="s">
        <v>119</v>
      </c>
      <c r="C51" s="11" t="s">
        <v>17</v>
      </c>
      <c r="D51" s="11" t="s">
        <v>120</v>
      </c>
      <c r="E51" s="12">
        <v>42130</v>
      </c>
      <c r="F51" s="12">
        <v>42051</v>
      </c>
      <c r="G51" s="12">
        <v>42051</v>
      </c>
      <c r="H51" s="12"/>
      <c r="I51" s="12">
        <v>42166</v>
      </c>
      <c r="J51" s="12">
        <v>42198</v>
      </c>
      <c r="K51" s="13"/>
      <c r="M51" s="11" t="s">
        <v>173</v>
      </c>
      <c r="N51" s="18"/>
      <c r="O51" s="11" t="s">
        <v>171</v>
      </c>
      <c r="P51" t="str">
        <f t="shared" si="0"/>
        <v>S</v>
      </c>
      <c r="Q51" t="str">
        <f t="shared" si="1"/>
        <v>242242725</v>
      </c>
    </row>
    <row r="52" spans="1:17" customFormat="1" ht="13">
      <c r="A52" s="11" t="s">
        <v>18</v>
      </c>
      <c r="B52" s="11" t="s">
        <v>121</v>
      </c>
      <c r="C52" s="11" t="s">
        <v>17</v>
      </c>
      <c r="D52" s="11" t="s">
        <v>122</v>
      </c>
      <c r="E52" s="12">
        <v>42192</v>
      </c>
      <c r="F52" s="12">
        <v>42265</v>
      </c>
      <c r="G52" s="13"/>
      <c r="H52" s="13"/>
      <c r="I52" s="12">
        <v>42213</v>
      </c>
      <c r="J52" s="12">
        <v>42286</v>
      </c>
      <c r="K52" s="13"/>
      <c r="M52" s="11" t="s">
        <v>14</v>
      </c>
      <c r="N52" s="18"/>
      <c r="O52" s="11" t="s">
        <v>157</v>
      </c>
      <c r="P52" t="str">
        <f t="shared" si="0"/>
        <v>S</v>
      </c>
      <c r="Q52" t="str">
        <f t="shared" si="1"/>
        <v>242242730</v>
      </c>
    </row>
    <row r="53" spans="1:17" customFormat="1" ht="13">
      <c r="A53" s="11" t="s">
        <v>18</v>
      </c>
      <c r="B53" s="11" t="s">
        <v>123</v>
      </c>
      <c r="C53" s="11" t="s">
        <v>16</v>
      </c>
      <c r="D53" s="11" t="s">
        <v>124</v>
      </c>
      <c r="E53" s="12">
        <v>42214</v>
      </c>
      <c r="F53" s="12">
        <v>42289</v>
      </c>
      <c r="G53" s="13"/>
      <c r="H53" s="13"/>
      <c r="I53" s="12">
        <v>42220</v>
      </c>
      <c r="J53" s="12">
        <v>42293</v>
      </c>
      <c r="K53" s="13"/>
      <c r="M53" s="11" t="s">
        <v>14</v>
      </c>
      <c r="N53" s="18"/>
      <c r="O53" s="11" t="s">
        <v>157</v>
      </c>
      <c r="P53" t="str">
        <f t="shared" si="0"/>
        <v>H</v>
      </c>
      <c r="Q53" t="str">
        <f t="shared" si="1"/>
        <v>242242735</v>
      </c>
    </row>
    <row r="54" spans="1:17" customFormat="1" ht="13">
      <c r="A54" s="11" t="s">
        <v>18</v>
      </c>
      <c r="B54" s="11" t="s">
        <v>125</v>
      </c>
      <c r="C54" s="11" t="s">
        <v>16</v>
      </c>
      <c r="D54" s="11" t="s">
        <v>126</v>
      </c>
      <c r="E54" s="12">
        <v>42221</v>
      </c>
      <c r="F54" s="12">
        <v>42296</v>
      </c>
      <c r="G54" s="13"/>
      <c r="H54" s="13"/>
      <c r="I54" s="12">
        <v>42222</v>
      </c>
      <c r="J54" s="12">
        <v>42297</v>
      </c>
      <c r="K54" s="13"/>
      <c r="M54" s="11" t="s">
        <v>14</v>
      </c>
      <c r="N54" s="18"/>
      <c r="O54" s="11" t="s">
        <v>157</v>
      </c>
      <c r="P54" t="str">
        <f t="shared" si="0"/>
        <v>H</v>
      </c>
      <c r="Q54" t="str">
        <f t="shared" si="1"/>
        <v>242242740</v>
      </c>
    </row>
    <row r="55" spans="1:17" customFormat="1" ht="13">
      <c r="A55" s="11" t="s">
        <v>18</v>
      </c>
      <c r="B55" s="11" t="s">
        <v>127</v>
      </c>
      <c r="C55" s="11" t="s">
        <v>16</v>
      </c>
      <c r="D55" s="11" t="s">
        <v>128</v>
      </c>
      <c r="E55" s="12">
        <v>42214</v>
      </c>
      <c r="F55" s="12">
        <v>42289</v>
      </c>
      <c r="G55" s="13">
        <v>42119</v>
      </c>
      <c r="H55" s="13"/>
      <c r="I55" s="12">
        <v>42220</v>
      </c>
      <c r="J55" s="12">
        <v>42293</v>
      </c>
      <c r="K55" s="13"/>
      <c r="M55" s="11" t="s">
        <v>14</v>
      </c>
      <c r="N55" s="18">
        <v>50</v>
      </c>
      <c r="O55" s="11" t="s">
        <v>169</v>
      </c>
      <c r="P55" t="str">
        <f t="shared" si="0"/>
        <v>H</v>
      </c>
      <c r="Q55" t="str">
        <f t="shared" si="1"/>
        <v>242242745</v>
      </c>
    </row>
    <row r="56" spans="1:17" customFormat="1" ht="13">
      <c r="A56" s="11" t="s">
        <v>18</v>
      </c>
      <c r="B56" s="11" t="s">
        <v>129</v>
      </c>
      <c r="C56" s="11" t="s">
        <v>16</v>
      </c>
      <c r="D56" s="11" t="s">
        <v>130</v>
      </c>
      <c r="E56" s="12">
        <v>42223</v>
      </c>
      <c r="F56" s="12">
        <v>42298</v>
      </c>
      <c r="G56" s="13"/>
      <c r="H56" s="13"/>
      <c r="I56" s="12">
        <v>42228</v>
      </c>
      <c r="J56" s="12">
        <v>42303</v>
      </c>
      <c r="K56" s="13"/>
      <c r="M56" s="11" t="s">
        <v>14</v>
      </c>
      <c r="N56" s="18"/>
      <c r="O56" s="11" t="s">
        <v>157</v>
      </c>
      <c r="P56" t="str">
        <f t="shared" si="0"/>
        <v>H</v>
      </c>
      <c r="Q56" t="str">
        <f t="shared" si="1"/>
        <v>242242750</v>
      </c>
    </row>
    <row r="57" spans="1:17" customFormat="1" ht="13">
      <c r="A57" s="11" t="s">
        <v>18</v>
      </c>
      <c r="B57" s="11" t="s">
        <v>131</v>
      </c>
      <c r="C57" s="11" t="s">
        <v>16</v>
      </c>
      <c r="D57" s="11" t="s">
        <v>132</v>
      </c>
      <c r="E57" s="12">
        <v>42229</v>
      </c>
      <c r="F57" s="12">
        <v>42304</v>
      </c>
      <c r="G57" s="13"/>
      <c r="H57" s="13"/>
      <c r="I57" s="12">
        <v>42235</v>
      </c>
      <c r="J57" s="12">
        <v>42310</v>
      </c>
      <c r="K57" s="13"/>
      <c r="M57" s="11" t="s">
        <v>14</v>
      </c>
      <c r="N57" s="18"/>
      <c r="O57" s="11" t="s">
        <v>164</v>
      </c>
      <c r="P57" t="str">
        <f t="shared" si="0"/>
        <v>H</v>
      </c>
      <c r="Q57" t="str">
        <f t="shared" si="1"/>
        <v>242242755</v>
      </c>
    </row>
    <row r="58" spans="1:17" customFormat="1" ht="13">
      <c r="A58" s="11" t="s">
        <v>18</v>
      </c>
      <c r="B58" s="11" t="s">
        <v>133</v>
      </c>
      <c r="C58" s="11" t="s">
        <v>19</v>
      </c>
      <c r="D58" s="11" t="s">
        <v>134</v>
      </c>
      <c r="E58" s="12">
        <v>42130</v>
      </c>
      <c r="F58" s="12">
        <v>42037</v>
      </c>
      <c r="G58" s="12">
        <v>42037</v>
      </c>
      <c r="H58" s="12"/>
      <c r="I58" s="12">
        <v>42235</v>
      </c>
      <c r="J58" s="12">
        <v>42058</v>
      </c>
      <c r="K58" s="12">
        <v>42058</v>
      </c>
      <c r="M58" s="11" t="s">
        <v>27</v>
      </c>
      <c r="N58" s="18"/>
      <c r="P58" t="str">
        <f t="shared" si="0"/>
        <v>U</v>
      </c>
      <c r="Q58" t="str">
        <f t="shared" si="1"/>
        <v>242242760</v>
      </c>
    </row>
    <row r="59" spans="1:17" customFormat="1" ht="13">
      <c r="A59" s="11" t="s">
        <v>18</v>
      </c>
      <c r="B59" s="11" t="s">
        <v>135</v>
      </c>
      <c r="C59" s="11" t="s">
        <v>22</v>
      </c>
      <c r="D59" s="11" t="s">
        <v>136</v>
      </c>
      <c r="E59" s="13"/>
      <c r="F59" s="13"/>
      <c r="G59" s="13"/>
      <c r="H59" s="13"/>
      <c r="I59" s="12">
        <v>42235</v>
      </c>
      <c r="J59" s="12">
        <v>42310</v>
      </c>
      <c r="K59" s="13"/>
      <c r="M59" s="11" t="s">
        <v>14</v>
      </c>
      <c r="N59" s="18"/>
      <c r="O59" s="11" t="s">
        <v>164</v>
      </c>
      <c r="P59" t="str">
        <f t="shared" si="0"/>
        <v>M</v>
      </c>
      <c r="Q59" t="str">
        <f t="shared" si="1"/>
        <v>242242765</v>
      </c>
    </row>
    <row r="60" spans="1:17" customFormat="1" ht="13">
      <c r="A60" s="11" t="s">
        <v>18</v>
      </c>
      <c r="B60" s="11" t="s">
        <v>137</v>
      </c>
      <c r="C60" s="11" t="s">
        <v>17</v>
      </c>
      <c r="D60" s="11" t="s">
        <v>138</v>
      </c>
      <c r="E60" s="12">
        <v>42167</v>
      </c>
      <c r="F60" s="12">
        <v>42051</v>
      </c>
      <c r="G60" s="12">
        <v>42051</v>
      </c>
      <c r="H60" s="12"/>
      <c r="I60" s="12">
        <v>42202</v>
      </c>
      <c r="J60" s="12">
        <v>42233</v>
      </c>
      <c r="K60" s="13"/>
      <c r="M60" s="11" t="s">
        <v>173</v>
      </c>
      <c r="N60" s="18"/>
      <c r="O60" s="11" t="s">
        <v>174</v>
      </c>
      <c r="P60" t="str">
        <f t="shared" si="0"/>
        <v>S</v>
      </c>
      <c r="Q60" t="str">
        <f t="shared" si="1"/>
        <v>242242770</v>
      </c>
    </row>
    <row r="61" spans="1:17" customFormat="1" ht="13">
      <c r="A61" s="11" t="s">
        <v>18</v>
      </c>
      <c r="B61" s="11" t="s">
        <v>139</v>
      </c>
      <c r="C61" s="11" t="s">
        <v>17</v>
      </c>
      <c r="D61" s="11" t="s">
        <v>140</v>
      </c>
      <c r="E61" s="12">
        <v>42229</v>
      </c>
      <c r="F61" s="12">
        <v>42304</v>
      </c>
      <c r="G61" s="13"/>
      <c r="H61" s="13"/>
      <c r="I61" s="12">
        <v>42250</v>
      </c>
      <c r="J61" s="12">
        <v>42325</v>
      </c>
      <c r="K61" s="13"/>
      <c r="M61" s="11" t="s">
        <v>14</v>
      </c>
      <c r="N61" s="18"/>
      <c r="O61" s="11" t="s">
        <v>157</v>
      </c>
      <c r="P61" t="str">
        <f t="shared" si="0"/>
        <v>S</v>
      </c>
      <c r="Q61" t="str">
        <f t="shared" si="1"/>
        <v>242242775</v>
      </c>
    </row>
    <row r="62" spans="1:17" customFormat="1" ht="13">
      <c r="A62" s="11" t="s">
        <v>18</v>
      </c>
      <c r="B62" s="11" t="s">
        <v>141</v>
      </c>
      <c r="C62" s="11" t="s">
        <v>16</v>
      </c>
      <c r="D62" s="11" t="s">
        <v>142</v>
      </c>
      <c r="E62" s="12">
        <v>42251</v>
      </c>
      <c r="F62" s="12">
        <v>42326</v>
      </c>
      <c r="G62" s="13"/>
      <c r="H62" s="13"/>
      <c r="I62" s="12">
        <v>42258</v>
      </c>
      <c r="J62" s="12">
        <v>42332</v>
      </c>
      <c r="K62" s="13"/>
      <c r="M62" s="11" t="s">
        <v>14</v>
      </c>
      <c r="N62" s="18"/>
      <c r="O62" s="11" t="s">
        <v>157</v>
      </c>
      <c r="P62" t="str">
        <f t="shared" ref="P62:P69" si="2">C62</f>
        <v>H</v>
      </c>
      <c r="Q62" t="str">
        <f t="shared" ref="Q62:Q69" si="3">B62</f>
        <v>242242780</v>
      </c>
    </row>
    <row r="63" spans="1:17" customFormat="1" ht="13">
      <c r="A63" s="11" t="s">
        <v>18</v>
      </c>
      <c r="B63" s="11" t="s">
        <v>143</v>
      </c>
      <c r="C63" s="11" t="s">
        <v>16</v>
      </c>
      <c r="D63" s="11" t="s">
        <v>144</v>
      </c>
      <c r="E63" s="12">
        <v>42261</v>
      </c>
      <c r="F63" s="12">
        <v>42333</v>
      </c>
      <c r="G63" s="13"/>
      <c r="H63" s="13"/>
      <c r="I63" s="12">
        <v>42262</v>
      </c>
      <c r="J63" s="12">
        <v>42338</v>
      </c>
      <c r="K63" s="13"/>
      <c r="M63" s="11" t="s">
        <v>14</v>
      </c>
      <c r="N63" s="18"/>
      <c r="O63" s="11" t="s">
        <v>157</v>
      </c>
      <c r="P63" t="str">
        <f t="shared" si="2"/>
        <v>H</v>
      </c>
      <c r="Q63" t="str">
        <f t="shared" si="3"/>
        <v>242242785</v>
      </c>
    </row>
    <row r="64" spans="1:17" customFormat="1" ht="13">
      <c r="A64" s="11" t="s">
        <v>18</v>
      </c>
      <c r="B64" s="11" t="s">
        <v>145</v>
      </c>
      <c r="C64" s="11" t="s">
        <v>16</v>
      </c>
      <c r="D64" s="11" t="s">
        <v>146</v>
      </c>
      <c r="E64" s="12">
        <v>42251</v>
      </c>
      <c r="F64" s="12">
        <v>42326</v>
      </c>
      <c r="G64" s="13"/>
      <c r="H64" s="13"/>
      <c r="I64" s="12">
        <v>42258</v>
      </c>
      <c r="J64" s="12">
        <v>42332</v>
      </c>
      <c r="K64" s="13"/>
      <c r="M64" s="11" t="s">
        <v>14</v>
      </c>
      <c r="N64" s="18"/>
      <c r="O64" s="11" t="s">
        <v>169</v>
      </c>
      <c r="P64" t="str">
        <f t="shared" si="2"/>
        <v>H</v>
      </c>
      <c r="Q64" t="str">
        <f t="shared" si="3"/>
        <v>242242790</v>
      </c>
    </row>
    <row r="65" spans="1:17" customFormat="1" ht="13">
      <c r="A65" s="11" t="s">
        <v>18</v>
      </c>
      <c r="B65" s="11" t="s">
        <v>147</v>
      </c>
      <c r="C65" s="11" t="s">
        <v>16</v>
      </c>
      <c r="D65" s="11" t="s">
        <v>148</v>
      </c>
      <c r="E65" s="12">
        <v>42263</v>
      </c>
      <c r="F65" s="12">
        <v>42339</v>
      </c>
      <c r="G65" s="13"/>
      <c r="H65" s="13"/>
      <c r="I65" s="12">
        <v>42268</v>
      </c>
      <c r="J65" s="12">
        <v>42342</v>
      </c>
      <c r="K65" s="13"/>
      <c r="M65" s="11" t="s">
        <v>14</v>
      </c>
      <c r="N65" s="18"/>
      <c r="O65" s="11" t="s">
        <v>157</v>
      </c>
      <c r="P65" t="str">
        <f t="shared" si="2"/>
        <v>H</v>
      </c>
      <c r="Q65" t="str">
        <f t="shared" si="3"/>
        <v>242242795</v>
      </c>
    </row>
    <row r="66" spans="1:17" customFormat="1" ht="13">
      <c r="A66" s="11" t="s">
        <v>18</v>
      </c>
      <c r="B66" s="11" t="s">
        <v>149</v>
      </c>
      <c r="C66" s="11" t="s">
        <v>16</v>
      </c>
      <c r="D66" s="11" t="s">
        <v>150</v>
      </c>
      <c r="E66" s="12">
        <v>42269</v>
      </c>
      <c r="F66" s="12">
        <v>42345</v>
      </c>
      <c r="G66" s="13"/>
      <c r="H66" s="13"/>
      <c r="I66" s="12">
        <v>42275</v>
      </c>
      <c r="J66" s="12">
        <v>42349</v>
      </c>
      <c r="K66" s="13"/>
      <c r="M66" s="11" t="s">
        <v>14</v>
      </c>
      <c r="N66" s="18"/>
      <c r="O66" s="11" t="s">
        <v>157</v>
      </c>
      <c r="P66" t="str">
        <f t="shared" si="2"/>
        <v>H</v>
      </c>
      <c r="Q66" t="str">
        <f t="shared" si="3"/>
        <v>242242800</v>
      </c>
    </row>
    <row r="67" spans="1:17" customFormat="1" ht="13">
      <c r="A67" s="11" t="s">
        <v>18</v>
      </c>
      <c r="B67" s="11" t="s">
        <v>151</v>
      </c>
      <c r="C67" s="11" t="s">
        <v>19</v>
      </c>
      <c r="D67" s="11" t="s">
        <v>152</v>
      </c>
      <c r="E67" s="12">
        <v>42167</v>
      </c>
      <c r="F67" s="12">
        <v>42199</v>
      </c>
      <c r="G67" s="13"/>
      <c r="H67" s="13"/>
      <c r="I67" s="12">
        <v>42271</v>
      </c>
      <c r="J67" s="12">
        <v>42300</v>
      </c>
      <c r="K67" s="13"/>
      <c r="M67" s="11" t="s">
        <v>14</v>
      </c>
      <c r="N67" s="18"/>
      <c r="O67" s="11" t="s">
        <v>171</v>
      </c>
      <c r="P67" t="str">
        <f t="shared" si="2"/>
        <v>U</v>
      </c>
      <c r="Q67" t="str">
        <f t="shared" si="3"/>
        <v>242242805</v>
      </c>
    </row>
    <row r="68" spans="1:17" customFormat="1" ht="13">
      <c r="A68" s="11" t="s">
        <v>18</v>
      </c>
      <c r="B68" s="11" t="s">
        <v>153</v>
      </c>
      <c r="C68" s="11" t="s">
        <v>22</v>
      </c>
      <c r="D68" s="11" t="s">
        <v>154</v>
      </c>
      <c r="E68" s="13"/>
      <c r="F68" s="13"/>
      <c r="G68" s="13"/>
      <c r="H68" s="13"/>
      <c r="I68" s="12">
        <v>42275</v>
      </c>
      <c r="J68" s="12">
        <v>42349</v>
      </c>
      <c r="K68" s="13"/>
      <c r="M68" s="11" t="s">
        <v>14</v>
      </c>
      <c r="N68" s="18"/>
      <c r="O68" s="11" t="s">
        <v>157</v>
      </c>
      <c r="P68" t="str">
        <f t="shared" si="2"/>
        <v>M</v>
      </c>
      <c r="Q68" t="str">
        <f t="shared" si="3"/>
        <v>242242810</v>
      </c>
    </row>
    <row r="69" spans="1:17" customFormat="1" ht="13">
      <c r="A69" s="11" t="s">
        <v>18</v>
      </c>
      <c r="B69" s="11" t="s">
        <v>155</v>
      </c>
      <c r="C69" s="11" t="s">
        <v>22</v>
      </c>
      <c r="D69" s="11" t="s">
        <v>20</v>
      </c>
      <c r="E69" s="13"/>
      <c r="F69" s="13"/>
      <c r="G69" s="13"/>
      <c r="H69" s="13"/>
      <c r="I69" s="12">
        <v>42275</v>
      </c>
      <c r="J69" s="12">
        <v>42349</v>
      </c>
      <c r="K69" s="13"/>
      <c r="M69" s="11" t="s">
        <v>14</v>
      </c>
      <c r="N69" s="18"/>
      <c r="O69" s="11" t="s">
        <v>157</v>
      </c>
      <c r="P69" t="str">
        <f t="shared" si="2"/>
        <v>M</v>
      </c>
      <c r="Q69" t="str">
        <f t="shared" si="3"/>
        <v>242242900M</v>
      </c>
    </row>
    <row r="70" spans="1:17" customFormat="1" ht="13">
      <c r="A70" s="11"/>
      <c r="B70" s="11"/>
      <c r="C70" s="11"/>
      <c r="D70" s="11"/>
      <c r="E70" s="12"/>
      <c r="F70" s="12"/>
      <c r="G70" s="13"/>
      <c r="H70" s="13"/>
      <c r="I70" s="12"/>
      <c r="J70" s="12"/>
      <c r="K70" s="13"/>
      <c r="M70" s="11"/>
      <c r="N70" s="18"/>
      <c r="O70" s="11"/>
    </row>
    <row r="71" spans="1:17" customFormat="1" ht="13">
      <c r="A71" s="11" t="s">
        <v>23</v>
      </c>
      <c r="B71" s="11" t="s">
        <v>159</v>
      </c>
      <c r="C71" s="11" t="s">
        <v>17</v>
      </c>
      <c r="D71" s="11" t="s">
        <v>160</v>
      </c>
      <c r="E71" s="12">
        <v>42009</v>
      </c>
      <c r="F71" s="12">
        <v>42009</v>
      </c>
      <c r="G71" s="13">
        <v>42009</v>
      </c>
      <c r="H71" s="13"/>
      <c r="I71" s="12">
        <v>42101</v>
      </c>
      <c r="J71" s="12">
        <v>42114</v>
      </c>
      <c r="K71" s="13"/>
      <c r="M71" s="11" t="s">
        <v>180</v>
      </c>
      <c r="N71" s="18">
        <v>90</v>
      </c>
      <c r="O71" s="11" t="s">
        <v>165</v>
      </c>
      <c r="P71" t="str">
        <f t="shared" ref="P71:P72" si="4">C71</f>
        <v>S</v>
      </c>
      <c r="Q71" t="str">
        <f t="shared" ref="Q71:Q72" si="5">B71</f>
        <v>2822X045</v>
      </c>
    </row>
    <row r="72" spans="1:17" customFormat="1" ht="13">
      <c r="A72" s="11" t="s">
        <v>23</v>
      </c>
      <c r="B72" s="11" t="s">
        <v>161</v>
      </c>
      <c r="C72" s="11" t="s">
        <v>17</v>
      </c>
      <c r="D72" s="11" t="s">
        <v>162</v>
      </c>
      <c r="E72" s="12">
        <v>42102</v>
      </c>
      <c r="F72" s="12">
        <v>42115</v>
      </c>
      <c r="G72" s="13"/>
      <c r="H72" s="13"/>
      <c r="I72" s="12">
        <v>42171</v>
      </c>
      <c r="J72" s="12">
        <v>42184</v>
      </c>
      <c r="K72" s="13"/>
      <c r="M72" s="11" t="s">
        <v>14</v>
      </c>
      <c r="N72" s="18">
        <v>50</v>
      </c>
      <c r="O72" s="11" t="s">
        <v>165</v>
      </c>
      <c r="P72" t="str">
        <f t="shared" si="4"/>
        <v>S</v>
      </c>
      <c r="Q72" t="str">
        <f t="shared" si="5"/>
        <v>2822X050</v>
      </c>
    </row>
  </sheetData>
  <phoneticPr fontId="1" type="noConversion"/>
  <conditionalFormatting sqref="O3:O69">
    <cfRule type="expression" dxfId="15" priority="682" stopIfTrue="1">
      <formula>ISNUMBER($B3)</formula>
    </cfRule>
  </conditionalFormatting>
  <conditionalFormatting sqref="N2:N72">
    <cfRule type="expression" dxfId="14" priority="683" stopIfTrue="1">
      <formula>ISNUMBER($B2)</formula>
    </cfRule>
    <cfRule type="expression" dxfId="13" priority="684" stopIfTrue="1">
      <formula>ISTEXT($B2)</formula>
    </cfRule>
  </conditionalFormatting>
  <conditionalFormatting sqref="G2:G72">
    <cfRule type="expression" dxfId="12" priority="685" stopIfTrue="1">
      <formula>OR(ISBLANK(B2),ISNUMBER(G2))</formula>
    </cfRule>
    <cfRule type="expression" dxfId="11" priority="686" stopIfTrue="1">
      <formula>ISBLANK(F2)</formula>
    </cfRule>
    <cfRule type="expression" dxfId="10" priority="687" stopIfTrue="1">
      <formula>ISNUMBER(F2)</formula>
    </cfRule>
  </conditionalFormatting>
  <conditionalFormatting sqref="H2:H72">
    <cfRule type="expression" dxfId="9" priority="688" stopIfTrue="1">
      <formula>ISBLANK(B2)</formula>
    </cfRule>
    <cfRule type="expression" dxfId="8" priority="689" stopIfTrue="1">
      <formula>OR(ISNUMBER(G2),ISBLANK(F2))</formula>
    </cfRule>
    <cfRule type="expression" dxfId="7" priority="690" stopIfTrue="1">
      <formula>ISNUMBER(F2)</formula>
    </cfRule>
  </conditionalFormatting>
  <conditionalFormatting sqref="K2:K72">
    <cfRule type="expression" dxfId="6" priority="691" stopIfTrue="1">
      <formula>OR(ISBLANK(B2),ISNUMBER(K2))</formula>
    </cfRule>
    <cfRule type="expression" dxfId="5" priority="692" stopIfTrue="1">
      <formula>ISBLANK(J2)</formula>
    </cfRule>
    <cfRule type="expression" dxfId="4" priority="693" stopIfTrue="1">
      <formula>ISNUMBER(J2)</formula>
    </cfRule>
  </conditionalFormatting>
  <conditionalFormatting sqref="L2:L72">
    <cfRule type="expression" dxfId="3" priority="694" stopIfTrue="1">
      <formula>ISBLANK(B2)</formula>
    </cfRule>
    <cfRule type="expression" dxfId="2" priority="695" stopIfTrue="1">
      <formula>OR(ISNUMBER(K2),ISBLANK(J2))</formula>
    </cfRule>
    <cfRule type="expression" dxfId="1" priority="696" stopIfTrue="1">
      <formula>ISNUMBER(J2)</formula>
    </cfRule>
  </conditionalFormatting>
  <conditionalFormatting sqref="M2:M72">
    <cfRule type="cellIs" dxfId="0" priority="69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2015-05-04T19:44:02Z</dcterms:modified>
</cp:coreProperties>
</file>