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6760" yWindow="2980" windowWidth="41200" windowHeight="22000"/>
  </bookViews>
  <sheets>
    <sheet name="Template" sheetId="3" r:id="rId1"/>
  </sheets>
  <definedNames>
    <definedName name="_xlnm.Print_Area" localSheetId="0">Template!$A$1:$O$3</definedName>
    <definedName name="_xlnm.Print_Titles" localSheetId="0">Template!$2:$2</definedName>
    <definedName name="TASK">#REF!</definedName>
    <definedName name="USERDATA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3" l="1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</calcChain>
</file>

<file path=xl/sharedStrings.xml><?xml version="1.0" encoding="utf-8"?>
<sst xmlns="http://schemas.openxmlformats.org/spreadsheetml/2006/main" count="181" uniqueCount="86">
  <si>
    <t>Total Float In Days</t>
  </si>
  <si>
    <t>WBS Name</t>
  </si>
  <si>
    <t>BL Project Start Date</t>
  </si>
  <si>
    <t>Calc Start Date</t>
  </si>
  <si>
    <t>Actual Start Date</t>
  </si>
  <si>
    <t>Expect to Start Date</t>
  </si>
  <si>
    <t>BL Project Finish date</t>
  </si>
  <si>
    <t>Calc Finish Date</t>
  </si>
  <si>
    <t>Actual Finish Date</t>
  </si>
  <si>
    <t>Expect To Finish Date</t>
  </si>
  <si>
    <t>Prev Status % Comp</t>
  </si>
  <si>
    <t xml:space="preserve">New Status % Comp </t>
  </si>
  <si>
    <t>Activity ID</t>
  </si>
  <si>
    <t>Activity Name</t>
  </si>
  <si>
    <t>0</t>
  </si>
  <si>
    <t>EVMS Code</t>
  </si>
  <si>
    <t>H</t>
  </si>
  <si>
    <t>S</t>
  </si>
  <si>
    <t>1.4.2.2.4.2 LOW THRESHOLD CC</t>
  </si>
  <si>
    <t>U</t>
  </si>
  <si>
    <t>LTCC Complete</t>
  </si>
  <si>
    <t>YOUNG G</t>
  </si>
  <si>
    <t>M</t>
  </si>
  <si>
    <t>75</t>
  </si>
  <si>
    <t>242242640</t>
  </si>
  <si>
    <t>Sector 3 - Hardware Installation</t>
  </si>
  <si>
    <t>242242660</t>
  </si>
  <si>
    <t>Sector 3 - Window Installation</t>
  </si>
  <si>
    <t>242242665</t>
  </si>
  <si>
    <t>Sector 3 - Window Gas Leaks Checks</t>
  </si>
  <si>
    <t>242242675</t>
  </si>
  <si>
    <t>Sector 3 Complete</t>
  </si>
  <si>
    <t>242242680</t>
  </si>
  <si>
    <t>Sector 4 - Prep Box</t>
  </si>
  <si>
    <t>242242685</t>
  </si>
  <si>
    <t>Sector 4 - Hardware Installation</t>
  </si>
  <si>
    <t>242242690</t>
  </si>
  <si>
    <t>Sector 4 - Mirror Alignment</t>
  </si>
  <si>
    <t>242242695</t>
  </si>
  <si>
    <t>Sector 4 - Fiducialization</t>
  </si>
  <si>
    <t>242242705</t>
  </si>
  <si>
    <t>Sector 4 - Window Installation</t>
  </si>
  <si>
    <t>242242710</t>
  </si>
  <si>
    <t>Sector 4 - Window Gas Leaks Checks</t>
  </si>
  <si>
    <t>242242720</t>
  </si>
  <si>
    <t>Sector 4 Complete</t>
  </si>
  <si>
    <t>242242725</t>
  </si>
  <si>
    <t>Sector 5 - Prep Box</t>
  </si>
  <si>
    <t>242242730</t>
  </si>
  <si>
    <t>Sector 5 - Hardware Installation</t>
  </si>
  <si>
    <t>242242735</t>
  </si>
  <si>
    <t>Sector 5 - Mirror Alignment</t>
  </si>
  <si>
    <t>242242740</t>
  </si>
  <si>
    <t>Sector 5 - Fiducialization</t>
  </si>
  <si>
    <t>242242750</t>
  </si>
  <si>
    <t>Sector 5 - Window Installation</t>
  </si>
  <si>
    <t>242242755</t>
  </si>
  <si>
    <t>Sector 5 - Window Gas Leaks Checks</t>
  </si>
  <si>
    <t>242242765</t>
  </si>
  <si>
    <t>Sector 5 Complete</t>
  </si>
  <si>
    <t>242242770</t>
  </si>
  <si>
    <t>Sector 6 - Prep Box</t>
  </si>
  <si>
    <t>242242775</t>
  </si>
  <si>
    <t>Sector 6 - Hardware Installation</t>
  </si>
  <si>
    <t>242242780</t>
  </si>
  <si>
    <t>Sector 6 - Mirror Alignment</t>
  </si>
  <si>
    <t>242242785</t>
  </si>
  <si>
    <t>Sector 6 - Fiducialization</t>
  </si>
  <si>
    <t>242242795</t>
  </si>
  <si>
    <t>Sector 6 - Window Installation</t>
  </si>
  <si>
    <t>242242800</t>
  </si>
  <si>
    <t>Sector 6 - Window Gas Leaks Checks</t>
  </si>
  <si>
    <t>242242805</t>
  </si>
  <si>
    <t>Sector 6 - Consumables</t>
  </si>
  <si>
    <t>242242810</t>
  </si>
  <si>
    <t>Sector 6 Complete</t>
  </si>
  <si>
    <t>242242900M</t>
  </si>
  <si>
    <t>87.7</t>
  </si>
  <si>
    <t>418</t>
  </si>
  <si>
    <t>408</t>
  </si>
  <si>
    <t>12 GeV October 2015 STATUS UPDATE</t>
  </si>
  <si>
    <t>88.2</t>
  </si>
  <si>
    <t>402</t>
  </si>
  <si>
    <t>392</t>
  </si>
  <si>
    <t>421</t>
  </si>
  <si>
    <t>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</si>
</sst>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 x14ac:knownFonts="1">
    <font>
      <sz val="10"/>
      <name val="MS Sans Serif"/>
    </font>
    <font>
      <sz val="8"/>
      <name val="MS Sans Serif"/>
      <family val="2"/>
    </font>
    <font>
      <b/>
      <sz val="16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164" fontId="3" fillId="0" borderId="0" xfId="0" applyNumberFormat="1" applyFont="1"/>
    <xf numFmtId="9" fontId="3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9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22" fontId="3" fillId="0" borderId="0" xfId="0" applyNumberFormat="1" applyFont="1"/>
    <xf numFmtId="0" fontId="0" fillId="0" borderId="0" xfId="0" quotePrefix="1" applyNumberFormat="1"/>
    <xf numFmtId="164" fontId="0" fillId="0" borderId="0" xfId="0" quotePrefix="1" applyNumberFormat="1"/>
    <xf numFmtId="164" fontId="0" fillId="0" borderId="0" xfId="0" applyNumberFormat="1"/>
    <xf numFmtId="0" fontId="2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 applyAlignment="1">
      <alignment horizontal="center" wrapText="1"/>
    </xf>
    <xf numFmtId="14" fontId="0" fillId="0" borderId="0" xfId="0" applyNumberFormat="1"/>
  </cellXfs>
  <cellStyles count="1">
    <cellStyle name="Normal" xfId="0" builtinId="0"/>
  </cellStyles>
  <dxfs count="15"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30"/>
  <sheetViews>
    <sheetView tabSelected="1" topLeftCell="B1" zoomScale="125" zoomScaleNormal="125" zoomScalePageLayoutView="125" workbookViewId="0">
      <selection activeCell="N22" sqref="N22"/>
    </sheetView>
  </sheetViews>
  <sheetFormatPr baseColWidth="10" defaultColWidth="8.7109375" defaultRowHeight="12" x14ac:dyDescent="0"/>
  <cols>
    <col min="1" max="1" width="40.140625" style="2" hidden="1" customWidth="1"/>
    <col min="2" max="2" width="10.85546875" style="1" bestFit="1" customWidth="1"/>
    <col min="3" max="3" width="5.42578125" style="1" bestFit="1" customWidth="1"/>
    <col min="4" max="4" width="26.85546875" style="2" bestFit="1" customWidth="1"/>
    <col min="5" max="12" width="12.28515625" style="3" customWidth="1"/>
    <col min="13" max="13" width="9.42578125" style="2" customWidth="1"/>
    <col min="14" max="14" width="10.28515625" style="4" customWidth="1"/>
    <col min="15" max="15" width="11.42578125" style="2" customWidth="1"/>
    <col min="16" max="16" width="9.42578125" style="1" customWidth="1"/>
    <col min="17" max="17" width="14.85546875" style="1" bestFit="1" customWidth="1"/>
    <col min="18" max="18" width="13.5703125" style="2" customWidth="1"/>
    <col min="19" max="16384" width="8.7109375" style="2"/>
  </cols>
  <sheetData>
    <row r="1" spans="1:29" ht="18">
      <c r="A1" s="15" t="s">
        <v>80</v>
      </c>
      <c r="B1" s="16"/>
      <c r="C1" s="16"/>
      <c r="D1" s="17"/>
    </row>
    <row r="2" spans="1:29" s="5" customFormat="1" ht="48" customHeight="1">
      <c r="A2" s="5" t="s">
        <v>1</v>
      </c>
      <c r="B2" s="6" t="s">
        <v>12</v>
      </c>
      <c r="C2" s="7" t="s">
        <v>15</v>
      </c>
      <c r="D2" s="5" t="s">
        <v>13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6</v>
      </c>
      <c r="J2" s="7" t="s">
        <v>7</v>
      </c>
      <c r="K2" s="7" t="s">
        <v>8</v>
      </c>
      <c r="L2" s="7" t="s">
        <v>9</v>
      </c>
      <c r="M2" s="8" t="s">
        <v>10</v>
      </c>
      <c r="N2" s="9" t="s">
        <v>11</v>
      </c>
      <c r="O2" s="5" t="s">
        <v>0</v>
      </c>
      <c r="P2" s="7" t="s">
        <v>15</v>
      </c>
      <c r="Q2" s="6" t="s">
        <v>12</v>
      </c>
      <c r="R2" s="18"/>
    </row>
    <row r="3" spans="1:29" ht="13">
      <c r="A3" s="12" t="s">
        <v>21</v>
      </c>
      <c r="G3" s="10"/>
      <c r="H3" s="10"/>
      <c r="K3" s="10"/>
      <c r="L3" s="10"/>
      <c r="M3" s="4"/>
      <c r="Y3" s="11"/>
      <c r="Z3" s="11"/>
      <c r="AC3" s="4"/>
    </row>
    <row r="4" spans="1:29" customFormat="1" ht="13">
      <c r="A4" s="12" t="s">
        <v>18</v>
      </c>
      <c r="B4" s="12" t="s">
        <v>24</v>
      </c>
      <c r="C4" s="12" t="s">
        <v>17</v>
      </c>
      <c r="D4" s="12" t="s">
        <v>25</v>
      </c>
      <c r="E4" s="13">
        <v>42114</v>
      </c>
      <c r="F4" s="13">
        <v>42225</v>
      </c>
      <c r="G4" s="13">
        <v>42225</v>
      </c>
      <c r="H4" s="13"/>
      <c r="I4" s="13">
        <v>42135</v>
      </c>
      <c r="J4" s="13">
        <v>42291</v>
      </c>
      <c r="K4" s="19">
        <v>42291</v>
      </c>
      <c r="M4" s="12" t="s">
        <v>81</v>
      </c>
      <c r="N4" s="12">
        <v>100</v>
      </c>
      <c r="O4" s="12" t="s">
        <v>82</v>
      </c>
      <c r="P4" t="str">
        <f t="shared" ref="P4:P30" si="0">C4</f>
        <v>S</v>
      </c>
      <c r="Q4" t="str">
        <f t="shared" ref="Q4:Q30" si="1">B4</f>
        <v>242242640</v>
      </c>
    </row>
    <row r="5" spans="1:29" customFormat="1" ht="13">
      <c r="A5" s="12" t="s">
        <v>18</v>
      </c>
      <c r="B5" s="12" t="s">
        <v>26</v>
      </c>
      <c r="C5" s="12" t="s">
        <v>16</v>
      </c>
      <c r="D5" s="12" t="s">
        <v>27</v>
      </c>
      <c r="E5" s="13">
        <v>42145</v>
      </c>
      <c r="F5" s="13">
        <v>42292</v>
      </c>
      <c r="G5" s="14"/>
      <c r="H5" s="14"/>
      <c r="I5" s="13">
        <v>42151</v>
      </c>
      <c r="J5" s="13">
        <v>42299</v>
      </c>
      <c r="K5" s="19">
        <v>42299</v>
      </c>
      <c r="M5" s="12" t="s">
        <v>14</v>
      </c>
      <c r="N5" s="12">
        <v>100</v>
      </c>
      <c r="O5" s="12" t="s">
        <v>82</v>
      </c>
      <c r="P5" t="str">
        <f t="shared" si="0"/>
        <v>H</v>
      </c>
      <c r="Q5" t="str">
        <f t="shared" si="1"/>
        <v>242242660</v>
      </c>
    </row>
    <row r="6" spans="1:29" customFormat="1" ht="13">
      <c r="A6" s="12" t="s">
        <v>18</v>
      </c>
      <c r="B6" s="12" t="s">
        <v>28</v>
      </c>
      <c r="C6" s="12" t="s">
        <v>16</v>
      </c>
      <c r="D6" s="12" t="s">
        <v>29</v>
      </c>
      <c r="E6" s="13">
        <v>42152</v>
      </c>
      <c r="F6" s="13">
        <v>42300</v>
      </c>
      <c r="G6" s="14"/>
      <c r="H6" s="14"/>
      <c r="I6" s="13">
        <v>42158</v>
      </c>
      <c r="J6" s="13">
        <v>42303</v>
      </c>
      <c r="K6" s="19">
        <v>42307</v>
      </c>
      <c r="M6" s="12" t="s">
        <v>14</v>
      </c>
      <c r="N6" s="12">
        <v>100</v>
      </c>
      <c r="O6" s="12" t="s">
        <v>78</v>
      </c>
      <c r="P6" t="str">
        <f t="shared" si="0"/>
        <v>H</v>
      </c>
      <c r="Q6" t="str">
        <f t="shared" si="1"/>
        <v>242242665</v>
      </c>
    </row>
    <row r="7" spans="1:29" customFormat="1" ht="13">
      <c r="A7" s="12" t="s">
        <v>18</v>
      </c>
      <c r="B7" s="12" t="s">
        <v>30</v>
      </c>
      <c r="C7" s="12" t="s">
        <v>22</v>
      </c>
      <c r="D7" s="12" t="s">
        <v>31</v>
      </c>
      <c r="E7" s="14"/>
      <c r="F7" s="14"/>
      <c r="G7" s="14"/>
      <c r="H7" s="14"/>
      <c r="I7" s="13">
        <v>42158</v>
      </c>
      <c r="J7" s="13">
        <v>42303</v>
      </c>
      <c r="K7" s="19">
        <v>42307</v>
      </c>
      <c r="M7" s="12" t="s">
        <v>14</v>
      </c>
      <c r="N7" s="12"/>
      <c r="O7" s="12" t="s">
        <v>78</v>
      </c>
      <c r="P7" t="str">
        <f t="shared" si="0"/>
        <v>M</v>
      </c>
      <c r="Q7" t="str">
        <f t="shared" si="1"/>
        <v>242242675</v>
      </c>
    </row>
    <row r="8" spans="1:29" customFormat="1" ht="13">
      <c r="A8" s="12" t="s">
        <v>18</v>
      </c>
      <c r="B8" s="12" t="s">
        <v>32</v>
      </c>
      <c r="C8" s="12" t="s">
        <v>17</v>
      </c>
      <c r="D8" s="12" t="s">
        <v>33</v>
      </c>
      <c r="E8" s="13">
        <v>42093</v>
      </c>
      <c r="F8" s="13">
        <v>42058</v>
      </c>
      <c r="G8" s="13">
        <v>42058</v>
      </c>
      <c r="H8" s="13"/>
      <c r="I8" s="13">
        <v>42129</v>
      </c>
      <c r="J8" s="13">
        <v>42284</v>
      </c>
      <c r="K8" s="19">
        <v>42284</v>
      </c>
      <c r="M8" s="12" t="s">
        <v>77</v>
      </c>
      <c r="N8" s="12">
        <v>100</v>
      </c>
      <c r="O8" s="12" t="s">
        <v>83</v>
      </c>
      <c r="P8" t="str">
        <f t="shared" si="0"/>
        <v>S</v>
      </c>
      <c r="Q8" t="str">
        <f t="shared" si="1"/>
        <v>242242680</v>
      </c>
    </row>
    <row r="9" spans="1:29" customFormat="1" ht="13">
      <c r="A9" s="12" t="s">
        <v>18</v>
      </c>
      <c r="B9" s="12" t="s">
        <v>34</v>
      </c>
      <c r="C9" s="12" t="s">
        <v>17</v>
      </c>
      <c r="D9" s="12" t="s">
        <v>35</v>
      </c>
      <c r="E9" s="13">
        <v>42152</v>
      </c>
      <c r="F9" s="13">
        <v>42285</v>
      </c>
      <c r="G9" s="14"/>
      <c r="H9" s="14"/>
      <c r="I9" s="13">
        <v>42173</v>
      </c>
      <c r="J9" s="13">
        <v>42290</v>
      </c>
      <c r="K9" s="19">
        <v>42293</v>
      </c>
      <c r="M9" s="12" t="s">
        <v>14</v>
      </c>
      <c r="N9" s="12">
        <v>100</v>
      </c>
      <c r="O9" s="12" t="s">
        <v>79</v>
      </c>
      <c r="P9" t="str">
        <f t="shared" si="0"/>
        <v>S</v>
      </c>
      <c r="Q9" t="str">
        <f t="shared" si="1"/>
        <v>242242685</v>
      </c>
    </row>
    <row r="10" spans="1:29" customFormat="1" ht="13">
      <c r="A10" s="12" t="s">
        <v>18</v>
      </c>
      <c r="B10" s="12" t="s">
        <v>36</v>
      </c>
      <c r="C10" s="12" t="s">
        <v>16</v>
      </c>
      <c r="D10" s="12" t="s">
        <v>37</v>
      </c>
      <c r="E10" s="13">
        <v>42174</v>
      </c>
      <c r="F10" s="13">
        <v>42291</v>
      </c>
      <c r="G10" s="14"/>
      <c r="H10" s="14"/>
      <c r="I10" s="13">
        <v>42180</v>
      </c>
      <c r="J10" s="13">
        <v>42296</v>
      </c>
      <c r="K10" s="19">
        <v>43768</v>
      </c>
      <c r="M10" s="12" t="s">
        <v>14</v>
      </c>
      <c r="N10" s="12">
        <v>100</v>
      </c>
      <c r="O10" s="12" t="s">
        <v>79</v>
      </c>
      <c r="P10" t="str">
        <f t="shared" si="0"/>
        <v>H</v>
      </c>
      <c r="Q10" t="str">
        <f t="shared" si="1"/>
        <v>242242690</v>
      </c>
    </row>
    <row r="11" spans="1:29" customFormat="1" ht="13">
      <c r="A11" s="12" t="s">
        <v>18</v>
      </c>
      <c r="B11" s="12" t="s">
        <v>38</v>
      </c>
      <c r="C11" s="12" t="s">
        <v>16</v>
      </c>
      <c r="D11" s="12" t="s">
        <v>39</v>
      </c>
      <c r="E11" s="13">
        <v>42181</v>
      </c>
      <c r="F11" s="13">
        <v>42291</v>
      </c>
      <c r="G11" s="14"/>
      <c r="H11" s="14"/>
      <c r="I11" s="13">
        <v>42184</v>
      </c>
      <c r="J11" s="13">
        <v>42292</v>
      </c>
      <c r="K11" s="19">
        <v>42296</v>
      </c>
      <c r="M11" s="12" t="s">
        <v>14</v>
      </c>
      <c r="N11" s="12">
        <v>100</v>
      </c>
      <c r="O11" s="12" t="s">
        <v>79</v>
      </c>
      <c r="P11" t="str">
        <f t="shared" si="0"/>
        <v>H</v>
      </c>
      <c r="Q11" t="str">
        <f t="shared" si="1"/>
        <v>242242695</v>
      </c>
    </row>
    <row r="12" spans="1:29" customFormat="1" ht="13">
      <c r="A12" s="12" t="s">
        <v>18</v>
      </c>
      <c r="B12" s="12" t="s">
        <v>40</v>
      </c>
      <c r="C12" s="12" t="s">
        <v>16</v>
      </c>
      <c r="D12" s="12" t="s">
        <v>41</v>
      </c>
      <c r="E12" s="13">
        <v>42185</v>
      </c>
      <c r="F12" s="13">
        <v>42293</v>
      </c>
      <c r="G12" s="14"/>
      <c r="H12" s="14"/>
      <c r="I12" s="13">
        <v>42191</v>
      </c>
      <c r="J12" s="13">
        <v>42296</v>
      </c>
      <c r="L12" s="19">
        <v>42318</v>
      </c>
      <c r="M12" s="12" t="s">
        <v>14</v>
      </c>
      <c r="N12" s="12"/>
      <c r="O12" s="12" t="s">
        <v>79</v>
      </c>
      <c r="P12" t="str">
        <f t="shared" si="0"/>
        <v>H</v>
      </c>
      <c r="Q12" t="str">
        <f t="shared" si="1"/>
        <v>242242705</v>
      </c>
    </row>
    <row r="13" spans="1:29" customFormat="1" ht="13">
      <c r="A13" s="12" t="s">
        <v>18</v>
      </c>
      <c r="B13" s="12" t="s">
        <v>42</v>
      </c>
      <c r="C13" s="12" t="s">
        <v>16</v>
      </c>
      <c r="D13" s="12" t="s">
        <v>43</v>
      </c>
      <c r="E13" s="13">
        <v>42192</v>
      </c>
      <c r="F13" s="13">
        <v>42297</v>
      </c>
      <c r="G13" s="14"/>
      <c r="H13" s="14"/>
      <c r="I13" s="13">
        <v>42198</v>
      </c>
      <c r="J13" s="13">
        <v>42298</v>
      </c>
      <c r="L13" s="19">
        <v>42323</v>
      </c>
      <c r="M13" s="12" t="s">
        <v>14</v>
      </c>
      <c r="N13" s="12"/>
      <c r="O13" s="12" t="s">
        <v>84</v>
      </c>
      <c r="P13" t="str">
        <f t="shared" si="0"/>
        <v>H</v>
      </c>
      <c r="Q13" t="str">
        <f t="shared" si="1"/>
        <v>242242710</v>
      </c>
    </row>
    <row r="14" spans="1:29" customFormat="1" ht="13">
      <c r="A14" s="12" t="s">
        <v>18</v>
      </c>
      <c r="B14" s="12" t="s">
        <v>44</v>
      </c>
      <c r="C14" s="12" t="s">
        <v>22</v>
      </c>
      <c r="D14" s="12" t="s">
        <v>45</v>
      </c>
      <c r="E14" s="14"/>
      <c r="F14" s="14"/>
      <c r="G14" s="14"/>
      <c r="H14" s="14"/>
      <c r="I14" s="13">
        <v>42198</v>
      </c>
      <c r="J14" s="13">
        <v>42298</v>
      </c>
      <c r="L14" s="19">
        <v>42323</v>
      </c>
      <c r="M14" s="12" t="s">
        <v>14</v>
      </c>
      <c r="N14" s="12"/>
      <c r="O14" s="12" t="s">
        <v>84</v>
      </c>
      <c r="P14" t="str">
        <f t="shared" si="0"/>
        <v>M</v>
      </c>
      <c r="Q14" t="str">
        <f t="shared" si="1"/>
        <v>242242720</v>
      </c>
    </row>
    <row r="15" spans="1:29" customFormat="1" ht="13">
      <c r="A15" s="12" t="s">
        <v>18</v>
      </c>
      <c r="B15" s="12" t="s">
        <v>46</v>
      </c>
      <c r="C15" s="12" t="s">
        <v>17</v>
      </c>
      <c r="D15" s="12" t="s">
        <v>47</v>
      </c>
      <c r="E15" s="13">
        <v>42130</v>
      </c>
      <c r="F15" s="13">
        <v>42051</v>
      </c>
      <c r="G15" s="13">
        <v>42051</v>
      </c>
      <c r="H15" s="13"/>
      <c r="I15" s="13">
        <v>42166</v>
      </c>
      <c r="J15" s="13">
        <v>42292</v>
      </c>
      <c r="M15" s="12" t="s">
        <v>77</v>
      </c>
      <c r="N15" s="12">
        <v>100</v>
      </c>
      <c r="O15" s="12" t="s">
        <v>83</v>
      </c>
      <c r="P15" t="str">
        <f t="shared" si="0"/>
        <v>S</v>
      </c>
      <c r="Q15" t="str">
        <f t="shared" si="1"/>
        <v>242242725</v>
      </c>
    </row>
    <row r="16" spans="1:29" customFormat="1" ht="13">
      <c r="A16" s="12" t="s">
        <v>18</v>
      </c>
      <c r="B16" s="12" t="s">
        <v>48</v>
      </c>
      <c r="C16" s="12" t="s">
        <v>17</v>
      </c>
      <c r="D16" s="12" t="s">
        <v>49</v>
      </c>
      <c r="E16" s="13">
        <v>42192</v>
      </c>
      <c r="F16" s="13">
        <v>42300</v>
      </c>
      <c r="G16" s="14"/>
      <c r="H16" s="14"/>
      <c r="I16" s="13">
        <v>42213</v>
      </c>
      <c r="J16" s="13">
        <v>42306</v>
      </c>
      <c r="L16" s="19">
        <v>42311</v>
      </c>
      <c r="M16" s="12" t="s">
        <v>14</v>
      </c>
      <c r="N16" s="12"/>
      <c r="O16" s="12" t="s">
        <v>82</v>
      </c>
      <c r="P16" t="str">
        <f t="shared" si="0"/>
        <v>S</v>
      </c>
      <c r="Q16" t="str">
        <f t="shared" si="1"/>
        <v>242242730</v>
      </c>
    </row>
    <row r="17" spans="1:17" customFormat="1" ht="13">
      <c r="A17" s="12" t="s">
        <v>18</v>
      </c>
      <c r="B17" s="12" t="s">
        <v>50</v>
      </c>
      <c r="C17" s="12" t="s">
        <v>16</v>
      </c>
      <c r="D17" s="12" t="s">
        <v>51</v>
      </c>
      <c r="E17" s="13">
        <v>42214</v>
      </c>
      <c r="F17" s="13">
        <v>42307</v>
      </c>
      <c r="G17" s="14"/>
      <c r="H17" s="14"/>
      <c r="I17" s="13">
        <v>42220</v>
      </c>
      <c r="J17" s="13">
        <v>42313</v>
      </c>
      <c r="L17" s="19">
        <v>42323</v>
      </c>
      <c r="M17" s="12" t="s">
        <v>14</v>
      </c>
      <c r="N17" s="12"/>
      <c r="O17" s="12" t="s">
        <v>82</v>
      </c>
      <c r="P17" t="str">
        <f t="shared" si="0"/>
        <v>H</v>
      </c>
      <c r="Q17" t="str">
        <f t="shared" si="1"/>
        <v>242242735</v>
      </c>
    </row>
    <row r="18" spans="1:17" customFormat="1" ht="13">
      <c r="A18" s="12" t="s">
        <v>18</v>
      </c>
      <c r="B18" s="12" t="s">
        <v>52</v>
      </c>
      <c r="C18" s="12" t="s">
        <v>16</v>
      </c>
      <c r="D18" s="12" t="s">
        <v>53</v>
      </c>
      <c r="E18" s="13">
        <v>42221</v>
      </c>
      <c r="F18" s="13">
        <v>42314</v>
      </c>
      <c r="G18" s="14"/>
      <c r="H18" s="14"/>
      <c r="I18" s="13">
        <v>42222</v>
      </c>
      <c r="J18" s="13">
        <v>42317</v>
      </c>
      <c r="L18" s="19">
        <v>42318</v>
      </c>
      <c r="M18" s="12" t="s">
        <v>14</v>
      </c>
      <c r="N18" s="12"/>
      <c r="O18" s="12" t="s">
        <v>82</v>
      </c>
      <c r="P18" t="str">
        <f t="shared" si="0"/>
        <v>H</v>
      </c>
      <c r="Q18" t="str">
        <f t="shared" si="1"/>
        <v>242242740</v>
      </c>
    </row>
    <row r="19" spans="1:17" customFormat="1" ht="13">
      <c r="A19" s="12" t="s">
        <v>18</v>
      </c>
      <c r="B19" s="12" t="s">
        <v>54</v>
      </c>
      <c r="C19" s="12" t="s">
        <v>16</v>
      </c>
      <c r="D19" s="12" t="s">
        <v>55</v>
      </c>
      <c r="E19" s="13">
        <v>42223</v>
      </c>
      <c r="F19" s="13">
        <v>42318</v>
      </c>
      <c r="G19" s="14"/>
      <c r="H19" s="14"/>
      <c r="I19" s="13">
        <v>42228</v>
      </c>
      <c r="J19" s="13">
        <v>42320</v>
      </c>
      <c r="L19" s="19">
        <v>42333</v>
      </c>
      <c r="M19" s="12" t="s">
        <v>14</v>
      </c>
      <c r="N19" s="12"/>
      <c r="O19" s="12" t="s">
        <v>82</v>
      </c>
      <c r="P19" t="str">
        <f t="shared" si="0"/>
        <v>H</v>
      </c>
      <c r="Q19" t="str">
        <f t="shared" si="1"/>
        <v>242242750</v>
      </c>
    </row>
    <row r="20" spans="1:17" customFormat="1" ht="13">
      <c r="A20" s="12" t="s">
        <v>18</v>
      </c>
      <c r="B20" s="12" t="s">
        <v>56</v>
      </c>
      <c r="C20" s="12" t="s">
        <v>16</v>
      </c>
      <c r="D20" s="12" t="s">
        <v>57</v>
      </c>
      <c r="E20" s="13">
        <v>42229</v>
      </c>
      <c r="F20" s="13">
        <v>42321</v>
      </c>
      <c r="G20" s="14"/>
      <c r="H20" s="14"/>
      <c r="I20" s="13">
        <v>42235</v>
      </c>
      <c r="J20" s="13">
        <v>42325</v>
      </c>
      <c r="L20" s="19">
        <v>42338</v>
      </c>
      <c r="M20" s="12" t="s">
        <v>14</v>
      </c>
      <c r="N20" s="12"/>
      <c r="O20" s="12" t="s">
        <v>82</v>
      </c>
      <c r="P20" t="str">
        <f t="shared" si="0"/>
        <v>H</v>
      </c>
      <c r="Q20" t="str">
        <f t="shared" si="1"/>
        <v>242242755</v>
      </c>
    </row>
    <row r="21" spans="1:17" customFormat="1" ht="13">
      <c r="A21" s="12" t="s">
        <v>18</v>
      </c>
      <c r="B21" s="12" t="s">
        <v>58</v>
      </c>
      <c r="C21" s="12" t="s">
        <v>22</v>
      </c>
      <c r="D21" s="12" t="s">
        <v>59</v>
      </c>
      <c r="E21" s="14"/>
      <c r="F21" s="14"/>
      <c r="G21" s="14"/>
      <c r="H21" s="14"/>
      <c r="I21" s="13">
        <v>42235</v>
      </c>
      <c r="J21" s="13">
        <v>42325</v>
      </c>
      <c r="L21" s="19">
        <v>42338</v>
      </c>
      <c r="M21" s="12" t="s">
        <v>14</v>
      </c>
      <c r="N21" s="12"/>
      <c r="O21" s="12" t="s">
        <v>82</v>
      </c>
      <c r="P21" t="str">
        <f t="shared" si="0"/>
        <v>M</v>
      </c>
      <c r="Q21" t="str">
        <f t="shared" si="1"/>
        <v>242242765</v>
      </c>
    </row>
    <row r="22" spans="1:17" customFormat="1" ht="13">
      <c r="A22" s="12" t="s">
        <v>18</v>
      </c>
      <c r="B22" s="12" t="s">
        <v>60</v>
      </c>
      <c r="C22" s="12" t="s">
        <v>17</v>
      </c>
      <c r="D22" s="12" t="s">
        <v>61</v>
      </c>
      <c r="E22" s="13">
        <v>42167</v>
      </c>
      <c r="F22" s="13">
        <v>42051</v>
      </c>
      <c r="G22" s="13">
        <v>42051</v>
      </c>
      <c r="H22" s="13"/>
      <c r="I22" s="13">
        <v>42202</v>
      </c>
      <c r="J22" s="13">
        <v>42318</v>
      </c>
      <c r="L22" s="19">
        <v>42333</v>
      </c>
      <c r="M22" s="12" t="s">
        <v>77</v>
      </c>
      <c r="N22" s="12"/>
      <c r="O22" s="12" t="s">
        <v>83</v>
      </c>
      <c r="P22" t="str">
        <f t="shared" si="0"/>
        <v>S</v>
      </c>
      <c r="Q22" t="str">
        <f t="shared" si="1"/>
        <v>242242770</v>
      </c>
    </row>
    <row r="23" spans="1:17" customFormat="1" ht="13">
      <c r="A23" s="12" t="s">
        <v>18</v>
      </c>
      <c r="B23" s="12" t="s">
        <v>62</v>
      </c>
      <c r="C23" s="12" t="s">
        <v>17</v>
      </c>
      <c r="D23" s="12" t="s">
        <v>63</v>
      </c>
      <c r="E23" s="13">
        <v>42229</v>
      </c>
      <c r="F23" s="13">
        <v>42319</v>
      </c>
      <c r="G23" s="14"/>
      <c r="H23" s="14"/>
      <c r="I23" s="13">
        <v>42250</v>
      </c>
      <c r="J23" s="13">
        <v>42327</v>
      </c>
      <c r="L23" s="19">
        <v>42339</v>
      </c>
      <c r="M23" s="12" t="s">
        <v>14</v>
      </c>
      <c r="N23" s="12"/>
      <c r="O23" s="12" t="s">
        <v>83</v>
      </c>
      <c r="P23" t="str">
        <f t="shared" si="0"/>
        <v>S</v>
      </c>
      <c r="Q23" t="str">
        <f t="shared" si="1"/>
        <v>242242775</v>
      </c>
    </row>
    <row r="24" spans="1:17" customFormat="1" ht="13">
      <c r="A24" s="12" t="s">
        <v>18</v>
      </c>
      <c r="B24" s="12" t="s">
        <v>64</v>
      </c>
      <c r="C24" s="12" t="s">
        <v>16</v>
      </c>
      <c r="D24" s="12" t="s">
        <v>65</v>
      </c>
      <c r="E24" s="13">
        <v>42251</v>
      </c>
      <c r="F24" s="13">
        <v>42328</v>
      </c>
      <c r="G24" s="14"/>
      <c r="H24" s="14"/>
      <c r="I24" s="13">
        <v>42258</v>
      </c>
      <c r="J24" s="13">
        <v>42333</v>
      </c>
      <c r="L24" s="19">
        <v>42345</v>
      </c>
      <c r="M24" s="12" t="s">
        <v>14</v>
      </c>
      <c r="N24" s="12"/>
      <c r="O24" s="12" t="s">
        <v>83</v>
      </c>
      <c r="P24" t="str">
        <f t="shared" si="0"/>
        <v>H</v>
      </c>
      <c r="Q24" t="str">
        <f t="shared" si="1"/>
        <v>242242780</v>
      </c>
    </row>
    <row r="25" spans="1:17" customFormat="1" ht="13">
      <c r="A25" s="12" t="s">
        <v>18</v>
      </c>
      <c r="B25" s="12" t="s">
        <v>66</v>
      </c>
      <c r="C25" s="12" t="s">
        <v>16</v>
      </c>
      <c r="D25" s="12" t="s">
        <v>67</v>
      </c>
      <c r="E25" s="13">
        <v>42261</v>
      </c>
      <c r="F25" s="13">
        <v>42328</v>
      </c>
      <c r="G25" s="14"/>
      <c r="H25" s="14"/>
      <c r="I25" s="13">
        <v>42262</v>
      </c>
      <c r="J25" s="13">
        <v>42331</v>
      </c>
      <c r="L25" s="19">
        <v>42343</v>
      </c>
      <c r="M25" s="12" t="s">
        <v>14</v>
      </c>
      <c r="N25" s="12"/>
      <c r="O25" s="12" t="s">
        <v>83</v>
      </c>
      <c r="P25" t="str">
        <f t="shared" si="0"/>
        <v>H</v>
      </c>
      <c r="Q25" t="str">
        <f t="shared" si="1"/>
        <v>242242785</v>
      </c>
    </row>
    <row r="26" spans="1:17" customFormat="1" ht="13">
      <c r="A26" s="12" t="s">
        <v>18</v>
      </c>
      <c r="B26" s="12" t="s">
        <v>68</v>
      </c>
      <c r="C26" s="12" t="s">
        <v>16</v>
      </c>
      <c r="D26" s="12" t="s">
        <v>69</v>
      </c>
      <c r="E26" s="13">
        <v>42263</v>
      </c>
      <c r="F26" s="13">
        <v>42332</v>
      </c>
      <c r="G26" s="14"/>
      <c r="H26" s="14"/>
      <c r="I26" s="13">
        <v>42268</v>
      </c>
      <c r="J26" s="13">
        <v>42339</v>
      </c>
      <c r="L26" s="19">
        <v>42348</v>
      </c>
      <c r="M26" s="12" t="s">
        <v>14</v>
      </c>
      <c r="N26" s="12"/>
      <c r="O26" s="12" t="s">
        <v>83</v>
      </c>
      <c r="P26" t="str">
        <f t="shared" si="0"/>
        <v>H</v>
      </c>
      <c r="Q26" t="str">
        <f t="shared" si="1"/>
        <v>242242795</v>
      </c>
    </row>
    <row r="27" spans="1:17" customFormat="1" ht="13">
      <c r="A27" s="12" t="s">
        <v>18</v>
      </c>
      <c r="B27" s="12" t="s">
        <v>70</v>
      </c>
      <c r="C27" s="12" t="s">
        <v>16</v>
      </c>
      <c r="D27" s="12" t="s">
        <v>71</v>
      </c>
      <c r="E27" s="13">
        <v>42269</v>
      </c>
      <c r="F27" s="13">
        <v>42340</v>
      </c>
      <c r="G27" s="14"/>
      <c r="H27" s="14"/>
      <c r="I27" s="13">
        <v>42275</v>
      </c>
      <c r="J27" s="13">
        <v>42341</v>
      </c>
      <c r="L27" s="19">
        <v>42350</v>
      </c>
      <c r="M27" s="12" t="s">
        <v>14</v>
      </c>
      <c r="N27" s="12"/>
      <c r="O27" s="12" t="s">
        <v>83</v>
      </c>
      <c r="P27" t="str">
        <f t="shared" si="0"/>
        <v>H</v>
      </c>
      <c r="Q27" t="str">
        <f t="shared" si="1"/>
        <v>242242800</v>
      </c>
    </row>
    <row r="28" spans="1:17" customFormat="1" ht="13">
      <c r="A28" s="12" t="s">
        <v>18</v>
      </c>
      <c r="B28" s="12" t="s">
        <v>72</v>
      </c>
      <c r="C28" s="12" t="s">
        <v>19</v>
      </c>
      <c r="D28" s="12" t="s">
        <v>73</v>
      </c>
      <c r="E28" s="13">
        <v>42167</v>
      </c>
      <c r="F28" s="13">
        <v>42192</v>
      </c>
      <c r="G28" s="13">
        <v>42192</v>
      </c>
      <c r="H28" s="13"/>
      <c r="I28" s="13">
        <v>42271</v>
      </c>
      <c r="J28" s="13">
        <v>42326</v>
      </c>
      <c r="L28" s="19">
        <v>42352</v>
      </c>
      <c r="M28" s="12" t="s">
        <v>23</v>
      </c>
      <c r="N28" s="12"/>
      <c r="O28" s="12" t="s">
        <v>85</v>
      </c>
      <c r="P28" t="str">
        <f t="shared" si="0"/>
        <v>U</v>
      </c>
      <c r="Q28" t="str">
        <f t="shared" si="1"/>
        <v>242242805</v>
      </c>
    </row>
    <row r="29" spans="1:17" customFormat="1" ht="13">
      <c r="A29" s="12" t="s">
        <v>18</v>
      </c>
      <c r="B29" s="12" t="s">
        <v>74</v>
      </c>
      <c r="C29" s="12" t="s">
        <v>22</v>
      </c>
      <c r="D29" s="12" t="s">
        <v>75</v>
      </c>
      <c r="E29" s="14"/>
      <c r="F29" s="14"/>
      <c r="G29" s="14"/>
      <c r="H29" s="14"/>
      <c r="I29" s="13">
        <v>42275</v>
      </c>
      <c r="J29" s="13">
        <v>42341</v>
      </c>
      <c r="L29" s="19">
        <v>42352</v>
      </c>
      <c r="M29" s="12" t="s">
        <v>14</v>
      </c>
      <c r="N29" s="12"/>
      <c r="O29" s="12" t="s">
        <v>83</v>
      </c>
      <c r="P29" t="str">
        <f t="shared" si="0"/>
        <v>M</v>
      </c>
      <c r="Q29" t="str">
        <f t="shared" si="1"/>
        <v>242242810</v>
      </c>
    </row>
    <row r="30" spans="1:17" customFormat="1" ht="13">
      <c r="A30" s="12" t="s">
        <v>18</v>
      </c>
      <c r="B30" s="12" t="s">
        <v>76</v>
      </c>
      <c r="C30" s="12" t="s">
        <v>22</v>
      </c>
      <c r="D30" s="12" t="s">
        <v>20</v>
      </c>
      <c r="E30" s="14"/>
      <c r="F30" s="14"/>
      <c r="G30" s="14"/>
      <c r="H30" s="14"/>
      <c r="I30" s="13">
        <v>42275</v>
      </c>
      <c r="J30" s="13">
        <v>42341</v>
      </c>
      <c r="L30" s="19">
        <v>42353</v>
      </c>
      <c r="M30" s="12" t="s">
        <v>14</v>
      </c>
      <c r="N30" s="12"/>
      <c r="O30" s="12" t="s">
        <v>83</v>
      </c>
      <c r="P30" t="str">
        <f t="shared" si="0"/>
        <v>M</v>
      </c>
      <c r="Q30" t="str">
        <f t="shared" si="1"/>
        <v>242242900M</v>
      </c>
    </row>
  </sheetData>
  <phoneticPr fontId="1" type="noConversion"/>
  <conditionalFormatting sqref="N3:N30">
    <cfRule type="expression" dxfId="14" priority="713" stopIfTrue="1">
      <formula>ISNUMBER($B3)</formula>
    </cfRule>
    <cfRule type="expression" dxfId="13" priority="714" stopIfTrue="1">
      <formula>ISTEXT($B3)</formula>
    </cfRule>
  </conditionalFormatting>
  <conditionalFormatting sqref="G3:G30">
    <cfRule type="expression" dxfId="12" priority="715" stopIfTrue="1">
      <formula>OR(ISBLANK(B3),ISNUMBER(G3))</formula>
    </cfRule>
    <cfRule type="expression" dxfId="11" priority="716" stopIfTrue="1">
      <formula>ISBLANK(F3)</formula>
    </cfRule>
    <cfRule type="expression" dxfId="10" priority="717" stopIfTrue="1">
      <formula>ISNUMBER(F3)</formula>
    </cfRule>
  </conditionalFormatting>
  <conditionalFormatting sqref="H3:H30">
    <cfRule type="expression" dxfId="9" priority="718" stopIfTrue="1">
      <formula>ISBLANK(B3)</formula>
    </cfRule>
    <cfRule type="expression" dxfId="8" priority="719" stopIfTrue="1">
      <formula>OR(ISNUMBER(G3),ISBLANK(F3))</formula>
    </cfRule>
    <cfRule type="expression" dxfId="7" priority="720" stopIfTrue="1">
      <formula>ISNUMBER(F3)</formula>
    </cfRule>
  </conditionalFormatting>
  <conditionalFormatting sqref="K3:K30">
    <cfRule type="expression" dxfId="6" priority="721" stopIfTrue="1">
      <formula>OR(ISBLANK(B3),ISNUMBER(K3))</formula>
    </cfRule>
    <cfRule type="expression" dxfId="5" priority="722" stopIfTrue="1">
      <formula>ISBLANK(J3)</formula>
    </cfRule>
    <cfRule type="expression" dxfId="4" priority="723" stopIfTrue="1">
      <formula>ISNUMBER(J3)</formula>
    </cfRule>
  </conditionalFormatting>
  <conditionalFormatting sqref="L3:L30">
    <cfRule type="expression" dxfId="3" priority="724" stopIfTrue="1">
      <formula>ISBLANK(B3)</formula>
    </cfRule>
    <cfRule type="expression" dxfId="2" priority="725" stopIfTrue="1">
      <formula>OR(ISNUMBER(K3),ISBLANK(J3))</formula>
    </cfRule>
    <cfRule type="expression" dxfId="1" priority="726" stopIfTrue="1">
      <formula>ISNUMBER(J3)</formula>
    </cfRule>
  </conditionalFormatting>
  <conditionalFormatting sqref="M3:M30">
    <cfRule type="cellIs" dxfId="0" priority="727" stopIfTrue="1" operator="greaterThan">
      <formula>0</formula>
    </cfRule>
  </conditionalFormatting>
  <pageMargins left="0.75" right="0.75" top="1" bottom="1" header="0.5" footer="0.5"/>
  <pageSetup scale="47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Kessler</dc:creator>
  <cp:lastModifiedBy>Maurizio Ungaro</cp:lastModifiedBy>
  <cp:lastPrinted>2007-10-12T13:45:57Z</cp:lastPrinted>
  <dcterms:created xsi:type="dcterms:W3CDTF">2007-04-26T15:40:17Z</dcterms:created>
  <dcterms:modified xsi:type="dcterms:W3CDTF">2015-11-03T13:17:00Z</dcterms:modified>
</cp:coreProperties>
</file>