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5840" windowHeight="20320"/>
  </bookViews>
  <sheets>
    <sheet name="repo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1" i="1" l="1"/>
  <c r="D21" i="1"/>
  <c r="D157" i="1"/>
  <c r="D167" i="1"/>
  <c r="D139" i="1"/>
  <c r="C141" i="1"/>
  <c r="C159" i="1"/>
  <c r="C164" i="1"/>
  <c r="C163" i="1"/>
  <c r="C162" i="1"/>
  <c r="C161" i="1"/>
  <c r="C160" i="1"/>
  <c r="D4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36" i="1"/>
  <c r="C135" i="1"/>
  <c r="C134" i="1"/>
  <c r="C133" i="1"/>
  <c r="C132" i="1"/>
  <c r="C131" i="1"/>
  <c r="D129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D112" i="1"/>
  <c r="C109" i="1"/>
  <c r="C108" i="1"/>
  <c r="C107" i="1"/>
  <c r="C106" i="1"/>
  <c r="C105" i="1"/>
  <c r="C104" i="1"/>
  <c r="D10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D85" i="1"/>
  <c r="C82" i="1"/>
  <c r="C81" i="1"/>
  <c r="C80" i="1"/>
  <c r="C79" i="1"/>
  <c r="C78" i="1"/>
  <c r="C77" i="1"/>
  <c r="D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D58" i="1"/>
  <c r="C55" i="1"/>
  <c r="C54" i="1"/>
  <c r="C53" i="1"/>
  <c r="C52" i="1"/>
  <c r="C51" i="1"/>
  <c r="C50" i="1"/>
  <c r="D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D31" i="1"/>
  <c r="C19" i="1"/>
  <c r="C18" i="1"/>
  <c r="C17" i="1"/>
  <c r="C16" i="1"/>
  <c r="C15" i="1"/>
  <c r="C14" i="1"/>
  <c r="C13" i="1"/>
  <c r="C12" i="1"/>
  <c r="C28" i="1"/>
  <c r="C27" i="1"/>
  <c r="C26" i="1"/>
  <c r="C25" i="1"/>
  <c r="C24" i="1"/>
  <c r="C23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<sst xmlns="http://schemas.openxmlformats.org/spreadsheetml/2006/main" count="195" uniqueCount="55">
  <si>
    <t>PMK Activities with steps</t>
  </si>
  <si>
    <t>Activity ID</t>
  </si>
  <si>
    <t>Activity Name</t>
  </si>
  <si>
    <t>Physical % Complete</t>
  </si>
  <si>
    <t>Step % Complete</t>
  </si>
  <si>
    <t>Step Weight Percent</t>
  </si>
  <si>
    <t>Install cables, labels, install ends and test cable.</t>
  </si>
  <si>
    <t>Duration (days)</t>
  </si>
  <si>
    <t>Repairs and install shields</t>
  </si>
  <si>
    <t>Install PMTS, WC, attach cable</t>
  </si>
  <si>
    <t>Install Mirrors</t>
  </si>
  <si>
    <t>Determine location and lengths of mirror extension, install</t>
  </si>
  <si>
    <t>Mirror Support</t>
  </si>
  <si>
    <t>Step Name</t>
  </si>
  <si>
    <t>Route Channel into backwall</t>
  </si>
  <si>
    <t>Dry fit backwall assembly, mark holes</t>
  </si>
  <si>
    <t>Drill and countersin sidewalls for bolts</t>
  </si>
  <si>
    <t>Machine bottom plates as needed</t>
  </si>
  <si>
    <t>Disassemble , clean and reassemble backwall</t>
  </si>
  <si>
    <t>Fit top wall plates</t>
  </si>
  <si>
    <t>Fill backwall hardware</t>
  </si>
  <si>
    <t>Fill voides in top plates with carbon fiber, bond and taper seams</t>
  </si>
  <si>
    <t>Elevate Box and backfill nose</t>
  </si>
  <si>
    <t>Install gas lines</t>
  </si>
  <si>
    <t>Install bottom nose plate</t>
  </si>
  <si>
    <t>Pressure wash box</t>
  </si>
  <si>
    <t>Install connectors in patch panel, install panel</t>
  </si>
  <si>
    <t>Move to TED</t>
  </si>
  <si>
    <t>Box Prep S1</t>
  </si>
  <si>
    <t>Hardware Installation S1</t>
  </si>
  <si>
    <t>Box Prep S2</t>
  </si>
  <si>
    <t>Hardware Installation S2</t>
  </si>
  <si>
    <t>Box Prep S3</t>
  </si>
  <si>
    <t>Hardware Installation S3</t>
  </si>
  <si>
    <t>Box Prep S4</t>
  </si>
  <si>
    <t>Hardware Installation S4</t>
  </si>
  <si>
    <t>Box Prep S5</t>
  </si>
  <si>
    <t>Hardware Installation S5</t>
  </si>
  <si>
    <t>Box Prep S6</t>
  </si>
  <si>
    <t>Hardware Installation S6</t>
  </si>
  <si>
    <t>CCDB I/O</t>
  </si>
  <si>
    <t>Crate I/O</t>
  </si>
  <si>
    <t>EVIO I/O</t>
  </si>
  <si>
    <t>ET Ring I/O</t>
  </si>
  <si>
    <t>Raw FADC Reader</t>
  </si>
  <si>
    <t>Pulse FADC Reader</t>
  </si>
  <si>
    <t>Integral FADC Reader</t>
  </si>
  <si>
    <t>nphe fit</t>
  </si>
  <si>
    <t xml:space="preserve">GUI Setup </t>
  </si>
  <si>
    <t>Root Canvas Setup</t>
  </si>
  <si>
    <t>LTCC/HTCC Calibration Software</t>
  </si>
  <si>
    <t>LTCC/HTCC Calibration Test</t>
  </si>
  <si>
    <t>HV  I/O</t>
  </si>
  <si>
    <t>Data I/O</t>
  </si>
  <si>
    <t>nphe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</si>
</sst>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left"/>
    </xf>
  </cellXfs>
  <cellStyles count="8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abSelected="1" workbookViewId="0">
      <pane ySplit="2" topLeftCell="A153" activePane="bottomLeft" state="frozen"/>
      <selection pane="bottomLeft" activeCell="C183" sqref="C183"/>
    </sheetView>
  </sheetViews>
  <sheetFormatPr baseColWidth="10" defaultColWidth="8.83203125" defaultRowHeight="14" x14ac:dyDescent="0"/>
  <cols>
    <col min="1" max="1" width="49.1640625" bestFit="1" customWidth="1"/>
    <col min="2" max="2" width="25.83203125" style="5" bestFit="1" customWidth="1"/>
    <col min="3" max="3" width="19.5" bestFit="1" customWidth="1"/>
    <col min="4" max="4" width="19.6640625" bestFit="1" customWidth="1"/>
    <col min="5" max="5" width="3.5" bestFit="1" customWidth="1"/>
  </cols>
  <sheetData>
    <row r="1" spans="1:4">
      <c r="A1" s="2" t="s">
        <v>0</v>
      </c>
      <c r="B1" s="6"/>
      <c r="C1" s="2"/>
      <c r="D1" s="2"/>
    </row>
    <row r="2" spans="1:4">
      <c r="A2" s="2" t="s">
        <v>1</v>
      </c>
      <c r="B2" s="6" t="s">
        <v>2</v>
      </c>
      <c r="C2" s="2" t="s">
        <v>3</v>
      </c>
      <c r="D2" s="2" t="s">
        <v>7</v>
      </c>
    </row>
    <row r="4" spans="1:4">
      <c r="A4" s="3">
        <v>1</v>
      </c>
      <c r="B4" s="7" t="s">
        <v>28</v>
      </c>
      <c r="C4" s="1">
        <v>1</v>
      </c>
      <c r="D4">
        <f>SUM(D6:D19)</f>
        <v>24.5</v>
      </c>
    </row>
    <row r="5" spans="1:4">
      <c r="A5" s="4" t="s">
        <v>13</v>
      </c>
      <c r="B5" s="8" t="s">
        <v>4</v>
      </c>
      <c r="C5" s="4" t="s">
        <v>5</v>
      </c>
    </row>
    <row r="6" spans="1:4">
      <c r="A6" s="3" t="s">
        <v>14</v>
      </c>
      <c r="B6" s="5">
        <v>1</v>
      </c>
      <c r="C6" s="5">
        <f t="shared" ref="C6:C19" si="0">D6/$D$4</f>
        <v>2.0408163265306121E-2</v>
      </c>
      <c r="D6">
        <v>0.5</v>
      </c>
    </row>
    <row r="7" spans="1:4">
      <c r="A7" s="3" t="s">
        <v>15</v>
      </c>
      <c r="B7" s="5">
        <v>1</v>
      </c>
      <c r="C7" s="5">
        <f t="shared" si="0"/>
        <v>4.0816326530612242E-2</v>
      </c>
      <c r="D7">
        <v>1</v>
      </c>
    </row>
    <row r="8" spans="1:4">
      <c r="A8" s="3" t="s">
        <v>16</v>
      </c>
      <c r="B8" s="5">
        <v>1</v>
      </c>
      <c r="C8" s="5">
        <f t="shared" si="0"/>
        <v>0.12244897959183673</v>
      </c>
      <c r="D8">
        <v>3</v>
      </c>
    </row>
    <row r="9" spans="1:4">
      <c r="A9" s="3" t="s">
        <v>17</v>
      </c>
      <c r="B9" s="5">
        <v>1</v>
      </c>
      <c r="C9" s="5">
        <f t="shared" si="0"/>
        <v>2.0408163265306121E-2</v>
      </c>
      <c r="D9">
        <v>0.5</v>
      </c>
    </row>
    <row r="10" spans="1:4">
      <c r="A10" s="3" t="s">
        <v>18</v>
      </c>
      <c r="B10" s="5">
        <v>1</v>
      </c>
      <c r="C10" s="5">
        <f t="shared" si="0"/>
        <v>0.20408163265306123</v>
      </c>
      <c r="D10">
        <v>5</v>
      </c>
    </row>
    <row r="11" spans="1:4">
      <c r="A11" s="3" t="s">
        <v>19</v>
      </c>
      <c r="B11" s="5">
        <v>1</v>
      </c>
      <c r="C11" s="5">
        <f t="shared" si="0"/>
        <v>8.1632653061224483E-2</v>
      </c>
      <c r="D11">
        <v>2</v>
      </c>
    </row>
    <row r="12" spans="1:4">
      <c r="A12" s="3" t="s">
        <v>21</v>
      </c>
      <c r="B12" s="5">
        <v>1</v>
      </c>
      <c r="C12" s="5">
        <f t="shared" si="0"/>
        <v>8.1632653061224483E-2</v>
      </c>
      <c r="D12">
        <v>2</v>
      </c>
    </row>
    <row r="13" spans="1:4">
      <c r="A13" s="3" t="s">
        <v>20</v>
      </c>
      <c r="B13" s="5">
        <v>1</v>
      </c>
      <c r="C13" s="5">
        <f t="shared" si="0"/>
        <v>4.0816326530612242E-2</v>
      </c>
      <c r="D13">
        <v>1</v>
      </c>
    </row>
    <row r="14" spans="1:4">
      <c r="A14" s="3" t="s">
        <v>22</v>
      </c>
      <c r="B14" s="5">
        <v>1</v>
      </c>
      <c r="C14" s="5">
        <f t="shared" si="0"/>
        <v>0.12244897959183673</v>
      </c>
      <c r="D14">
        <v>3</v>
      </c>
    </row>
    <row r="15" spans="1:4">
      <c r="A15" s="3" t="s">
        <v>23</v>
      </c>
      <c r="B15" s="5">
        <v>1</v>
      </c>
      <c r="C15" s="5">
        <f t="shared" si="0"/>
        <v>4.0816326530612242E-2</v>
      </c>
      <c r="D15">
        <v>1</v>
      </c>
    </row>
    <row r="16" spans="1:4">
      <c r="A16" s="3" t="s">
        <v>24</v>
      </c>
      <c r="B16" s="5">
        <v>1</v>
      </c>
      <c r="C16" s="5">
        <f t="shared" si="0"/>
        <v>4.0816326530612242E-2</v>
      </c>
      <c r="D16">
        <v>1</v>
      </c>
    </row>
    <row r="17" spans="1:4">
      <c r="A17" s="3" t="s">
        <v>25</v>
      </c>
      <c r="B17" s="5">
        <v>1</v>
      </c>
      <c r="C17" s="5">
        <f t="shared" si="0"/>
        <v>4.0816326530612242E-2</v>
      </c>
      <c r="D17">
        <v>1</v>
      </c>
    </row>
    <row r="18" spans="1:4">
      <c r="A18" s="3" t="s">
        <v>26</v>
      </c>
      <c r="B18" s="5">
        <v>1</v>
      </c>
      <c r="C18" s="5">
        <f t="shared" si="0"/>
        <v>6.1224489795918366E-2</v>
      </c>
      <c r="D18">
        <v>1.5</v>
      </c>
    </row>
    <row r="19" spans="1:4">
      <c r="A19" s="3" t="s">
        <v>27</v>
      </c>
      <c r="B19" s="5">
        <v>1</v>
      </c>
      <c r="C19" s="5">
        <f t="shared" si="0"/>
        <v>8.1632653061224483E-2</v>
      </c>
      <c r="D19">
        <v>2</v>
      </c>
    </row>
    <row r="21" spans="1:4">
      <c r="A21" s="3">
        <v>1</v>
      </c>
      <c r="B21" s="7" t="s">
        <v>29</v>
      </c>
      <c r="C21" s="1">
        <v>0</v>
      </c>
      <c r="D21">
        <f>SUM(D23:D28)</f>
        <v>17</v>
      </c>
    </row>
    <row r="22" spans="1:4">
      <c r="A22" s="4" t="s">
        <v>13</v>
      </c>
      <c r="B22" s="8" t="s">
        <v>4</v>
      </c>
      <c r="C22" s="4" t="s">
        <v>5</v>
      </c>
    </row>
    <row r="23" spans="1:4">
      <c r="A23" s="3" t="s">
        <v>6</v>
      </c>
      <c r="B23" s="5">
        <v>1</v>
      </c>
      <c r="C23" s="5">
        <f t="shared" ref="C23:C28" si="1">D23/$D$21</f>
        <v>0.23529411764705882</v>
      </c>
      <c r="D23">
        <v>4</v>
      </c>
    </row>
    <row r="24" spans="1:4">
      <c r="A24" s="3" t="s">
        <v>8</v>
      </c>
      <c r="B24" s="5">
        <v>0</v>
      </c>
      <c r="C24" s="5">
        <f t="shared" si="1"/>
        <v>0.17647058823529413</v>
      </c>
      <c r="D24">
        <v>3</v>
      </c>
    </row>
    <row r="25" spans="1:4">
      <c r="A25" s="3" t="s">
        <v>9</v>
      </c>
      <c r="B25" s="5">
        <v>0</v>
      </c>
      <c r="C25" s="5">
        <f t="shared" si="1"/>
        <v>0.17647058823529413</v>
      </c>
      <c r="D25">
        <v>3</v>
      </c>
    </row>
    <row r="26" spans="1:4">
      <c r="A26" s="3" t="s">
        <v>10</v>
      </c>
      <c r="B26" s="5">
        <v>0</v>
      </c>
      <c r="C26" s="5">
        <f t="shared" si="1"/>
        <v>0.17647058823529413</v>
      </c>
      <c r="D26">
        <v>3</v>
      </c>
    </row>
    <row r="27" spans="1:4">
      <c r="A27" s="3" t="s">
        <v>11</v>
      </c>
      <c r="B27" s="5">
        <v>0</v>
      </c>
      <c r="C27" s="5">
        <f t="shared" si="1"/>
        <v>0.11764705882352941</v>
      </c>
      <c r="D27">
        <v>2</v>
      </c>
    </row>
    <row r="28" spans="1:4">
      <c r="A28" s="3" t="s">
        <v>12</v>
      </c>
      <c r="B28" s="5">
        <v>0</v>
      </c>
      <c r="C28" s="5">
        <f t="shared" si="1"/>
        <v>0.11764705882352941</v>
      </c>
      <c r="D28">
        <v>2</v>
      </c>
    </row>
    <row r="29" spans="1:4">
      <c r="A29" s="3"/>
      <c r="C29" s="5"/>
    </row>
    <row r="30" spans="1:4">
      <c r="C30" s="5"/>
    </row>
    <row r="31" spans="1:4">
      <c r="A31" s="3">
        <v>2</v>
      </c>
      <c r="B31" s="7" t="s">
        <v>30</v>
      </c>
      <c r="C31" s="1">
        <v>0</v>
      </c>
      <c r="D31">
        <f>SUM(D33:D46)</f>
        <v>24.5</v>
      </c>
    </row>
    <row r="32" spans="1:4">
      <c r="A32" s="4" t="s">
        <v>13</v>
      </c>
      <c r="B32" s="8" t="s">
        <v>4</v>
      </c>
      <c r="C32" s="4" t="s">
        <v>5</v>
      </c>
    </row>
    <row r="33" spans="1:4">
      <c r="A33" s="3" t="s">
        <v>14</v>
      </c>
      <c r="B33" s="5">
        <v>1</v>
      </c>
      <c r="C33" s="5">
        <f t="shared" ref="C33:C46" si="2">D33/$D$4</f>
        <v>2.0408163265306121E-2</v>
      </c>
      <c r="D33">
        <v>0.5</v>
      </c>
    </row>
    <row r="34" spans="1:4">
      <c r="A34" s="3" t="s">
        <v>15</v>
      </c>
      <c r="B34" s="5">
        <v>1</v>
      </c>
      <c r="C34" s="5">
        <f t="shared" si="2"/>
        <v>4.0816326530612242E-2</v>
      </c>
      <c r="D34">
        <v>1</v>
      </c>
    </row>
    <row r="35" spans="1:4">
      <c r="A35" s="3" t="s">
        <v>16</v>
      </c>
      <c r="B35" s="5">
        <v>1</v>
      </c>
      <c r="C35" s="5">
        <f t="shared" si="2"/>
        <v>0.12244897959183673</v>
      </c>
      <c r="D35">
        <v>3</v>
      </c>
    </row>
    <row r="36" spans="1:4">
      <c r="A36" s="3" t="s">
        <v>17</v>
      </c>
      <c r="B36" s="5">
        <v>1</v>
      </c>
      <c r="C36" s="5">
        <f t="shared" si="2"/>
        <v>2.0408163265306121E-2</v>
      </c>
      <c r="D36">
        <v>0.5</v>
      </c>
    </row>
    <row r="37" spans="1:4">
      <c r="A37" s="3" t="s">
        <v>18</v>
      </c>
      <c r="B37" s="5">
        <v>1</v>
      </c>
      <c r="C37" s="5">
        <f t="shared" si="2"/>
        <v>0.20408163265306123</v>
      </c>
      <c r="D37">
        <v>5</v>
      </c>
    </row>
    <row r="38" spans="1:4">
      <c r="A38" s="3" t="s">
        <v>19</v>
      </c>
      <c r="B38" s="5">
        <v>1</v>
      </c>
      <c r="C38" s="5">
        <f t="shared" si="2"/>
        <v>8.1632653061224483E-2</v>
      </c>
      <c r="D38">
        <v>2</v>
      </c>
    </row>
    <row r="39" spans="1:4">
      <c r="A39" s="3" t="s">
        <v>21</v>
      </c>
      <c r="B39" s="5">
        <v>0</v>
      </c>
      <c r="C39" s="5">
        <f t="shared" si="2"/>
        <v>8.1632653061224483E-2</v>
      </c>
      <c r="D39">
        <v>2</v>
      </c>
    </row>
    <row r="40" spans="1:4">
      <c r="A40" s="3" t="s">
        <v>20</v>
      </c>
      <c r="B40" s="5">
        <v>0</v>
      </c>
      <c r="C40" s="5">
        <f t="shared" si="2"/>
        <v>4.0816326530612242E-2</v>
      </c>
      <c r="D40">
        <v>1</v>
      </c>
    </row>
    <row r="41" spans="1:4">
      <c r="A41" s="3" t="s">
        <v>22</v>
      </c>
      <c r="B41" s="5">
        <v>0</v>
      </c>
      <c r="C41" s="5">
        <f t="shared" si="2"/>
        <v>0.12244897959183673</v>
      </c>
      <c r="D41">
        <v>3</v>
      </c>
    </row>
    <row r="42" spans="1:4">
      <c r="A42" s="3" t="s">
        <v>23</v>
      </c>
      <c r="B42" s="5">
        <v>0</v>
      </c>
      <c r="C42" s="5">
        <f t="shared" si="2"/>
        <v>4.0816326530612242E-2</v>
      </c>
      <c r="D42">
        <v>1</v>
      </c>
    </row>
    <row r="43" spans="1:4">
      <c r="A43" s="3" t="s">
        <v>24</v>
      </c>
      <c r="B43" s="5">
        <v>0</v>
      </c>
      <c r="C43" s="5">
        <f t="shared" si="2"/>
        <v>4.0816326530612242E-2</v>
      </c>
      <c r="D43">
        <v>1</v>
      </c>
    </row>
    <row r="44" spans="1:4">
      <c r="A44" s="3" t="s">
        <v>25</v>
      </c>
      <c r="B44" s="5">
        <v>0</v>
      </c>
      <c r="C44" s="5">
        <f t="shared" si="2"/>
        <v>4.0816326530612242E-2</v>
      </c>
      <c r="D44">
        <v>1</v>
      </c>
    </row>
    <row r="45" spans="1:4">
      <c r="A45" s="3" t="s">
        <v>26</v>
      </c>
      <c r="B45" s="5">
        <v>0</v>
      </c>
      <c r="C45" s="5">
        <f t="shared" si="2"/>
        <v>6.1224489795918366E-2</v>
      </c>
      <c r="D45">
        <v>1.5</v>
      </c>
    </row>
    <row r="46" spans="1:4">
      <c r="A46" s="3" t="s">
        <v>27</v>
      </c>
      <c r="B46" s="5">
        <v>0</v>
      </c>
      <c r="C46" s="5">
        <f t="shared" si="2"/>
        <v>8.1632653061224483E-2</v>
      </c>
      <c r="D46">
        <v>2</v>
      </c>
    </row>
    <row r="47" spans="1:4">
      <c r="A47" s="3"/>
    </row>
    <row r="48" spans="1:4">
      <c r="A48" s="3">
        <v>3</v>
      </c>
      <c r="B48" s="7" t="s">
        <v>31</v>
      </c>
      <c r="C48" s="1">
        <v>0</v>
      </c>
      <c r="D48">
        <f>SUM(D50:D55)</f>
        <v>17</v>
      </c>
    </row>
    <row r="49" spans="1:4">
      <c r="A49" s="4" t="s">
        <v>13</v>
      </c>
      <c r="B49" s="8" t="s">
        <v>4</v>
      </c>
      <c r="C49" s="4" t="s">
        <v>5</v>
      </c>
    </row>
    <row r="50" spans="1:4">
      <c r="A50" s="3" t="s">
        <v>6</v>
      </c>
      <c r="B50" s="5">
        <v>0</v>
      </c>
      <c r="C50" s="5">
        <f t="shared" ref="C50:C55" si="3">D50/$D$21</f>
        <v>0.23529411764705882</v>
      </c>
      <c r="D50">
        <v>4</v>
      </c>
    </row>
    <row r="51" spans="1:4">
      <c r="A51" s="3" t="s">
        <v>8</v>
      </c>
      <c r="B51" s="5">
        <v>0</v>
      </c>
      <c r="C51" s="5">
        <f t="shared" si="3"/>
        <v>0.17647058823529413</v>
      </c>
      <c r="D51">
        <v>3</v>
      </c>
    </row>
    <row r="52" spans="1:4">
      <c r="A52" s="3" t="s">
        <v>9</v>
      </c>
      <c r="B52" s="5">
        <v>0</v>
      </c>
      <c r="C52" s="5">
        <f t="shared" si="3"/>
        <v>0.17647058823529413</v>
      </c>
      <c r="D52">
        <v>3</v>
      </c>
    </row>
    <row r="53" spans="1:4">
      <c r="A53" s="3" t="s">
        <v>10</v>
      </c>
      <c r="B53" s="5">
        <v>0</v>
      </c>
      <c r="C53" s="5">
        <f t="shared" si="3"/>
        <v>0.17647058823529413</v>
      </c>
      <c r="D53">
        <v>3</v>
      </c>
    </row>
    <row r="54" spans="1:4">
      <c r="A54" s="3" t="s">
        <v>11</v>
      </c>
      <c r="B54" s="5">
        <v>0</v>
      </c>
      <c r="C54" s="5">
        <f t="shared" si="3"/>
        <v>0.11764705882352941</v>
      </c>
      <c r="D54">
        <v>2</v>
      </c>
    </row>
    <row r="55" spans="1:4">
      <c r="A55" s="3" t="s">
        <v>12</v>
      </c>
      <c r="B55" s="5">
        <v>0</v>
      </c>
      <c r="C55" s="5">
        <f t="shared" si="3"/>
        <v>0.11764705882352941</v>
      </c>
      <c r="D55">
        <v>2</v>
      </c>
    </row>
    <row r="56" spans="1:4">
      <c r="C56" s="5"/>
    </row>
    <row r="58" spans="1:4">
      <c r="A58" s="3">
        <v>4</v>
      </c>
      <c r="B58" s="7" t="s">
        <v>32</v>
      </c>
      <c r="C58" s="1">
        <v>0</v>
      </c>
      <c r="D58">
        <f>SUM(D60:D73)</f>
        <v>24.5</v>
      </c>
    </row>
    <row r="59" spans="1:4">
      <c r="A59" s="4" t="s">
        <v>13</v>
      </c>
      <c r="B59" s="8" t="s">
        <v>4</v>
      </c>
      <c r="C59" s="4" t="s">
        <v>5</v>
      </c>
    </row>
    <row r="60" spans="1:4">
      <c r="A60" s="3" t="s">
        <v>14</v>
      </c>
      <c r="B60" s="5">
        <v>0</v>
      </c>
      <c r="C60" s="5">
        <f t="shared" ref="C60:C73" si="4">D60/$D$4</f>
        <v>2.0408163265306121E-2</v>
      </c>
      <c r="D60">
        <v>0.5</v>
      </c>
    </row>
    <row r="61" spans="1:4">
      <c r="A61" s="3" t="s">
        <v>15</v>
      </c>
      <c r="B61" s="5">
        <v>0</v>
      </c>
      <c r="C61" s="5">
        <f t="shared" si="4"/>
        <v>4.0816326530612242E-2</v>
      </c>
      <c r="D61">
        <v>1</v>
      </c>
    </row>
    <row r="62" spans="1:4">
      <c r="A62" s="3" t="s">
        <v>16</v>
      </c>
      <c r="B62" s="5">
        <v>0</v>
      </c>
      <c r="C62" s="5">
        <f t="shared" si="4"/>
        <v>0.12244897959183673</v>
      </c>
      <c r="D62">
        <v>3</v>
      </c>
    </row>
    <row r="63" spans="1:4">
      <c r="A63" s="3" t="s">
        <v>17</v>
      </c>
      <c r="B63" s="5">
        <v>0</v>
      </c>
      <c r="C63" s="5">
        <f t="shared" si="4"/>
        <v>2.0408163265306121E-2</v>
      </c>
      <c r="D63">
        <v>0.5</v>
      </c>
    </row>
    <row r="64" spans="1:4">
      <c r="A64" s="3" t="s">
        <v>18</v>
      </c>
      <c r="B64" s="5">
        <v>0</v>
      </c>
      <c r="C64" s="5">
        <f t="shared" si="4"/>
        <v>0.20408163265306123</v>
      </c>
      <c r="D64">
        <v>5</v>
      </c>
    </row>
    <row r="65" spans="1:4">
      <c r="A65" s="3" t="s">
        <v>19</v>
      </c>
      <c r="B65" s="5">
        <v>0</v>
      </c>
      <c r="C65" s="5">
        <f t="shared" si="4"/>
        <v>8.1632653061224483E-2</v>
      </c>
      <c r="D65">
        <v>2</v>
      </c>
    </row>
    <row r="66" spans="1:4">
      <c r="A66" s="3" t="s">
        <v>21</v>
      </c>
      <c r="B66" s="5">
        <v>0</v>
      </c>
      <c r="C66" s="5">
        <f t="shared" si="4"/>
        <v>8.1632653061224483E-2</v>
      </c>
      <c r="D66">
        <v>2</v>
      </c>
    </row>
    <row r="67" spans="1:4">
      <c r="A67" s="3" t="s">
        <v>20</v>
      </c>
      <c r="B67" s="5">
        <v>0</v>
      </c>
      <c r="C67" s="5">
        <f t="shared" si="4"/>
        <v>4.0816326530612242E-2</v>
      </c>
      <c r="D67">
        <v>1</v>
      </c>
    </row>
    <row r="68" spans="1:4">
      <c r="A68" s="3" t="s">
        <v>22</v>
      </c>
      <c r="B68" s="5">
        <v>0</v>
      </c>
      <c r="C68" s="5">
        <f t="shared" si="4"/>
        <v>0.12244897959183673</v>
      </c>
      <c r="D68">
        <v>3</v>
      </c>
    </row>
    <row r="69" spans="1:4">
      <c r="A69" s="3" t="s">
        <v>23</v>
      </c>
      <c r="B69" s="5">
        <v>0</v>
      </c>
      <c r="C69" s="5">
        <f t="shared" si="4"/>
        <v>4.0816326530612242E-2</v>
      </c>
      <c r="D69">
        <v>1</v>
      </c>
    </row>
    <row r="70" spans="1:4">
      <c r="A70" s="3" t="s">
        <v>24</v>
      </c>
      <c r="B70" s="5">
        <v>0</v>
      </c>
      <c r="C70" s="5">
        <f t="shared" si="4"/>
        <v>4.0816326530612242E-2</v>
      </c>
      <c r="D70">
        <v>1</v>
      </c>
    </row>
    <row r="71" spans="1:4">
      <c r="A71" s="3" t="s">
        <v>25</v>
      </c>
      <c r="B71" s="5">
        <v>0</v>
      </c>
      <c r="C71" s="5">
        <f t="shared" si="4"/>
        <v>4.0816326530612242E-2</v>
      </c>
      <c r="D71">
        <v>1</v>
      </c>
    </row>
    <row r="72" spans="1:4">
      <c r="A72" s="3" t="s">
        <v>26</v>
      </c>
      <c r="B72" s="5">
        <v>0</v>
      </c>
      <c r="C72" s="5">
        <f t="shared" si="4"/>
        <v>6.1224489795918366E-2</v>
      </c>
      <c r="D72">
        <v>1.5</v>
      </c>
    </row>
    <row r="73" spans="1:4">
      <c r="A73" s="3" t="s">
        <v>27</v>
      </c>
      <c r="B73" s="5">
        <v>0</v>
      </c>
      <c r="C73" s="5">
        <f t="shared" si="4"/>
        <v>8.1632653061224483E-2</v>
      </c>
      <c r="D73">
        <v>2</v>
      </c>
    </row>
    <row r="74" spans="1:4">
      <c r="A74" s="3"/>
    </row>
    <row r="75" spans="1:4">
      <c r="A75" s="3">
        <v>5</v>
      </c>
      <c r="B75" s="7" t="s">
        <v>33</v>
      </c>
      <c r="C75" s="1">
        <v>0</v>
      </c>
      <c r="D75">
        <f>SUM(D77:D82)</f>
        <v>17</v>
      </c>
    </row>
    <row r="76" spans="1:4">
      <c r="A76" s="4" t="s">
        <v>13</v>
      </c>
      <c r="B76" s="8" t="s">
        <v>4</v>
      </c>
      <c r="C76" s="4" t="s">
        <v>5</v>
      </c>
    </row>
    <row r="77" spans="1:4">
      <c r="A77" s="3" t="s">
        <v>6</v>
      </c>
      <c r="B77" s="5">
        <v>0</v>
      </c>
      <c r="C77" s="5">
        <f t="shared" ref="C77:C82" si="5">D77/$D$21</f>
        <v>0.23529411764705882</v>
      </c>
      <c r="D77">
        <v>4</v>
      </c>
    </row>
    <row r="78" spans="1:4">
      <c r="A78" s="3" t="s">
        <v>8</v>
      </c>
      <c r="B78" s="5">
        <v>0</v>
      </c>
      <c r="C78" s="5">
        <f t="shared" si="5"/>
        <v>0.17647058823529413</v>
      </c>
      <c r="D78">
        <v>3</v>
      </c>
    </row>
    <row r="79" spans="1:4">
      <c r="A79" s="3" t="s">
        <v>9</v>
      </c>
      <c r="B79" s="5">
        <v>0</v>
      </c>
      <c r="C79" s="5">
        <f t="shared" si="5"/>
        <v>0.17647058823529413</v>
      </c>
      <c r="D79">
        <v>3</v>
      </c>
    </row>
    <row r="80" spans="1:4">
      <c r="A80" s="3" t="s">
        <v>10</v>
      </c>
      <c r="B80" s="5">
        <v>0</v>
      </c>
      <c r="C80" s="5">
        <f t="shared" si="5"/>
        <v>0.17647058823529413</v>
      </c>
      <c r="D80">
        <v>3</v>
      </c>
    </row>
    <row r="81" spans="1:4">
      <c r="A81" s="3" t="s">
        <v>11</v>
      </c>
      <c r="B81" s="5">
        <v>0</v>
      </c>
      <c r="C81" s="5">
        <f t="shared" si="5"/>
        <v>0.11764705882352941</v>
      </c>
      <c r="D81">
        <v>2</v>
      </c>
    </row>
    <row r="82" spans="1:4">
      <c r="A82" s="3" t="s">
        <v>12</v>
      </c>
      <c r="B82" s="5">
        <v>0</v>
      </c>
      <c r="C82" s="5">
        <f t="shared" si="5"/>
        <v>0.11764705882352941</v>
      </c>
      <c r="D82">
        <v>2</v>
      </c>
    </row>
    <row r="83" spans="1:4">
      <c r="C83" s="5"/>
    </row>
    <row r="85" spans="1:4">
      <c r="A85" s="3">
        <v>6</v>
      </c>
      <c r="B85" s="7" t="s">
        <v>34</v>
      </c>
      <c r="C85" s="1">
        <v>0</v>
      </c>
      <c r="D85">
        <f>SUM(D87:D100)</f>
        <v>24.5</v>
      </c>
    </row>
    <row r="86" spans="1:4">
      <c r="A86" s="4" t="s">
        <v>13</v>
      </c>
      <c r="B86" s="8" t="s">
        <v>4</v>
      </c>
      <c r="C86" s="4" t="s">
        <v>5</v>
      </c>
    </row>
    <row r="87" spans="1:4">
      <c r="A87" s="3" t="s">
        <v>14</v>
      </c>
      <c r="B87" s="5">
        <v>0</v>
      </c>
      <c r="C87" s="5">
        <f t="shared" ref="C87:C100" si="6">D87/$D$4</f>
        <v>2.0408163265306121E-2</v>
      </c>
      <c r="D87">
        <v>0.5</v>
      </c>
    </row>
    <row r="88" spans="1:4">
      <c r="A88" s="3" t="s">
        <v>15</v>
      </c>
      <c r="B88" s="5">
        <v>0</v>
      </c>
      <c r="C88" s="5">
        <f t="shared" si="6"/>
        <v>4.0816326530612242E-2</v>
      </c>
      <c r="D88">
        <v>1</v>
      </c>
    </row>
    <row r="89" spans="1:4">
      <c r="A89" s="3" t="s">
        <v>16</v>
      </c>
      <c r="B89" s="5">
        <v>0</v>
      </c>
      <c r="C89" s="5">
        <f t="shared" si="6"/>
        <v>0.12244897959183673</v>
      </c>
      <c r="D89">
        <v>3</v>
      </c>
    </row>
    <row r="90" spans="1:4">
      <c r="A90" s="3" t="s">
        <v>17</v>
      </c>
      <c r="B90" s="5">
        <v>0</v>
      </c>
      <c r="C90" s="5">
        <f t="shared" si="6"/>
        <v>2.0408163265306121E-2</v>
      </c>
      <c r="D90">
        <v>0.5</v>
      </c>
    </row>
    <row r="91" spans="1:4">
      <c r="A91" s="3" t="s">
        <v>18</v>
      </c>
      <c r="B91" s="5">
        <v>0</v>
      </c>
      <c r="C91" s="5">
        <f t="shared" si="6"/>
        <v>0.20408163265306123</v>
      </c>
      <c r="D91">
        <v>5</v>
      </c>
    </row>
    <row r="92" spans="1:4">
      <c r="A92" s="3" t="s">
        <v>19</v>
      </c>
      <c r="B92" s="5">
        <v>0</v>
      </c>
      <c r="C92" s="5">
        <f t="shared" si="6"/>
        <v>8.1632653061224483E-2</v>
      </c>
      <c r="D92">
        <v>2</v>
      </c>
    </row>
    <row r="93" spans="1:4">
      <c r="A93" s="3" t="s">
        <v>21</v>
      </c>
      <c r="B93" s="5">
        <v>0</v>
      </c>
      <c r="C93" s="5">
        <f t="shared" si="6"/>
        <v>8.1632653061224483E-2</v>
      </c>
      <c r="D93">
        <v>2</v>
      </c>
    </row>
    <row r="94" spans="1:4">
      <c r="A94" s="3" t="s">
        <v>20</v>
      </c>
      <c r="B94" s="5">
        <v>0</v>
      </c>
      <c r="C94" s="5">
        <f t="shared" si="6"/>
        <v>4.0816326530612242E-2</v>
      </c>
      <c r="D94">
        <v>1</v>
      </c>
    </row>
    <row r="95" spans="1:4">
      <c r="A95" s="3" t="s">
        <v>22</v>
      </c>
      <c r="B95" s="5">
        <v>0</v>
      </c>
      <c r="C95" s="5">
        <f t="shared" si="6"/>
        <v>0.12244897959183673</v>
      </c>
      <c r="D95">
        <v>3</v>
      </c>
    </row>
    <row r="96" spans="1:4">
      <c r="A96" s="3" t="s">
        <v>23</v>
      </c>
      <c r="B96" s="5">
        <v>0</v>
      </c>
      <c r="C96" s="5">
        <f t="shared" si="6"/>
        <v>4.0816326530612242E-2</v>
      </c>
      <c r="D96">
        <v>1</v>
      </c>
    </row>
    <row r="97" spans="1:4">
      <c r="A97" s="3" t="s">
        <v>24</v>
      </c>
      <c r="B97" s="5">
        <v>0</v>
      </c>
      <c r="C97" s="5">
        <f t="shared" si="6"/>
        <v>4.0816326530612242E-2</v>
      </c>
      <c r="D97">
        <v>1</v>
      </c>
    </row>
    <row r="98" spans="1:4">
      <c r="A98" s="3" t="s">
        <v>25</v>
      </c>
      <c r="B98" s="5">
        <v>0</v>
      </c>
      <c r="C98" s="5">
        <f t="shared" si="6"/>
        <v>4.0816326530612242E-2</v>
      </c>
      <c r="D98">
        <v>1</v>
      </c>
    </row>
    <row r="99" spans="1:4">
      <c r="A99" s="3" t="s">
        <v>26</v>
      </c>
      <c r="B99" s="5">
        <v>0</v>
      </c>
      <c r="C99" s="5">
        <f t="shared" si="6"/>
        <v>6.1224489795918366E-2</v>
      </c>
      <c r="D99">
        <v>1.5</v>
      </c>
    </row>
    <row r="100" spans="1:4">
      <c r="A100" s="3" t="s">
        <v>27</v>
      </c>
      <c r="B100" s="5">
        <v>0</v>
      </c>
      <c r="C100" s="5">
        <f t="shared" si="6"/>
        <v>8.1632653061224483E-2</v>
      </c>
      <c r="D100">
        <v>2</v>
      </c>
    </row>
    <row r="101" spans="1:4">
      <c r="A101" s="3"/>
    </row>
    <row r="102" spans="1:4">
      <c r="A102" s="3">
        <v>7</v>
      </c>
      <c r="B102" s="7" t="s">
        <v>35</v>
      </c>
      <c r="C102" s="1">
        <v>0</v>
      </c>
      <c r="D102">
        <f>SUM(D104:D109)</f>
        <v>17</v>
      </c>
    </row>
    <row r="103" spans="1:4">
      <c r="A103" s="4" t="s">
        <v>13</v>
      </c>
      <c r="B103" s="8" t="s">
        <v>4</v>
      </c>
      <c r="C103" s="4" t="s">
        <v>5</v>
      </c>
    </row>
    <row r="104" spans="1:4">
      <c r="A104" s="3" t="s">
        <v>6</v>
      </c>
      <c r="B104" s="5">
        <v>0</v>
      </c>
      <c r="C104" s="5">
        <f t="shared" ref="C104:C109" si="7">D104/$D$21</f>
        <v>0.23529411764705882</v>
      </c>
      <c r="D104">
        <v>4</v>
      </c>
    </row>
    <row r="105" spans="1:4">
      <c r="A105" s="3" t="s">
        <v>8</v>
      </c>
      <c r="B105" s="5">
        <v>0</v>
      </c>
      <c r="C105" s="5">
        <f t="shared" si="7"/>
        <v>0.17647058823529413</v>
      </c>
      <c r="D105">
        <v>3</v>
      </c>
    </row>
    <row r="106" spans="1:4">
      <c r="A106" s="3" t="s">
        <v>9</v>
      </c>
      <c r="B106" s="5">
        <v>0</v>
      </c>
      <c r="C106" s="5">
        <f t="shared" si="7"/>
        <v>0.17647058823529413</v>
      </c>
      <c r="D106">
        <v>3</v>
      </c>
    </row>
    <row r="107" spans="1:4">
      <c r="A107" s="3" t="s">
        <v>10</v>
      </c>
      <c r="B107" s="5">
        <v>0</v>
      </c>
      <c r="C107" s="5">
        <f t="shared" si="7"/>
        <v>0.17647058823529413</v>
      </c>
      <c r="D107">
        <v>3</v>
      </c>
    </row>
    <row r="108" spans="1:4">
      <c r="A108" s="3" t="s">
        <v>11</v>
      </c>
      <c r="B108" s="5">
        <v>0</v>
      </c>
      <c r="C108" s="5">
        <f t="shared" si="7"/>
        <v>0.11764705882352941</v>
      </c>
      <c r="D108">
        <v>2</v>
      </c>
    </row>
    <row r="109" spans="1:4">
      <c r="A109" s="3" t="s">
        <v>12</v>
      </c>
      <c r="B109" s="5">
        <v>0</v>
      </c>
      <c r="C109" s="5">
        <f t="shared" si="7"/>
        <v>0.11764705882352941</v>
      </c>
      <c r="D109">
        <v>2</v>
      </c>
    </row>
    <row r="110" spans="1:4">
      <c r="C110" s="5"/>
    </row>
    <row r="112" spans="1:4">
      <c r="A112" s="3">
        <v>8</v>
      </c>
      <c r="B112" s="7" t="s">
        <v>36</v>
      </c>
      <c r="C112" s="1">
        <v>0</v>
      </c>
      <c r="D112">
        <f>SUM(D114:D127)</f>
        <v>24.5</v>
      </c>
    </row>
    <row r="113" spans="1:4">
      <c r="A113" s="4" t="s">
        <v>13</v>
      </c>
      <c r="B113" s="8" t="s">
        <v>4</v>
      </c>
      <c r="C113" s="4" t="s">
        <v>5</v>
      </c>
    </row>
    <row r="114" spans="1:4">
      <c r="A114" s="3" t="s">
        <v>14</v>
      </c>
      <c r="B114" s="5">
        <v>0</v>
      </c>
      <c r="C114" s="5">
        <f t="shared" ref="C114:C127" si="8">D114/$D$4</f>
        <v>2.0408163265306121E-2</v>
      </c>
      <c r="D114">
        <v>0.5</v>
      </c>
    </row>
    <row r="115" spans="1:4">
      <c r="A115" s="3" t="s">
        <v>15</v>
      </c>
      <c r="B115" s="5">
        <v>0</v>
      </c>
      <c r="C115" s="5">
        <f t="shared" si="8"/>
        <v>4.0816326530612242E-2</v>
      </c>
      <c r="D115">
        <v>1</v>
      </c>
    </row>
    <row r="116" spans="1:4">
      <c r="A116" s="3" t="s">
        <v>16</v>
      </c>
      <c r="B116" s="5">
        <v>0</v>
      </c>
      <c r="C116" s="5">
        <f t="shared" si="8"/>
        <v>0.12244897959183673</v>
      </c>
      <c r="D116">
        <v>3</v>
      </c>
    </row>
    <row r="117" spans="1:4">
      <c r="A117" s="3" t="s">
        <v>17</v>
      </c>
      <c r="B117" s="5">
        <v>0</v>
      </c>
      <c r="C117" s="5">
        <f t="shared" si="8"/>
        <v>2.0408163265306121E-2</v>
      </c>
      <c r="D117">
        <v>0.5</v>
      </c>
    </row>
    <row r="118" spans="1:4">
      <c r="A118" s="3" t="s">
        <v>18</v>
      </c>
      <c r="B118" s="5">
        <v>0</v>
      </c>
      <c r="C118" s="5">
        <f t="shared" si="8"/>
        <v>0.20408163265306123</v>
      </c>
      <c r="D118">
        <v>5</v>
      </c>
    </row>
    <row r="119" spans="1:4">
      <c r="A119" s="3" t="s">
        <v>19</v>
      </c>
      <c r="B119" s="5">
        <v>0</v>
      </c>
      <c r="C119" s="5">
        <f t="shared" si="8"/>
        <v>8.1632653061224483E-2</v>
      </c>
      <c r="D119">
        <v>2</v>
      </c>
    </row>
    <row r="120" spans="1:4">
      <c r="A120" s="3" t="s">
        <v>21</v>
      </c>
      <c r="B120" s="5">
        <v>0</v>
      </c>
      <c r="C120" s="5">
        <f t="shared" si="8"/>
        <v>8.1632653061224483E-2</v>
      </c>
      <c r="D120">
        <v>2</v>
      </c>
    </row>
    <row r="121" spans="1:4">
      <c r="A121" s="3" t="s">
        <v>20</v>
      </c>
      <c r="B121" s="5">
        <v>0</v>
      </c>
      <c r="C121" s="5">
        <f t="shared" si="8"/>
        <v>4.0816326530612242E-2</v>
      </c>
      <c r="D121">
        <v>1</v>
      </c>
    </row>
    <row r="122" spans="1:4">
      <c r="A122" s="3" t="s">
        <v>22</v>
      </c>
      <c r="B122" s="5">
        <v>0</v>
      </c>
      <c r="C122" s="5">
        <f t="shared" si="8"/>
        <v>0.12244897959183673</v>
      </c>
      <c r="D122">
        <v>3</v>
      </c>
    </row>
    <row r="123" spans="1:4">
      <c r="A123" s="3" t="s">
        <v>23</v>
      </c>
      <c r="B123" s="5">
        <v>0</v>
      </c>
      <c r="C123" s="5">
        <f t="shared" si="8"/>
        <v>4.0816326530612242E-2</v>
      </c>
      <c r="D123">
        <v>1</v>
      </c>
    </row>
    <row r="124" spans="1:4">
      <c r="A124" s="3" t="s">
        <v>24</v>
      </c>
      <c r="B124" s="5">
        <v>0</v>
      </c>
      <c r="C124" s="5">
        <f t="shared" si="8"/>
        <v>4.0816326530612242E-2</v>
      </c>
      <c r="D124">
        <v>1</v>
      </c>
    </row>
    <row r="125" spans="1:4">
      <c r="A125" s="3" t="s">
        <v>25</v>
      </c>
      <c r="B125" s="5">
        <v>0</v>
      </c>
      <c r="C125" s="5">
        <f t="shared" si="8"/>
        <v>4.0816326530612242E-2</v>
      </c>
      <c r="D125">
        <v>1</v>
      </c>
    </row>
    <row r="126" spans="1:4">
      <c r="A126" s="3" t="s">
        <v>26</v>
      </c>
      <c r="B126" s="5">
        <v>0</v>
      </c>
      <c r="C126" s="5">
        <f t="shared" si="8"/>
        <v>6.1224489795918366E-2</v>
      </c>
      <c r="D126">
        <v>1.5</v>
      </c>
    </row>
    <row r="127" spans="1:4">
      <c r="A127" s="3" t="s">
        <v>27</v>
      </c>
      <c r="B127" s="5">
        <v>0</v>
      </c>
      <c r="C127" s="5">
        <f t="shared" si="8"/>
        <v>8.1632653061224483E-2</v>
      </c>
      <c r="D127">
        <v>2</v>
      </c>
    </row>
    <row r="128" spans="1:4">
      <c r="A128" s="3"/>
    </row>
    <row r="129" spans="1:4">
      <c r="A129" s="3">
        <v>9</v>
      </c>
      <c r="B129" s="7" t="s">
        <v>37</v>
      </c>
      <c r="C129" s="1">
        <v>0</v>
      </c>
      <c r="D129">
        <f>SUM(D131:D136)</f>
        <v>17</v>
      </c>
    </row>
    <row r="130" spans="1:4">
      <c r="A130" s="4" t="s">
        <v>13</v>
      </c>
      <c r="B130" s="8" t="s">
        <v>4</v>
      </c>
      <c r="C130" s="4" t="s">
        <v>5</v>
      </c>
    </row>
    <row r="131" spans="1:4">
      <c r="A131" s="3" t="s">
        <v>6</v>
      </c>
      <c r="B131" s="5">
        <v>0</v>
      </c>
      <c r="C131" s="5">
        <f t="shared" ref="C131:C136" si="9">D131/$D$21</f>
        <v>0.23529411764705882</v>
      </c>
      <c r="D131">
        <v>4</v>
      </c>
    </row>
    <row r="132" spans="1:4">
      <c r="A132" s="3" t="s">
        <v>8</v>
      </c>
      <c r="B132" s="5">
        <v>0</v>
      </c>
      <c r="C132" s="5">
        <f t="shared" si="9"/>
        <v>0.17647058823529413</v>
      </c>
      <c r="D132">
        <v>3</v>
      </c>
    </row>
    <row r="133" spans="1:4">
      <c r="A133" s="3" t="s">
        <v>9</v>
      </c>
      <c r="B133" s="5">
        <v>0</v>
      </c>
      <c r="C133" s="5">
        <f t="shared" si="9"/>
        <v>0.17647058823529413</v>
      </c>
      <c r="D133">
        <v>3</v>
      </c>
    </row>
    <row r="134" spans="1:4">
      <c r="A134" s="3" t="s">
        <v>10</v>
      </c>
      <c r="B134" s="5">
        <v>0</v>
      </c>
      <c r="C134" s="5">
        <f t="shared" si="9"/>
        <v>0.17647058823529413</v>
      </c>
      <c r="D134">
        <v>3</v>
      </c>
    </row>
    <row r="135" spans="1:4">
      <c r="A135" s="3" t="s">
        <v>11</v>
      </c>
      <c r="B135" s="5">
        <v>0</v>
      </c>
      <c r="C135" s="5">
        <f t="shared" si="9"/>
        <v>0.11764705882352941</v>
      </c>
      <c r="D135">
        <v>2</v>
      </c>
    </row>
    <row r="136" spans="1:4">
      <c r="A136" s="3" t="s">
        <v>12</v>
      </c>
      <c r="B136" s="5">
        <v>0</v>
      </c>
      <c r="C136" s="5">
        <f t="shared" si="9"/>
        <v>0.11764705882352941</v>
      </c>
      <c r="D136">
        <v>2</v>
      </c>
    </row>
    <row r="137" spans="1:4">
      <c r="C137" s="5"/>
    </row>
    <row r="139" spans="1:4">
      <c r="A139" s="3">
        <v>10</v>
      </c>
      <c r="B139" s="7" t="s">
        <v>38</v>
      </c>
      <c r="C139" s="1">
        <v>0</v>
      </c>
      <c r="D139">
        <f>SUM(D141:D154)</f>
        <v>24.5</v>
      </c>
    </row>
    <row r="140" spans="1:4">
      <c r="A140" s="4" t="s">
        <v>13</v>
      </c>
      <c r="B140" s="8" t="s">
        <v>4</v>
      </c>
      <c r="C140" s="4" t="s">
        <v>5</v>
      </c>
    </row>
    <row r="141" spans="1:4">
      <c r="A141" s="3" t="s">
        <v>14</v>
      </c>
      <c r="B141" s="5">
        <v>0</v>
      </c>
      <c r="C141" s="5">
        <f>D141/$D$139</f>
        <v>2.0408163265306121E-2</v>
      </c>
      <c r="D141">
        <v>0.5</v>
      </c>
    </row>
    <row r="142" spans="1:4">
      <c r="A142" s="3" t="s">
        <v>15</v>
      </c>
      <c r="B142" s="5">
        <v>0</v>
      </c>
      <c r="C142" s="5">
        <f t="shared" ref="C142:C154" si="10">D142/$D$4</f>
        <v>4.0816326530612242E-2</v>
      </c>
      <c r="D142">
        <v>1</v>
      </c>
    </row>
    <row r="143" spans="1:4">
      <c r="A143" s="3" t="s">
        <v>16</v>
      </c>
      <c r="B143" s="5">
        <v>0</v>
      </c>
      <c r="C143" s="5">
        <f t="shared" si="10"/>
        <v>0.12244897959183673</v>
      </c>
      <c r="D143">
        <v>3</v>
      </c>
    </row>
    <row r="144" spans="1:4">
      <c r="A144" s="3" t="s">
        <v>17</v>
      </c>
      <c r="B144" s="5">
        <v>0</v>
      </c>
      <c r="C144" s="5">
        <f t="shared" si="10"/>
        <v>2.0408163265306121E-2</v>
      </c>
      <c r="D144">
        <v>0.5</v>
      </c>
    </row>
    <row r="145" spans="1:4">
      <c r="A145" s="3" t="s">
        <v>18</v>
      </c>
      <c r="B145" s="5">
        <v>0</v>
      </c>
      <c r="C145" s="5">
        <f t="shared" si="10"/>
        <v>0.20408163265306123</v>
      </c>
      <c r="D145">
        <v>5</v>
      </c>
    </row>
    <row r="146" spans="1:4">
      <c r="A146" s="3" t="s">
        <v>19</v>
      </c>
      <c r="B146" s="5">
        <v>0</v>
      </c>
      <c r="C146" s="5">
        <f t="shared" si="10"/>
        <v>8.1632653061224483E-2</v>
      </c>
      <c r="D146">
        <v>2</v>
      </c>
    </row>
    <row r="147" spans="1:4">
      <c r="A147" s="3" t="s">
        <v>21</v>
      </c>
      <c r="B147" s="5">
        <v>0</v>
      </c>
      <c r="C147" s="5">
        <f t="shared" si="10"/>
        <v>8.1632653061224483E-2</v>
      </c>
      <c r="D147">
        <v>2</v>
      </c>
    </row>
    <row r="148" spans="1:4">
      <c r="A148" s="3" t="s">
        <v>20</v>
      </c>
      <c r="B148" s="5">
        <v>0</v>
      </c>
      <c r="C148" s="5">
        <f t="shared" si="10"/>
        <v>4.0816326530612242E-2</v>
      </c>
      <c r="D148">
        <v>1</v>
      </c>
    </row>
    <row r="149" spans="1:4">
      <c r="A149" s="3" t="s">
        <v>22</v>
      </c>
      <c r="B149" s="5">
        <v>0</v>
      </c>
      <c r="C149" s="5">
        <f t="shared" si="10"/>
        <v>0.12244897959183673</v>
      </c>
      <c r="D149">
        <v>3</v>
      </c>
    </row>
    <row r="150" spans="1:4">
      <c r="A150" s="3" t="s">
        <v>23</v>
      </c>
      <c r="B150" s="5">
        <v>0</v>
      </c>
      <c r="C150" s="5">
        <f t="shared" si="10"/>
        <v>4.0816326530612242E-2</v>
      </c>
      <c r="D150">
        <v>1</v>
      </c>
    </row>
    <row r="151" spans="1:4">
      <c r="A151" s="3" t="s">
        <v>24</v>
      </c>
      <c r="B151" s="5">
        <v>0</v>
      </c>
      <c r="C151" s="5">
        <f t="shared" si="10"/>
        <v>4.0816326530612242E-2</v>
      </c>
      <c r="D151">
        <v>1</v>
      </c>
    </row>
    <row r="152" spans="1:4">
      <c r="A152" s="3" t="s">
        <v>25</v>
      </c>
      <c r="B152" s="5">
        <v>0</v>
      </c>
      <c r="C152" s="5">
        <f t="shared" si="10"/>
        <v>4.0816326530612242E-2</v>
      </c>
      <c r="D152">
        <v>1</v>
      </c>
    </row>
    <row r="153" spans="1:4">
      <c r="A153" s="3" t="s">
        <v>26</v>
      </c>
      <c r="B153" s="5">
        <v>0</v>
      </c>
      <c r="C153" s="5">
        <f t="shared" si="10"/>
        <v>6.1224489795918366E-2</v>
      </c>
      <c r="D153">
        <v>1.5</v>
      </c>
    </row>
    <row r="154" spans="1:4">
      <c r="A154" s="3" t="s">
        <v>27</v>
      </c>
      <c r="B154" s="5">
        <v>0</v>
      </c>
      <c r="C154" s="5">
        <f t="shared" si="10"/>
        <v>8.1632653061224483E-2</v>
      </c>
      <c r="D154">
        <v>2</v>
      </c>
    </row>
    <row r="155" spans="1:4">
      <c r="A155" s="3"/>
    </row>
    <row r="157" spans="1:4">
      <c r="A157" s="3">
        <v>11</v>
      </c>
      <c r="B157" s="7" t="s">
        <v>39</v>
      </c>
      <c r="C157" s="1">
        <v>0</v>
      </c>
      <c r="D157">
        <f>SUM(D159:D164)</f>
        <v>17</v>
      </c>
    </row>
    <row r="158" spans="1:4">
      <c r="A158" s="4" t="s">
        <v>13</v>
      </c>
      <c r="B158" s="8" t="s">
        <v>4</v>
      </c>
      <c r="C158" s="4" t="s">
        <v>5</v>
      </c>
    </row>
    <row r="159" spans="1:4">
      <c r="A159" s="3" t="s">
        <v>6</v>
      </c>
      <c r="B159" s="5">
        <v>0</v>
      </c>
      <c r="C159" s="5">
        <f>D159/$D$157</f>
        <v>0.23529411764705882</v>
      </c>
      <c r="D159">
        <v>4</v>
      </c>
    </row>
    <row r="160" spans="1:4">
      <c r="A160" s="3" t="s">
        <v>8</v>
      </c>
      <c r="B160" s="5">
        <v>0</v>
      </c>
      <c r="C160" s="5">
        <f>D160/$D$21</f>
        <v>0.17647058823529413</v>
      </c>
      <c r="D160">
        <v>3</v>
      </c>
    </row>
    <row r="161" spans="1:4">
      <c r="A161" s="3" t="s">
        <v>9</v>
      </c>
      <c r="B161" s="5">
        <v>0</v>
      </c>
      <c r="C161" s="5">
        <f>D161/$D$21</f>
        <v>0.17647058823529413</v>
      </c>
      <c r="D161">
        <v>3</v>
      </c>
    </row>
    <row r="162" spans="1:4">
      <c r="A162" s="3" t="s">
        <v>10</v>
      </c>
      <c r="B162" s="5">
        <v>0</v>
      </c>
      <c r="C162" s="5">
        <f>D162/$D$21</f>
        <v>0.17647058823529413</v>
      </c>
      <c r="D162">
        <v>3</v>
      </c>
    </row>
    <row r="163" spans="1:4">
      <c r="A163" s="3" t="s">
        <v>11</v>
      </c>
      <c r="B163" s="5">
        <v>0</v>
      </c>
      <c r="C163" s="5">
        <f>D163/$D$21</f>
        <v>0.11764705882352941</v>
      </c>
      <c r="D163">
        <v>2</v>
      </c>
    </row>
    <row r="164" spans="1:4">
      <c r="A164" s="3" t="s">
        <v>12</v>
      </c>
      <c r="B164" s="5">
        <v>0</v>
      </c>
      <c r="C164" s="5">
        <f>D164/$D$21</f>
        <v>0.11764705882352941</v>
      </c>
      <c r="D164">
        <v>2</v>
      </c>
    </row>
    <row r="165" spans="1:4">
      <c r="C165" s="5"/>
    </row>
    <row r="167" spans="1:4">
      <c r="A167" s="3">
        <v>12</v>
      </c>
      <c r="B167" s="7" t="s">
        <v>50</v>
      </c>
      <c r="C167" s="1">
        <v>0.2</v>
      </c>
      <c r="D167">
        <f>SUM(D169:D173)</f>
        <v>56</v>
      </c>
    </row>
    <row r="168" spans="1:4">
      <c r="A168" s="4" t="s">
        <v>13</v>
      </c>
      <c r="B168" s="8" t="s">
        <v>4</v>
      </c>
      <c r="C168" s="4" t="s">
        <v>5</v>
      </c>
    </row>
    <row r="169" spans="1:4">
      <c r="A169" s="3" t="s">
        <v>48</v>
      </c>
      <c r="B169" s="5">
        <v>1</v>
      </c>
      <c r="C169" s="5">
        <v>0.1</v>
      </c>
      <c r="D169">
        <v>20</v>
      </c>
    </row>
    <row r="170" spans="1:4">
      <c r="A170" s="3" t="s">
        <v>49</v>
      </c>
      <c r="B170" s="5">
        <v>1</v>
      </c>
      <c r="C170" s="5">
        <v>0.1</v>
      </c>
      <c r="D170">
        <v>2</v>
      </c>
    </row>
    <row r="171" spans="1:4">
      <c r="A171" s="3" t="s">
        <v>40</v>
      </c>
      <c r="B171" s="5">
        <v>0</v>
      </c>
      <c r="C171" s="5">
        <v>0.1</v>
      </c>
      <c r="D171">
        <v>4</v>
      </c>
    </row>
    <row r="172" spans="1:4">
      <c r="A172" s="3" t="s">
        <v>41</v>
      </c>
      <c r="B172" s="5">
        <v>0</v>
      </c>
      <c r="C172" s="5">
        <v>0.1</v>
      </c>
      <c r="D172">
        <v>10</v>
      </c>
    </row>
    <row r="173" spans="1:4">
      <c r="A173" s="3" t="s">
        <v>42</v>
      </c>
      <c r="B173" s="5">
        <v>0</v>
      </c>
      <c r="C173" s="5">
        <v>0.1</v>
      </c>
      <c r="D173">
        <v>20</v>
      </c>
    </row>
    <row r="174" spans="1:4">
      <c r="A174" s="3" t="s">
        <v>43</v>
      </c>
      <c r="B174" s="5">
        <v>0</v>
      </c>
      <c r="C174" s="5">
        <v>0.1</v>
      </c>
      <c r="D174">
        <v>4</v>
      </c>
    </row>
    <row r="175" spans="1:4">
      <c r="A175" s="3" t="s">
        <v>44</v>
      </c>
      <c r="B175" s="5">
        <v>0</v>
      </c>
      <c r="C175" s="5">
        <v>0.1</v>
      </c>
      <c r="D175">
        <v>5</v>
      </c>
    </row>
    <row r="176" spans="1:4">
      <c r="A176" s="3" t="s">
        <v>45</v>
      </c>
      <c r="B176" s="5">
        <v>0</v>
      </c>
      <c r="C176" s="5">
        <v>0.1</v>
      </c>
      <c r="D176">
        <v>5</v>
      </c>
    </row>
    <row r="177" spans="1:4">
      <c r="A177" s="3" t="s">
        <v>46</v>
      </c>
      <c r="B177" s="5">
        <v>0</v>
      </c>
      <c r="C177" s="5">
        <v>0.1</v>
      </c>
      <c r="D177">
        <v>5</v>
      </c>
    </row>
    <row r="178" spans="1:4">
      <c r="A178" s="3" t="s">
        <v>47</v>
      </c>
      <c r="B178" s="5">
        <v>0</v>
      </c>
      <c r="C178" s="5">
        <v>0.1</v>
      </c>
      <c r="D178">
        <v>20</v>
      </c>
    </row>
    <row r="181" spans="1:4">
      <c r="A181" s="3">
        <v>12</v>
      </c>
      <c r="B181" s="7" t="s">
        <v>51</v>
      </c>
      <c r="C181" s="1">
        <v>0.2</v>
      </c>
      <c r="D181">
        <f>SUM(D183:D186)</f>
        <v>36</v>
      </c>
    </row>
    <row r="182" spans="1:4">
      <c r="A182" s="4" t="s">
        <v>13</v>
      </c>
      <c r="B182" s="8" t="s">
        <v>4</v>
      </c>
      <c r="C182" s="4" t="s">
        <v>5</v>
      </c>
    </row>
    <row r="183" spans="1:4">
      <c r="A183" s="3" t="s">
        <v>52</v>
      </c>
      <c r="B183" s="5">
        <v>0</v>
      </c>
      <c r="C183" s="5">
        <v>0.25</v>
      </c>
      <c r="D183">
        <v>20</v>
      </c>
    </row>
    <row r="184" spans="1:4">
      <c r="A184" s="3" t="s">
        <v>53</v>
      </c>
      <c r="B184" s="5">
        <v>0</v>
      </c>
      <c r="C184" s="5">
        <v>0.25</v>
      </c>
      <c r="D184">
        <v>2</v>
      </c>
    </row>
    <row r="185" spans="1:4">
      <c r="A185" s="3" t="s">
        <v>54</v>
      </c>
      <c r="B185" s="5">
        <v>0</v>
      </c>
      <c r="C185" s="5">
        <v>0.25</v>
      </c>
      <c r="D185">
        <v>4</v>
      </c>
    </row>
    <row r="186" spans="1:4">
      <c r="A186" s="3" t="s">
        <v>47</v>
      </c>
      <c r="B186" s="5">
        <v>0</v>
      </c>
      <c r="C186" s="5">
        <v>0.25</v>
      </c>
      <c r="D186">
        <v>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dcterms:created xsi:type="dcterms:W3CDTF">2014-10-22T15:56:16Z</dcterms:created>
  <dcterms:modified xsi:type="dcterms:W3CDTF">2015-02-03T13:09:22Z</dcterms:modified>
</cp:coreProperties>
</file>