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420" yWindow="1640" windowWidth="35800" windowHeight="2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H9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<sst xmlns="http://schemas.openxmlformats.org/spreadsheetml/2006/main" count="12" uniqueCount="12">
  <si>
    <t>Force (lbs)</t>
  </si>
  <si>
    <t>Stretch (in)</t>
  </si>
  <si>
    <t>Length</t>
  </si>
  <si>
    <t>Length (in)</t>
  </si>
  <si>
    <t>Thickness (in)</t>
  </si>
  <si>
    <t>Width (in)</t>
  </si>
  <si>
    <r>
      <t>Area Cross Section (in</t>
    </r>
    <r>
      <rPr>
        <sz val="10"/>
        <rFont val="Calibri"/>
        <family val="2"/>
      </rPr>
      <t>²</t>
    </r>
    <r>
      <rPr>
        <sz val="10"/>
        <rFont val="Arial"/>
        <family val="2"/>
      </rPr>
      <t>)</t>
    </r>
  </si>
  <si>
    <t xml:space="preserve"> 1.5 mil TWH-15-BL3 </t>
  </si>
  <si>
    <t>Tedlar:</t>
  </si>
  <si>
    <t>Dielectric Mylar A</t>
  </si>
  <si>
    <t>3 mil</t>
  </si>
  <si>
    <t>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</si>
</sst>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1" fillId="0" borderId="1" xfId="0" applyNumberFormat="1" applyFont="1" applyBorder="1"/>
    <xf numFmtId="1" fontId="0" fillId="0" borderId="0" xfId="0" applyNumberFormat="1"/>
    <xf numFmtId="164" fontId="1" fillId="0" borderId="2" xfId="0" applyNumberFormat="1" applyFont="1" applyBorder="1"/>
    <xf numFmtId="164" fontId="0" fillId="0" borderId="0" xfId="0" applyNumberFormat="1"/>
    <xf numFmtId="164" fontId="4" fillId="0" borderId="0" xfId="0" applyNumberFormat="1" applyFont="1"/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Stretch vs weight</c:v>
          </c:tx>
          <c:spPr>
            <a:ln w="47625">
              <a:noFill/>
            </a:ln>
          </c:spPr>
          <c:xVal>
            <c:numRef>
              <c:f>Sheet1!$B$7:$B$15</c:f>
              <c:numCache>
                <c:formatCode>0</c:formatCode>
                <c:ptCount val="9"/>
                <c:pt idx="0">
                  <c:v>6.0</c:v>
                </c:pt>
                <c:pt idx="1">
                  <c:v>37.0</c:v>
                </c:pt>
                <c:pt idx="2">
                  <c:v>76.0</c:v>
                </c:pt>
                <c:pt idx="3">
                  <c:v>117.0</c:v>
                </c:pt>
                <c:pt idx="4">
                  <c:v>160.0</c:v>
                </c:pt>
                <c:pt idx="5">
                  <c:v>200.0</c:v>
                </c:pt>
                <c:pt idx="6">
                  <c:v>240.0</c:v>
                </c:pt>
                <c:pt idx="7">
                  <c:v>280.0</c:v>
                </c:pt>
                <c:pt idx="8">
                  <c:v>440.0</c:v>
                </c:pt>
              </c:numCache>
            </c:numRef>
          </c:xVal>
          <c:yVal>
            <c:numRef>
              <c:f>Sheet1!$D$7:$D$15</c:f>
              <c:numCache>
                <c:formatCode>0.0000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0.3125</c:v>
                </c:pt>
                <c:pt idx="6">
                  <c:v>0.6875</c:v>
                </c:pt>
                <c:pt idx="7">
                  <c:v>1.375</c:v>
                </c:pt>
                <c:pt idx="8">
                  <c:v>3.0</c:v>
                </c:pt>
              </c:numCache>
            </c:numRef>
          </c:yVal>
          <c:smooth val="0"/>
        </c:ser>
        <c:ser>
          <c:idx val="1"/>
          <c:order val="0"/>
          <c:tx>
            <c:v>Stretch vs weight</c:v>
          </c:tx>
          <c:spPr>
            <a:ln w="47625">
              <a:noFill/>
            </a:ln>
          </c:spPr>
          <c:xVal>
            <c:numRef>
              <c:f>Sheet1!$B$7:$B$15</c:f>
              <c:numCache>
                <c:formatCode>0</c:formatCode>
                <c:ptCount val="9"/>
                <c:pt idx="0">
                  <c:v>6.0</c:v>
                </c:pt>
                <c:pt idx="1">
                  <c:v>37.0</c:v>
                </c:pt>
                <c:pt idx="2">
                  <c:v>76.0</c:v>
                </c:pt>
                <c:pt idx="3">
                  <c:v>117.0</c:v>
                </c:pt>
                <c:pt idx="4">
                  <c:v>160.0</c:v>
                </c:pt>
                <c:pt idx="5">
                  <c:v>200.0</c:v>
                </c:pt>
                <c:pt idx="6">
                  <c:v>240.0</c:v>
                </c:pt>
                <c:pt idx="7">
                  <c:v>280.0</c:v>
                </c:pt>
                <c:pt idx="8">
                  <c:v>440.0</c:v>
                </c:pt>
              </c:numCache>
            </c:numRef>
          </c:xVal>
          <c:yVal>
            <c:numRef>
              <c:f>Sheet1!$D$7:$D$15</c:f>
              <c:numCache>
                <c:formatCode>0.0000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0.3125</c:v>
                </c:pt>
                <c:pt idx="6">
                  <c:v>0.6875</c:v>
                </c:pt>
                <c:pt idx="7">
                  <c:v>1.375</c:v>
                </c:pt>
                <c:pt idx="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94520"/>
        <c:axId val="-2120604136"/>
      </c:scatterChart>
      <c:valAx>
        <c:axId val="-21203945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20604136"/>
        <c:crosses val="autoZero"/>
        <c:crossBetween val="midCat"/>
      </c:valAx>
      <c:valAx>
        <c:axId val="-2120604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2039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Stress vs Stretch</c:v>
          </c:tx>
          <c:spPr>
            <a:ln w="47625">
              <a:noFill/>
            </a:ln>
          </c:spPr>
          <c:xVal>
            <c:numRef>
              <c:f>Sheet1!$D$7:$D$15</c:f>
              <c:numCache>
                <c:formatCode>0.0000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0.3125</c:v>
                </c:pt>
                <c:pt idx="6">
                  <c:v>0.6875</c:v>
                </c:pt>
                <c:pt idx="7">
                  <c:v>1.375</c:v>
                </c:pt>
                <c:pt idx="8">
                  <c:v>3.0</c:v>
                </c:pt>
              </c:numCache>
            </c:numRef>
          </c:xVal>
          <c:yVal>
            <c:numRef>
              <c:f>Sheet1!$E$7:$E$15</c:f>
              <c:numCache>
                <c:formatCode>0.0</c:formatCode>
                <c:ptCount val="9"/>
                <c:pt idx="0">
                  <c:v>250.0</c:v>
                </c:pt>
                <c:pt idx="1">
                  <c:v>1541.666666666667</c:v>
                </c:pt>
                <c:pt idx="2">
                  <c:v>3166.666666666667</c:v>
                </c:pt>
                <c:pt idx="3">
                  <c:v>4875.0</c:v>
                </c:pt>
                <c:pt idx="4">
                  <c:v>6666.666666666666</c:v>
                </c:pt>
                <c:pt idx="5">
                  <c:v>8333.333333333334</c:v>
                </c:pt>
                <c:pt idx="6">
                  <c:v>10000.0</c:v>
                </c:pt>
                <c:pt idx="7">
                  <c:v>11666.66666666667</c:v>
                </c:pt>
                <c:pt idx="8">
                  <c:v>18333.33333333333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464152"/>
        <c:axId val="-2109944488"/>
      </c:scatterChart>
      <c:valAx>
        <c:axId val="-202646415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09944488"/>
        <c:crosses val="autoZero"/>
        <c:crossBetween val="midCat"/>
      </c:valAx>
      <c:valAx>
        <c:axId val="-2109944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2646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4" Type="http://schemas.openxmlformats.org/officeDocument/2006/relationships/image" Target="../media/image2.JP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3</xdr:row>
      <xdr:rowOff>6350</xdr:rowOff>
    </xdr:from>
    <xdr:to>
      <xdr:col>23</xdr:col>
      <xdr:colOff>139700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25</xdr:row>
      <xdr:rowOff>127000</xdr:rowOff>
    </xdr:from>
    <xdr:to>
      <xdr:col>23</xdr:col>
      <xdr:colOff>88900</xdr:colOff>
      <xdr:row>47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472014</xdr:colOff>
      <xdr:row>21</xdr:row>
      <xdr:rowOff>97368</xdr:rowOff>
    </xdr:from>
    <xdr:to>
      <xdr:col>4</xdr:col>
      <xdr:colOff>529166</xdr:colOff>
      <xdr:row>45</xdr:row>
      <xdr:rowOff>139704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720722" y="4814360"/>
          <a:ext cx="4614336" cy="3460752"/>
        </a:xfrm>
        <a:prstGeom prst="rect">
          <a:avLst/>
        </a:prstGeom>
      </xdr:spPr>
    </xdr:pic>
    <xdr:clientData/>
  </xdr:twoCellAnchor>
  <xdr:twoCellAnchor editAs="oneCell">
    <xdr:from>
      <xdr:col>5</xdr:col>
      <xdr:colOff>500855</xdr:colOff>
      <xdr:row>21</xdr:row>
      <xdr:rowOff>63499</xdr:rowOff>
    </xdr:from>
    <xdr:to>
      <xdr:col>9</xdr:col>
      <xdr:colOff>739774</xdr:colOff>
      <xdr:row>46</xdr:row>
      <xdr:rowOff>22224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4965302" y="4793852"/>
          <a:ext cx="4721225" cy="3540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showRuler="0" topLeftCell="A3" workbookViewId="0">
      <selection activeCell="I17" sqref="I17"/>
    </sheetView>
  </sheetViews>
  <sheetFormatPr baseColWidth="10" defaultRowHeight="15" x14ac:dyDescent="0"/>
  <cols>
    <col min="2" max="2" width="18.33203125" style="2" bestFit="1" customWidth="1"/>
    <col min="3" max="3" width="10.83203125" style="4"/>
    <col min="4" max="4" width="15.5" style="4" bestFit="1" customWidth="1"/>
  </cols>
  <sheetData>
    <row r="2" spans="2:8">
      <c r="B2" s="2" t="s">
        <v>8</v>
      </c>
      <c r="D2" s="4" t="s">
        <v>9</v>
      </c>
    </row>
    <row r="3" spans="2:8">
      <c r="B3" s="2" t="s">
        <v>7</v>
      </c>
      <c r="D3" s="4" t="s">
        <v>10</v>
      </c>
    </row>
    <row r="6" spans="2:8">
      <c r="B6" s="1" t="s">
        <v>0</v>
      </c>
      <c r="C6" s="3" t="s">
        <v>2</v>
      </c>
      <c r="D6" s="3" t="s">
        <v>1</v>
      </c>
      <c r="E6" s="11" t="s">
        <v>11</v>
      </c>
      <c r="G6" s="6" t="s">
        <v>3</v>
      </c>
      <c r="H6" s="7">
        <v>8.625</v>
      </c>
    </row>
    <row r="7" spans="2:8">
      <c r="B7" s="2">
        <v>6</v>
      </c>
      <c r="C7" s="4">
        <v>9.125</v>
      </c>
      <c r="D7" s="4">
        <f t="shared" ref="D7:D15" si="0">C7-$C$7</f>
        <v>0</v>
      </c>
      <c r="E7" s="12">
        <f t="shared" ref="E7:E15" si="1">B7/$H$9</f>
        <v>250</v>
      </c>
      <c r="G7" s="6" t="s">
        <v>4</v>
      </c>
      <c r="H7" s="8">
        <v>6.0000000000000001E-3</v>
      </c>
    </row>
    <row r="8" spans="2:8">
      <c r="B8" s="2">
        <v>37</v>
      </c>
      <c r="C8" s="4">
        <v>9.125</v>
      </c>
      <c r="D8" s="4">
        <f t="shared" si="0"/>
        <v>0</v>
      </c>
      <c r="E8" s="12">
        <f t="shared" si="1"/>
        <v>1541.6666666666667</v>
      </c>
      <c r="G8" s="6" t="s">
        <v>5</v>
      </c>
      <c r="H8" s="7">
        <v>4</v>
      </c>
    </row>
    <row r="9" spans="2:8" ht="26">
      <c r="B9" s="2">
        <v>76</v>
      </c>
      <c r="C9" s="4">
        <v>9.125</v>
      </c>
      <c r="D9" s="4">
        <f t="shared" si="0"/>
        <v>0</v>
      </c>
      <c r="E9" s="12">
        <f t="shared" si="1"/>
        <v>3166.6666666666665</v>
      </c>
      <c r="G9" s="9" t="s">
        <v>6</v>
      </c>
      <c r="H9" s="10">
        <f>H8*H7</f>
        <v>2.4E-2</v>
      </c>
    </row>
    <row r="10" spans="2:8">
      <c r="B10" s="2">
        <v>117</v>
      </c>
      <c r="C10" s="5">
        <v>9.1875</v>
      </c>
      <c r="D10" s="4">
        <f t="shared" si="0"/>
        <v>6.25E-2</v>
      </c>
      <c r="E10" s="12">
        <f t="shared" si="1"/>
        <v>4875</v>
      </c>
    </row>
    <row r="11" spans="2:8">
      <c r="B11" s="2">
        <v>160</v>
      </c>
      <c r="C11" s="4">
        <v>9.25</v>
      </c>
      <c r="D11" s="4">
        <f t="shared" si="0"/>
        <v>0.125</v>
      </c>
      <c r="E11" s="12">
        <f t="shared" si="1"/>
        <v>6666.666666666667</v>
      </c>
    </row>
    <row r="12" spans="2:8">
      <c r="B12" s="2">
        <v>200</v>
      </c>
      <c r="C12" s="4">
        <v>9.4375</v>
      </c>
      <c r="D12" s="4">
        <f t="shared" si="0"/>
        <v>0.3125</v>
      </c>
      <c r="E12" s="12">
        <f t="shared" si="1"/>
        <v>8333.3333333333339</v>
      </c>
    </row>
    <row r="13" spans="2:8">
      <c r="B13" s="2">
        <v>240</v>
      </c>
      <c r="C13" s="4">
        <v>9.8125</v>
      </c>
      <c r="D13" s="4">
        <f t="shared" si="0"/>
        <v>0.6875</v>
      </c>
      <c r="E13" s="12">
        <f t="shared" si="1"/>
        <v>10000</v>
      </c>
    </row>
    <row r="14" spans="2:8">
      <c r="B14" s="2">
        <v>280</v>
      </c>
      <c r="C14" s="4">
        <v>10.5</v>
      </c>
      <c r="D14" s="4">
        <f t="shared" si="0"/>
        <v>1.375</v>
      </c>
      <c r="E14" s="12">
        <f t="shared" si="1"/>
        <v>11666.666666666666</v>
      </c>
    </row>
    <row r="15" spans="2:8">
      <c r="B15" s="2">
        <v>440</v>
      </c>
      <c r="C15" s="4">
        <v>12.125</v>
      </c>
      <c r="D15" s="4">
        <f t="shared" si="0"/>
        <v>3</v>
      </c>
      <c r="E15" s="12">
        <f t="shared" si="1"/>
        <v>18333.333333333332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2014-10-23T17:58:00Z</dcterms:created>
  <dcterms:modified xsi:type="dcterms:W3CDTF">2015-03-13T12:17:55Z</dcterms:modified>
</cp:coreProperties>
</file>