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ngaro/Dropbox/LTCC/hardware activities/winston cones/"/>
    </mc:Choice>
  </mc:AlternateContent>
  <xr:revisionPtr revIDLastSave="0" documentId="13_ncr:1_{1A0FA751-59CF-6642-A793-63D6BBE7959A}" xr6:coauthVersionLast="36" xr6:coauthVersionMax="36" xr10:uidLastSave="{00000000-0000-0000-0000-000000000000}"/>
  <bookViews>
    <workbookView xWindow="3500" yWindow="460" windowWidth="38160" windowHeight="23540" tabRatio="500" xr2:uid="{00000000-000D-0000-FFFF-FFFF00000000}"/>
  </bookViews>
  <sheets>
    <sheet name="Status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" l="1"/>
  <c r="D27" i="2"/>
  <c r="O49" i="2"/>
  <c r="N49" i="2"/>
  <c r="O43" i="2"/>
  <c r="N43" i="2"/>
  <c r="O41" i="2"/>
  <c r="N41" i="2"/>
  <c r="O25" i="2"/>
  <c r="O19" i="2"/>
  <c r="N25" i="2"/>
  <c r="N19" i="2"/>
  <c r="O17" i="2"/>
  <c r="N17" i="2"/>
</calcChain>
</file>

<file path=xl/sharedStrings.xml><?xml version="1.0" encoding="utf-8"?>
<sst xmlns="http://schemas.openxmlformats.org/spreadsheetml/2006/main" count="43" uniqueCount="12">
  <si>
    <t>Left</t>
  </si>
  <si>
    <t>Right</t>
  </si>
  <si>
    <t>Sector 1</t>
  </si>
  <si>
    <t>Sector 2</t>
  </si>
  <si>
    <t>Sector 3</t>
  </si>
  <si>
    <t>Sector 4</t>
  </si>
  <si>
    <t>Sector 5</t>
  </si>
  <si>
    <t>Sector 6</t>
  </si>
  <si>
    <t>average</t>
  </si>
  <si>
    <t>std. deviation</t>
  </si>
  <si>
    <t>Re-test of cones returned from ECI</t>
  </si>
  <si>
    <t>Greater than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</si>
</sst>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2"/>
      <name val="Calibri"/>
      <family val="2"/>
      <scheme val="minor"/>
    </font>
    <font>
      <sz val="12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5" xfId="0" applyBorder="1"/>
    <xf numFmtId="2" fontId="3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0" fontId="0" fillId="0" borderId="6" xfId="0" applyBorder="1"/>
    <xf numFmtId="2" fontId="0" fillId="0" borderId="7" xfId="0" applyNumberForma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16">
    <dxf>
      <fill>
        <patternFill patternType="darkHorizontal">
          <bgColor theme="2"/>
        </patternFill>
      </fill>
    </dxf>
    <dxf>
      <font>
        <color auto="1"/>
      </font>
      <fill>
        <patternFill patternType="lightGrid">
          <bgColor theme="0" tint="-0.34998626667073579"/>
        </patternFill>
      </fill>
    </dxf>
    <dxf>
      <fill>
        <patternFill patternType="darkHorizontal">
          <bgColor theme="2"/>
        </patternFill>
      </fill>
    </dxf>
    <dxf>
      <fill>
        <patternFill patternType="darkHorizontal">
          <bgColor theme="2"/>
        </patternFill>
      </fill>
    </dxf>
    <dxf>
      <font>
        <color theme="1"/>
      </font>
      <fill>
        <patternFill patternType="gray0625">
          <fgColor auto="1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 patternType="gray0625">
          <fgColor auto="1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9" defaultPivotStyle="PivotStyleMedium4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8"/>
  <sheetViews>
    <sheetView tabSelected="1" showRuler="0" topLeftCell="A22" zoomScale="170" zoomScaleNormal="170" zoomScalePageLayoutView="90" workbookViewId="0">
      <pane xSplit="1" topLeftCell="B1" activePane="topRight" state="frozen"/>
      <selection pane="topRight" activeCell="H1" sqref="H1"/>
    </sheetView>
  </sheetViews>
  <sheetFormatPr baseColWidth="10" defaultColWidth="11" defaultRowHeight="16" x14ac:dyDescent="0.2"/>
  <cols>
    <col min="1" max="1" width="4.33203125" style="24" customWidth="1"/>
    <col min="2" max="2" width="7.1640625" customWidth="1"/>
    <col min="3" max="3" width="7.33203125" customWidth="1"/>
    <col min="4" max="4" width="6.83203125" customWidth="1"/>
    <col min="5" max="5" width="6.33203125" customWidth="1"/>
    <col min="6" max="6" width="6.1640625" customWidth="1"/>
    <col min="7" max="7" width="5.83203125" customWidth="1"/>
    <col min="8" max="8" width="7.33203125" customWidth="1"/>
    <col min="9" max="9" width="6.83203125" customWidth="1"/>
    <col min="10" max="10" width="7.33203125" customWidth="1"/>
    <col min="11" max="11" width="6.1640625" customWidth="1"/>
    <col min="12" max="12" width="6.33203125" customWidth="1"/>
    <col min="13" max="13" width="7.5" customWidth="1"/>
    <col min="15" max="15" width="12.33203125" bestFit="1" customWidth="1"/>
  </cols>
  <sheetData>
    <row r="2" spans="2:15" x14ac:dyDescent="0.2">
      <c r="B2">
        <v>0.8</v>
      </c>
    </row>
    <row r="5" spans="2:15" ht="17" thickBot="1" x14ac:dyDescent="0.25"/>
    <row r="6" spans="2:15" x14ac:dyDescent="0.2">
      <c r="B6" s="20" t="s">
        <v>2</v>
      </c>
      <c r="C6" s="21"/>
      <c r="D6" s="20" t="s">
        <v>3</v>
      </c>
      <c r="E6" s="21"/>
      <c r="F6" s="20" t="s">
        <v>4</v>
      </c>
      <c r="G6" s="21"/>
      <c r="H6" s="20" t="s">
        <v>5</v>
      </c>
      <c r="I6" s="21"/>
      <c r="J6" s="20" t="s">
        <v>6</v>
      </c>
      <c r="K6" s="21"/>
      <c r="L6" s="20" t="s">
        <v>7</v>
      </c>
      <c r="M6" s="21"/>
    </row>
    <row r="7" spans="2:15" x14ac:dyDescent="0.2">
      <c r="B7" s="1" t="s">
        <v>0</v>
      </c>
      <c r="C7" s="2" t="s">
        <v>1</v>
      </c>
      <c r="D7" s="1" t="s">
        <v>0</v>
      </c>
      <c r="E7" s="2" t="s">
        <v>1</v>
      </c>
      <c r="F7" s="1" t="s">
        <v>0</v>
      </c>
      <c r="G7" s="2" t="s">
        <v>1</v>
      </c>
      <c r="H7" s="1" t="s">
        <v>0</v>
      </c>
      <c r="I7" s="2" t="s">
        <v>1</v>
      </c>
      <c r="J7" s="1" t="s">
        <v>0</v>
      </c>
      <c r="K7" s="2" t="s">
        <v>1</v>
      </c>
      <c r="L7" s="1" t="s">
        <v>0</v>
      </c>
      <c r="M7" s="2" t="s">
        <v>1</v>
      </c>
      <c r="N7" s="4" t="s">
        <v>8</v>
      </c>
      <c r="O7" s="4" t="s">
        <v>9</v>
      </c>
    </row>
    <row r="8" spans="2:15" x14ac:dyDescent="0.2">
      <c r="B8" s="5">
        <v>0.66722757777788577</v>
      </c>
      <c r="C8" s="5">
        <v>0.30281650683033234</v>
      </c>
      <c r="D8" s="5">
        <v>0.67041763425712775</v>
      </c>
      <c r="E8" s="5">
        <v>0.6984323163798859</v>
      </c>
      <c r="F8" s="5">
        <v>0.55942115454096231</v>
      </c>
      <c r="G8" s="5">
        <v>0.5562707454693413</v>
      </c>
      <c r="H8" s="5">
        <v>0.51324320101518039</v>
      </c>
      <c r="I8" s="8">
        <v>0.81345356838573524</v>
      </c>
      <c r="J8" s="8">
        <v>0.39853543025775212</v>
      </c>
      <c r="K8" s="7">
        <v>0.44147948849103624</v>
      </c>
      <c r="L8" s="5">
        <v>0.71564046526045855</v>
      </c>
      <c r="M8" s="8">
        <v>0.79779539375073472</v>
      </c>
    </row>
    <row r="9" spans="2:15" x14ac:dyDescent="0.2">
      <c r="B9" s="5">
        <v>0.2564216697479475</v>
      </c>
      <c r="C9" s="5">
        <v>0.36395488617399041</v>
      </c>
      <c r="D9" s="5">
        <v>0.6200171804974951</v>
      </c>
      <c r="E9" s="5">
        <v>0.59247275490230311</v>
      </c>
      <c r="F9" s="5">
        <v>0.63533807770639272</v>
      </c>
      <c r="G9" s="5">
        <v>0.63127516626406577</v>
      </c>
      <c r="H9" s="5">
        <v>0.8580824871084074</v>
      </c>
      <c r="I9" s="5">
        <v>0.65205309165475334</v>
      </c>
      <c r="J9" s="8">
        <v>0.36570598962799761</v>
      </c>
      <c r="K9" s="7">
        <v>0.36940027558929583</v>
      </c>
      <c r="L9" s="8">
        <v>0.77469622025465124</v>
      </c>
      <c r="M9" s="7">
        <v>0.3830119458175123</v>
      </c>
    </row>
    <row r="10" spans="2:15" x14ac:dyDescent="0.2">
      <c r="B10" s="5">
        <v>0.6981140761863025</v>
      </c>
      <c r="C10" s="5">
        <v>0.44735684759445427</v>
      </c>
      <c r="D10" s="5">
        <v>0.64204267540722404</v>
      </c>
      <c r="E10" s="5">
        <v>0.65471084829152359</v>
      </c>
      <c r="F10" s="5">
        <v>0.37532565433570075</v>
      </c>
      <c r="G10" s="8">
        <v>0.71</v>
      </c>
      <c r="H10" s="8">
        <v>0.41879583816954397</v>
      </c>
      <c r="I10" s="8">
        <v>0.50537905321643684</v>
      </c>
      <c r="J10" s="5">
        <v>0.33488541213200124</v>
      </c>
      <c r="K10" s="8">
        <v>0.38821275837587532</v>
      </c>
      <c r="L10" s="7">
        <v>0.49893331476057129</v>
      </c>
      <c r="M10" s="5">
        <v>0.47392185476952775</v>
      </c>
    </row>
    <row r="11" spans="2:15" x14ac:dyDescent="0.2">
      <c r="B11" s="5">
        <v>0.33291239400064859</v>
      </c>
      <c r="C11" s="5">
        <v>0.26569637241611732</v>
      </c>
      <c r="D11" s="5">
        <v>0.79026482228652895</v>
      </c>
      <c r="E11" s="5">
        <v>0.76290310815121432</v>
      </c>
      <c r="F11" s="5">
        <v>0.56811652722440076</v>
      </c>
      <c r="G11" s="8">
        <v>0.76182094823263713</v>
      </c>
      <c r="H11" s="5">
        <v>0.75333716267446249</v>
      </c>
      <c r="I11" s="5">
        <v>0.64146558180614976</v>
      </c>
      <c r="J11" s="5">
        <v>0.32305715648435851</v>
      </c>
      <c r="K11" s="8">
        <v>0.80882838991999795</v>
      </c>
      <c r="L11" s="7">
        <v>0.4596060931461633</v>
      </c>
      <c r="M11" s="5">
        <v>0.40546497663941328</v>
      </c>
    </row>
    <row r="12" spans="2:15" x14ac:dyDescent="0.2">
      <c r="B12" s="5">
        <v>0.32205409153673614</v>
      </c>
      <c r="C12" s="9">
        <v>0.26526243640463931</v>
      </c>
      <c r="D12" s="8">
        <v>0.70233797123996566</v>
      </c>
      <c r="E12" s="5">
        <v>0.72116418401610471</v>
      </c>
      <c r="F12" s="5">
        <v>0.70886736925994565</v>
      </c>
      <c r="G12" s="5">
        <v>0.51353173170360922</v>
      </c>
      <c r="H12" s="8">
        <v>0.73100352910684996</v>
      </c>
      <c r="I12" s="5">
        <v>0.69430331543752732</v>
      </c>
      <c r="J12" s="8">
        <v>0.44898898182404806</v>
      </c>
      <c r="K12" s="5">
        <v>0.65044200320823831</v>
      </c>
      <c r="L12" s="8">
        <v>0.88633614148862017</v>
      </c>
      <c r="M12" s="7">
        <v>0.2412036340033954</v>
      </c>
    </row>
    <row r="13" spans="2:15" x14ac:dyDescent="0.2">
      <c r="B13" s="5">
        <v>0.56559662294481594</v>
      </c>
      <c r="C13" s="5">
        <v>0.45444459546848553</v>
      </c>
      <c r="D13" s="5">
        <v>0.68625560563780763</v>
      </c>
      <c r="E13" s="5">
        <v>0.65039737574793111</v>
      </c>
      <c r="F13" s="5">
        <v>0.58643720905735586</v>
      </c>
      <c r="G13" s="5">
        <v>0.60501058188395607</v>
      </c>
      <c r="H13" s="5">
        <v>0.55120717834276423</v>
      </c>
      <c r="I13" s="5">
        <v>0.77589162618830743</v>
      </c>
      <c r="J13" s="8">
        <v>0.32793774713394619</v>
      </c>
      <c r="K13" s="8">
        <v>0.41751167129860212</v>
      </c>
      <c r="L13" s="8">
        <v>0.43774870025776985</v>
      </c>
      <c r="M13" s="5">
        <v>0.57153295343825927</v>
      </c>
    </row>
    <row r="14" spans="2:15" x14ac:dyDescent="0.2">
      <c r="B14" s="9">
        <v>0.30942908840182953</v>
      </c>
      <c r="C14" s="5">
        <v>0.49086029680592241</v>
      </c>
      <c r="D14" s="8">
        <v>0.67666753004707603</v>
      </c>
      <c r="E14" s="5">
        <v>0.64846747987514797</v>
      </c>
      <c r="F14" s="5">
        <v>0.71142840512574046</v>
      </c>
      <c r="G14" s="5">
        <v>0.80943548351170824</v>
      </c>
      <c r="H14" s="5">
        <v>0.74560535816538009</v>
      </c>
      <c r="I14" s="8">
        <v>0.83188497271691486</v>
      </c>
      <c r="J14" s="7">
        <v>0.40195575887501162</v>
      </c>
      <c r="K14" s="7">
        <v>0.40955239472584976</v>
      </c>
      <c r="L14" s="8">
        <v>0.37043267848520378</v>
      </c>
      <c r="M14" s="5">
        <v>0.54413285557925628</v>
      </c>
    </row>
    <row r="15" spans="2:15" x14ac:dyDescent="0.2">
      <c r="B15" s="8">
        <v>0.32878646104491616</v>
      </c>
      <c r="C15" s="22">
        <v>0.45902962724906871</v>
      </c>
      <c r="D15" s="5">
        <v>0.53124986672513308</v>
      </c>
      <c r="E15" s="5">
        <v>0.5643735693269698</v>
      </c>
      <c r="F15" s="5">
        <v>0.76438041304264126</v>
      </c>
      <c r="G15" s="5">
        <v>0.75570767906819014</v>
      </c>
      <c r="H15" s="5">
        <v>0.78340014201238239</v>
      </c>
      <c r="I15" s="8">
        <v>0.74337066650470862</v>
      </c>
      <c r="J15" s="5">
        <v>0.43164469989368859</v>
      </c>
      <c r="K15" s="5">
        <v>0.50250659823695332</v>
      </c>
      <c r="L15" s="5">
        <v>0.52433267567238839</v>
      </c>
      <c r="M15" s="8">
        <v>0.31838009726474287</v>
      </c>
    </row>
    <row r="16" spans="2:15" x14ac:dyDescent="0.2">
      <c r="B16" s="5">
        <v>0.68952773929301792</v>
      </c>
      <c r="C16" s="5">
        <v>0.54325190710271243</v>
      </c>
      <c r="D16" s="5">
        <v>0.4675418800922192</v>
      </c>
      <c r="E16" s="5">
        <v>0.78196630787958177</v>
      </c>
      <c r="F16" s="5">
        <v>0.66551749867987109</v>
      </c>
      <c r="G16" s="8">
        <v>0.74542045040883231</v>
      </c>
      <c r="H16" s="5">
        <v>0.74308838455944637</v>
      </c>
      <c r="I16" s="5">
        <v>0.7211311665338942</v>
      </c>
      <c r="J16" s="5">
        <v>0.4526825618878435</v>
      </c>
      <c r="K16" s="5">
        <v>0.4689737458831722</v>
      </c>
      <c r="L16" s="8">
        <v>0.54768791451489118</v>
      </c>
      <c r="M16" s="8">
        <v>0.46962020836591306</v>
      </c>
    </row>
    <row r="17" spans="1:15" x14ac:dyDescent="0.2">
      <c r="B17" s="5">
        <v>0.33312950144738196</v>
      </c>
      <c r="C17" s="5">
        <v>0.30395377144988672</v>
      </c>
      <c r="D17" s="5">
        <v>0.68</v>
      </c>
      <c r="E17" s="8">
        <v>0.71495137514023499</v>
      </c>
      <c r="F17" s="5">
        <v>0.70943561424771784</v>
      </c>
      <c r="G17" s="5">
        <v>0.74531432441896395</v>
      </c>
      <c r="H17" s="5">
        <v>0.67551045634626283</v>
      </c>
      <c r="I17" s="8">
        <v>0.82646740182631717</v>
      </c>
      <c r="J17" s="5">
        <v>7.7190443995409613E-2</v>
      </c>
      <c r="K17" s="5">
        <v>0.38607039209371707</v>
      </c>
      <c r="L17" s="5">
        <v>0.42164327307505339</v>
      </c>
      <c r="M17" s="8">
        <v>0.43583259136045349</v>
      </c>
      <c r="N17" s="3">
        <f>AVERAGE(B8:M17)</f>
        <v>0.56197255049643136</v>
      </c>
      <c r="O17">
        <f>_xlfn.STDEV.S(B8:M17)</f>
        <v>0.17194711181769795</v>
      </c>
    </row>
    <row r="18" spans="1:15" x14ac:dyDescent="0.2">
      <c r="A18" s="25"/>
      <c r="B18" s="5">
        <v>0.77846724781525689</v>
      </c>
      <c r="C18" s="8">
        <v>0.59489455638245436</v>
      </c>
      <c r="D18" s="5">
        <v>0.78781105611073365</v>
      </c>
      <c r="E18" s="5">
        <v>0.79980932818831429</v>
      </c>
      <c r="F18" s="5">
        <v>0.76885631056209802</v>
      </c>
      <c r="G18" s="5">
        <v>0.75574675050378881</v>
      </c>
      <c r="H18" s="5">
        <v>0.6350040376151469</v>
      </c>
      <c r="I18" s="5">
        <v>0.74039203810945531</v>
      </c>
      <c r="J18" s="5">
        <v>0.77304070719177964</v>
      </c>
      <c r="K18" s="5">
        <v>0.67737733070260642</v>
      </c>
      <c r="L18" s="5">
        <v>0.7730856209801511</v>
      </c>
      <c r="M18" s="5">
        <v>0.74980264070715741</v>
      </c>
    </row>
    <row r="19" spans="1:15" x14ac:dyDescent="0.2">
      <c r="A19" s="25"/>
      <c r="B19" s="5">
        <v>0.76678685096493948</v>
      </c>
      <c r="C19" s="5">
        <v>0.72195059567172026</v>
      </c>
      <c r="D19" s="5">
        <v>0.56093195356788794</v>
      </c>
      <c r="E19" s="5">
        <v>0.77205445582135024</v>
      </c>
      <c r="F19" s="5">
        <v>0.76258480893611813</v>
      </c>
      <c r="G19" s="5">
        <v>0.70952724170750714</v>
      </c>
      <c r="H19" s="5">
        <v>0.7309811186770061</v>
      </c>
      <c r="I19" s="5">
        <v>0.74399699440087974</v>
      </c>
      <c r="J19" s="5">
        <v>0.60378026775375349</v>
      </c>
      <c r="K19" s="5">
        <v>0.89646792712251722</v>
      </c>
      <c r="L19" s="5">
        <v>0.75478924490309773</v>
      </c>
      <c r="M19" s="5">
        <v>0.80278668404043929</v>
      </c>
      <c r="N19" s="3">
        <f>AVERAGE(B18:M19)</f>
        <v>0.73587190701817329</v>
      </c>
      <c r="O19">
        <f>_xlfn.STDEV.S(B18:M19)</f>
        <v>7.4940393568546579E-2</v>
      </c>
    </row>
    <row r="20" spans="1:15" x14ac:dyDescent="0.2">
      <c r="B20" s="8">
        <v>0.23</v>
      </c>
      <c r="C20" s="5">
        <v>0.73029327366580588</v>
      </c>
      <c r="D20" s="5">
        <v>0.71519652976910042</v>
      </c>
      <c r="E20" s="5">
        <v>0.69305152156680039</v>
      </c>
      <c r="F20" s="5">
        <v>0.45838071115546108</v>
      </c>
      <c r="G20" s="5">
        <v>0.48491873952639014</v>
      </c>
      <c r="H20" s="5">
        <v>0.72354983545575746</v>
      </c>
      <c r="I20" s="5">
        <v>0.67530121925715159</v>
      </c>
      <c r="J20" s="5">
        <v>0.68666494626436114</v>
      </c>
      <c r="K20" s="5">
        <v>0.74984602689604229</v>
      </c>
      <c r="L20" s="5">
        <v>0.49992665024483574</v>
      </c>
      <c r="M20" s="5">
        <v>0.638891611293117</v>
      </c>
    </row>
    <row r="21" spans="1:15" x14ac:dyDescent="0.2">
      <c r="B21" s="5">
        <v>0.50559280090239811</v>
      </c>
      <c r="C21" s="5">
        <v>0.59486131168431156</v>
      </c>
      <c r="D21" s="5">
        <v>0.58999513664482051</v>
      </c>
      <c r="E21" s="5">
        <v>0.43951278035261898</v>
      </c>
      <c r="F21" s="5">
        <v>0.43340296369240816</v>
      </c>
      <c r="G21" s="5">
        <v>0.53382911384984921</v>
      </c>
      <c r="H21" s="5">
        <v>0.63029068381295872</v>
      </c>
      <c r="I21" s="5">
        <v>0.45990523370597547</v>
      </c>
      <c r="J21" s="5">
        <v>0.61792738767186162</v>
      </c>
      <c r="K21" s="5">
        <v>0.68288236146996883</v>
      </c>
      <c r="L21" s="5">
        <v>0.44495666709468412</v>
      </c>
      <c r="M21" s="5">
        <v>0.66414598239591105</v>
      </c>
    </row>
    <row r="22" spans="1:15" x14ac:dyDescent="0.2">
      <c r="B22" s="5">
        <v>0.46783891145205569</v>
      </c>
      <c r="C22" s="5">
        <v>0.69702281820370449</v>
      </c>
      <c r="D22" s="5">
        <v>0.48843725565141005</v>
      </c>
      <c r="E22" s="5">
        <v>0.71329437587069289</v>
      </c>
      <c r="F22" s="5">
        <v>0.63312153057627474</v>
      </c>
      <c r="G22" s="5">
        <v>0.47622617948660634</v>
      </c>
      <c r="H22" s="5">
        <v>0.82165998952903929</v>
      </c>
      <c r="I22" s="5">
        <v>0.63954564333192332</v>
      </c>
      <c r="J22" s="5">
        <v>0.64877443391048661</v>
      </c>
      <c r="K22" s="5">
        <v>0.70088327759308044</v>
      </c>
      <c r="L22" s="5">
        <v>0.67311643618954886</v>
      </c>
      <c r="M22" s="5">
        <v>0.42444832507646524</v>
      </c>
    </row>
    <row r="23" spans="1:15" x14ac:dyDescent="0.2">
      <c r="B23" s="5">
        <v>0.72167167772060992</v>
      </c>
      <c r="C23" s="5">
        <v>0.66385372818840371</v>
      </c>
      <c r="D23" s="5">
        <v>0.72301593456709612</v>
      </c>
      <c r="E23" s="5">
        <v>0.76923736328112002</v>
      </c>
      <c r="F23" s="5">
        <v>0.74839064027475466</v>
      </c>
      <c r="G23" s="5">
        <v>0.66207070341859509</v>
      </c>
      <c r="H23" s="5">
        <v>0.70689789256090985</v>
      </c>
      <c r="I23" s="5">
        <v>0.51863349901111422</v>
      </c>
      <c r="J23" s="5">
        <v>0.69568764061461841</v>
      </c>
      <c r="K23" s="5">
        <v>0.69510788557662306</v>
      </c>
      <c r="L23" s="5">
        <v>0.56790183278801931</v>
      </c>
      <c r="M23" s="5">
        <v>0.62160806109584954</v>
      </c>
    </row>
    <row r="24" spans="1:15" x14ac:dyDescent="0.2">
      <c r="B24" s="5">
        <v>0.65702804703650519</v>
      </c>
      <c r="C24" s="5">
        <v>0.74224677535591599</v>
      </c>
      <c r="D24" s="5">
        <v>0.7782562646211848</v>
      </c>
      <c r="E24" s="5">
        <v>0.43137258492214031</v>
      </c>
      <c r="F24" s="5">
        <v>0.5925890786223964</v>
      </c>
      <c r="G24" s="5">
        <v>0.63635730036233462</v>
      </c>
      <c r="H24" s="5">
        <v>0.5180220440990102</v>
      </c>
      <c r="I24" s="5">
        <v>0.71110980740563878</v>
      </c>
      <c r="J24" s="5">
        <v>0.53970425013313739</v>
      </c>
      <c r="K24" s="5">
        <v>0.68602047294397672</v>
      </c>
      <c r="L24" s="5">
        <v>0.18879181572898898</v>
      </c>
      <c r="M24" s="5">
        <v>0.65751433153357752</v>
      </c>
    </row>
    <row r="25" spans="1:15" x14ac:dyDescent="0.2">
      <c r="B25" s="5">
        <v>0.76760841453139861</v>
      </c>
      <c r="C25" s="5">
        <v>0.54465048932619986</v>
      </c>
      <c r="D25" s="5">
        <v>0.78346486459046982</v>
      </c>
      <c r="E25" s="5">
        <v>0.73802610337032548</v>
      </c>
      <c r="F25" s="5">
        <v>0.76021009197163758</v>
      </c>
      <c r="G25" s="5">
        <v>0.62605107122404913</v>
      </c>
      <c r="H25" s="5">
        <v>0.62923231298874549</v>
      </c>
      <c r="I25" s="5">
        <v>0.66024399236999198</v>
      </c>
      <c r="J25" s="5">
        <v>0.68801008355488957</v>
      </c>
      <c r="K25" s="5">
        <v>0.54900728967116841</v>
      </c>
      <c r="L25" s="5">
        <v>0.68910976073024377</v>
      </c>
      <c r="M25" s="5">
        <v>0.59203398980532662</v>
      </c>
      <c r="N25" s="3">
        <f>AVERAGE(B20:M25)</f>
        <v>0.61845042723945642</v>
      </c>
      <c r="O25">
        <f>_xlfn.STDEV.S(B20:M25)</f>
        <v>0.12360377377105217</v>
      </c>
    </row>
    <row r="26" spans="1:15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5" x14ac:dyDescent="0.2">
      <c r="B27" s="6" t="s">
        <v>11</v>
      </c>
      <c r="C27" s="6"/>
      <c r="D27" s="6">
        <f>COUNTIF(B8:M25,"&gt;=0.8")</f>
        <v>10</v>
      </c>
      <c r="E27" s="6"/>
      <c r="F27" s="6"/>
      <c r="G27" s="6"/>
      <c r="H27" s="6"/>
      <c r="I27" s="6"/>
      <c r="J27" s="6"/>
      <c r="K27" s="6"/>
      <c r="L27" s="6"/>
      <c r="M27" s="6"/>
    </row>
    <row r="28" spans="1:15" x14ac:dyDescent="0.2">
      <c r="B28" s="16" t="s">
        <v>10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5" ht="17" thickBo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5" x14ac:dyDescent="0.2">
      <c r="B30" s="19" t="s">
        <v>2</v>
      </c>
      <c r="C30" s="17"/>
      <c r="D30" s="17" t="s">
        <v>3</v>
      </c>
      <c r="E30" s="17"/>
      <c r="F30" s="17" t="s">
        <v>4</v>
      </c>
      <c r="G30" s="17"/>
      <c r="H30" s="17" t="s">
        <v>5</v>
      </c>
      <c r="I30" s="17"/>
      <c r="J30" s="17" t="s">
        <v>6</v>
      </c>
      <c r="K30" s="17"/>
      <c r="L30" s="17" t="s">
        <v>7</v>
      </c>
      <c r="M30" s="18"/>
    </row>
    <row r="31" spans="1:15" ht="17" thickBot="1" x14ac:dyDescent="0.25">
      <c r="B31" s="13" t="s">
        <v>0</v>
      </c>
      <c r="C31" s="14" t="s">
        <v>1</v>
      </c>
      <c r="D31" s="14" t="s">
        <v>0</v>
      </c>
      <c r="E31" s="14" t="s">
        <v>1</v>
      </c>
      <c r="F31" s="14" t="s">
        <v>0</v>
      </c>
      <c r="G31" s="14" t="s">
        <v>1</v>
      </c>
      <c r="H31" s="14" t="s">
        <v>0</v>
      </c>
      <c r="I31" s="14" t="s">
        <v>1</v>
      </c>
      <c r="J31" s="14" t="s">
        <v>0</v>
      </c>
      <c r="K31" s="14" t="s">
        <v>1</v>
      </c>
      <c r="L31" s="14" t="s">
        <v>0</v>
      </c>
      <c r="M31" s="15" t="s">
        <v>1</v>
      </c>
      <c r="N31" s="4" t="s">
        <v>8</v>
      </c>
      <c r="O31" s="4" t="s">
        <v>9</v>
      </c>
    </row>
    <row r="32" spans="1:15" x14ac:dyDescent="0.2">
      <c r="B32" s="11">
        <v>0.66722757777788577</v>
      </c>
      <c r="C32" s="11">
        <v>0.81084546664024015</v>
      </c>
      <c r="D32" s="11">
        <v>0.67041763425712775</v>
      </c>
      <c r="E32" s="11">
        <v>0.65339231498510486</v>
      </c>
      <c r="F32" s="11">
        <v>0.76694762135492511</v>
      </c>
      <c r="G32" s="11">
        <v>0.5562707454693413</v>
      </c>
      <c r="H32" s="11">
        <v>0.51324320101518039</v>
      </c>
      <c r="I32" s="23">
        <v>0.81345356838573524</v>
      </c>
      <c r="J32" s="23">
        <v>0.85932412535314917</v>
      </c>
      <c r="K32" s="12">
        <v>0.80998440528636895</v>
      </c>
      <c r="L32" s="11">
        <v>0.80576334618898504</v>
      </c>
      <c r="M32" s="23">
        <v>0.79779539375073472</v>
      </c>
    </row>
    <row r="33" spans="1:15" x14ac:dyDescent="0.2">
      <c r="B33" s="5">
        <v>0.73983751640848605</v>
      </c>
      <c r="C33" s="5">
        <v>0.82888736799492779</v>
      </c>
      <c r="D33" s="5">
        <v>0.8486842900658369</v>
      </c>
      <c r="E33" s="5">
        <v>0.59247275490230311</v>
      </c>
      <c r="F33" s="5">
        <v>0.63533807770639272</v>
      </c>
      <c r="G33" s="5">
        <v>0.69112919374267767</v>
      </c>
      <c r="H33" s="5">
        <v>0.8580824871084074</v>
      </c>
      <c r="I33" s="5">
        <v>0.65205309165475334</v>
      </c>
      <c r="J33" s="8">
        <v>0.85123197670907957</v>
      </c>
      <c r="K33" s="7">
        <v>0.85117289979142696</v>
      </c>
      <c r="L33" s="8">
        <v>0.77469622025465124</v>
      </c>
      <c r="M33" s="7">
        <v>0.81605338718126619</v>
      </c>
    </row>
    <row r="34" spans="1:15" x14ac:dyDescent="0.2">
      <c r="B34" s="5">
        <v>0.6981140761863025</v>
      </c>
      <c r="C34" s="5">
        <v>0.83537489728790104</v>
      </c>
      <c r="D34" s="5">
        <v>0.64204267540722404</v>
      </c>
      <c r="E34" s="5">
        <v>0.65471084829152359</v>
      </c>
      <c r="F34" s="5">
        <v>0.83431148548384715</v>
      </c>
      <c r="G34" s="8">
        <v>0.73</v>
      </c>
      <c r="H34" s="8">
        <v>0.84834211816070104</v>
      </c>
      <c r="I34" s="8">
        <v>0.73126671706436819</v>
      </c>
      <c r="J34" s="5">
        <v>0.73238242856549285</v>
      </c>
      <c r="K34" s="8">
        <v>0.80979413235069209</v>
      </c>
      <c r="L34" s="7">
        <v>0.8231067990529406</v>
      </c>
      <c r="M34" s="5">
        <v>0.79149210534331638</v>
      </c>
    </row>
    <row r="35" spans="1:15" x14ac:dyDescent="0.2">
      <c r="B35" s="5">
        <v>0.74671149845816243</v>
      </c>
      <c r="C35" s="5">
        <v>0.78433971844309269</v>
      </c>
      <c r="D35" s="5">
        <v>0.79026482228652895</v>
      </c>
      <c r="E35" s="5">
        <v>0.76290310815121432</v>
      </c>
      <c r="F35" s="5">
        <v>0.56811652722440076</v>
      </c>
      <c r="G35" s="8">
        <v>0.76182094823263713</v>
      </c>
      <c r="H35" s="5">
        <v>0.84164987990984597</v>
      </c>
      <c r="I35" s="5">
        <v>0.76818208967368196</v>
      </c>
      <c r="J35" s="5">
        <v>0.53730201911622211</v>
      </c>
      <c r="K35" s="8">
        <v>0.80882838991999795</v>
      </c>
      <c r="L35" s="7">
        <v>0.80048510972948717</v>
      </c>
      <c r="M35" s="5">
        <v>0.83879115237243373</v>
      </c>
    </row>
    <row r="36" spans="1:15" x14ac:dyDescent="0.2">
      <c r="B36" s="5">
        <v>0.80927935747091106</v>
      </c>
      <c r="C36" s="9">
        <v>0.79769555584757146</v>
      </c>
      <c r="D36" s="8">
        <v>0.71248278797280651</v>
      </c>
      <c r="E36" s="5">
        <v>0.81618078934873495</v>
      </c>
      <c r="F36" s="5">
        <v>0.8091926329358845</v>
      </c>
      <c r="G36" s="5">
        <v>0.83901734536425676</v>
      </c>
      <c r="H36" s="8">
        <v>0.74625915527062991</v>
      </c>
      <c r="I36" s="5">
        <v>0.69430331543752732</v>
      </c>
      <c r="J36" s="8">
        <v>0.8570588922462935</v>
      </c>
      <c r="K36" s="5">
        <v>0.80344912449415617</v>
      </c>
      <c r="L36" s="8">
        <v>0.88633614148862017</v>
      </c>
      <c r="M36" s="7">
        <v>0.8067908710641396</v>
      </c>
    </row>
    <row r="37" spans="1:15" x14ac:dyDescent="0.2">
      <c r="B37" s="5">
        <v>0.86039718500181073</v>
      </c>
      <c r="C37" s="5">
        <v>0.83329198543642813</v>
      </c>
      <c r="D37" s="5">
        <v>0.68625560563780763</v>
      </c>
      <c r="E37" s="5">
        <v>0.65039737574793111</v>
      </c>
      <c r="F37" s="5">
        <v>0.81105568235144254</v>
      </c>
      <c r="G37" s="5">
        <v>0.80612559824723051</v>
      </c>
      <c r="H37" s="5">
        <v>0.78195563043468408</v>
      </c>
      <c r="I37" s="5">
        <v>0.77589162618830743</v>
      </c>
      <c r="J37" s="8">
        <v>0.81698842784136794</v>
      </c>
      <c r="K37" s="8">
        <v>0.84065490957008482</v>
      </c>
      <c r="L37" s="8">
        <v>0.79481782348480745</v>
      </c>
      <c r="M37" s="5">
        <v>0.57153295343825927</v>
      </c>
    </row>
    <row r="38" spans="1:15" x14ac:dyDescent="0.2">
      <c r="B38" s="9">
        <v>0.80048147526295743</v>
      </c>
      <c r="C38" s="5">
        <v>0.85911849907019067</v>
      </c>
      <c r="D38" s="8">
        <v>0.67666753004707603</v>
      </c>
      <c r="E38" s="5">
        <v>0.84513142175203271</v>
      </c>
      <c r="F38" s="5">
        <v>0.81356055429238749</v>
      </c>
      <c r="G38" s="5">
        <v>0.75241162619002133</v>
      </c>
      <c r="H38" s="5">
        <v>0.69</v>
      </c>
      <c r="I38" s="8">
        <v>0.83188497271691486</v>
      </c>
      <c r="J38" s="7">
        <v>0.80869010130637586</v>
      </c>
      <c r="K38" s="7">
        <v>0.81073982525107269</v>
      </c>
      <c r="L38" s="8">
        <v>0.82696570352919585</v>
      </c>
      <c r="M38" s="5">
        <v>0.79058171339277339</v>
      </c>
    </row>
    <row r="39" spans="1:15" x14ac:dyDescent="0.2">
      <c r="B39" s="8">
        <v>0.8706352856224312</v>
      </c>
      <c r="C39" s="22">
        <v>0.45902962724906871</v>
      </c>
      <c r="D39" s="5">
        <v>0.75</v>
      </c>
      <c r="E39" s="5">
        <v>0.80190876428093494</v>
      </c>
      <c r="F39" s="5">
        <v>0.73753966646909297</v>
      </c>
      <c r="G39" s="5">
        <v>0.75570767906819014</v>
      </c>
      <c r="H39" s="5">
        <v>0.78340014201238239</v>
      </c>
      <c r="I39" s="8">
        <v>0.78372677677242486</v>
      </c>
      <c r="J39" s="5">
        <v>0.84057753662231871</v>
      </c>
      <c r="K39" s="5">
        <v>0.81342108532283786</v>
      </c>
      <c r="L39" s="5">
        <v>0.84820835136807404</v>
      </c>
      <c r="M39" s="8">
        <v>0.81576753550485159</v>
      </c>
    </row>
    <row r="40" spans="1:15" x14ac:dyDescent="0.2">
      <c r="B40" s="5">
        <v>0.68952773929301792</v>
      </c>
      <c r="C40" s="5">
        <v>0.79739387714124565</v>
      </c>
      <c r="D40" s="5">
        <v>0.84114745890880072</v>
      </c>
      <c r="E40" s="5">
        <v>0.78196630787958177</v>
      </c>
      <c r="F40" s="5">
        <v>0.66551749867987109</v>
      </c>
      <c r="G40" s="8">
        <v>0.74542045040883231</v>
      </c>
      <c r="H40" s="5">
        <v>0.76442831352447138</v>
      </c>
      <c r="I40" s="5">
        <v>0.7211311665338942</v>
      </c>
      <c r="J40" s="5">
        <v>0.82140343502638058</v>
      </c>
      <c r="K40" s="5">
        <v>0.84006217822484186</v>
      </c>
      <c r="L40" s="8">
        <v>0.84452083204840789</v>
      </c>
      <c r="M40" s="8">
        <v>0.85993035326148637</v>
      </c>
    </row>
    <row r="41" spans="1:15" x14ac:dyDescent="0.2">
      <c r="B41" s="5">
        <v>0.8297007482708969</v>
      </c>
      <c r="C41" s="5">
        <v>0.30395377144988672</v>
      </c>
      <c r="D41" s="5">
        <v>0.82</v>
      </c>
      <c r="E41" s="8">
        <v>0.71495137514023499</v>
      </c>
      <c r="F41" s="5">
        <v>0.81381569023964939</v>
      </c>
      <c r="G41" s="5">
        <v>0.74531432441896395</v>
      </c>
      <c r="H41" s="5">
        <v>0.67551045634626283</v>
      </c>
      <c r="I41" s="8">
        <v>0.82646740182631717</v>
      </c>
      <c r="J41" s="5">
        <v>7.7190443995409613E-2</v>
      </c>
      <c r="K41" s="5">
        <v>0.78278793114976419</v>
      </c>
      <c r="L41" s="5">
        <v>0.80280604771402009</v>
      </c>
      <c r="M41" s="8">
        <v>0.81116858476109699</v>
      </c>
      <c r="N41" s="3">
        <f>AVERAGE(B32:M41)</f>
        <v>0.75961934368637996</v>
      </c>
      <c r="O41">
        <f>_xlfn.STDEV.S(B32:M41)</f>
        <v>0.11172047102788278</v>
      </c>
    </row>
    <row r="42" spans="1:15" x14ac:dyDescent="0.2">
      <c r="A42" s="25"/>
      <c r="B42" s="5">
        <v>0.77846724781525689</v>
      </c>
      <c r="C42" s="8">
        <v>0.59489455638245436</v>
      </c>
      <c r="D42" s="5">
        <v>0.78781105611073365</v>
      </c>
      <c r="E42" s="5">
        <v>0.79980932818831429</v>
      </c>
      <c r="F42" s="5">
        <v>0.76885631056209802</v>
      </c>
      <c r="G42" s="5">
        <v>0.75574675050378881</v>
      </c>
      <c r="H42" s="5">
        <v>0.6350040376151469</v>
      </c>
      <c r="I42" s="5">
        <v>0.66101781107004254</v>
      </c>
      <c r="J42" s="5">
        <v>0.77304070719177964</v>
      </c>
      <c r="K42" s="5">
        <v>0.55792420246599417</v>
      </c>
      <c r="L42" s="5">
        <v>0.7730856209801511</v>
      </c>
      <c r="M42" s="5">
        <v>0.74980264070715741</v>
      </c>
    </row>
    <row r="43" spans="1:15" x14ac:dyDescent="0.2">
      <c r="A43" s="25"/>
      <c r="B43" s="5">
        <v>0.76678685096493948</v>
      </c>
      <c r="C43" s="5">
        <v>0.67820580056064139</v>
      </c>
      <c r="D43" s="5">
        <v>0.56093195356788794</v>
      </c>
      <c r="E43" s="5">
        <v>0.77205445582135024</v>
      </c>
      <c r="F43" s="5">
        <v>0.52352645243928331</v>
      </c>
      <c r="G43" s="5">
        <v>0.70952724170750714</v>
      </c>
      <c r="H43" s="5">
        <v>0.64546071246749714</v>
      </c>
      <c r="I43" s="5">
        <v>0.6794252529816035</v>
      </c>
      <c r="J43" s="5">
        <v>0.60378026775375349</v>
      </c>
      <c r="K43" s="5">
        <v>0.89646792712251722</v>
      </c>
      <c r="L43" s="5">
        <v>0.64556447191616051</v>
      </c>
      <c r="M43" s="5">
        <v>0.80278668404043929</v>
      </c>
      <c r="N43" s="3">
        <f>AVERAGE(B42:M43)</f>
        <v>0.70499909753902079</v>
      </c>
      <c r="O43">
        <f>_xlfn.STDEV.S(B42:M43)</f>
        <v>9.4798966695892037E-2</v>
      </c>
    </row>
    <row r="44" spans="1:15" x14ac:dyDescent="0.2">
      <c r="B44" s="8">
        <v>0.34</v>
      </c>
      <c r="C44" s="5">
        <v>0.82207214810208473</v>
      </c>
      <c r="D44" s="5">
        <v>0.71519652976910042</v>
      </c>
      <c r="E44" s="5">
        <v>0.84968876937213678</v>
      </c>
      <c r="F44" s="5">
        <v>0.53192686853640159</v>
      </c>
      <c r="G44" s="5">
        <v>0.50201059335253762</v>
      </c>
      <c r="H44" s="5">
        <v>0.88648300645952549</v>
      </c>
      <c r="I44" s="5">
        <v>0.67530121925715159</v>
      </c>
      <c r="J44" s="5">
        <v>0.70395584935560018</v>
      </c>
      <c r="K44" s="5">
        <v>0.74984602689604229</v>
      </c>
      <c r="L44" s="5">
        <v>0.49986844727622592</v>
      </c>
      <c r="M44" s="5">
        <v>0.75346299746417988</v>
      </c>
    </row>
    <row r="45" spans="1:15" x14ac:dyDescent="0.2">
      <c r="B45" s="5">
        <v>0.50559280090239811</v>
      </c>
      <c r="C45" s="5">
        <v>0.66242807120170766</v>
      </c>
      <c r="D45" s="5">
        <v>0.69987252665994981</v>
      </c>
      <c r="E45" s="5">
        <v>0.43951278035261898</v>
      </c>
      <c r="F45" s="5">
        <v>0.48109521259877763</v>
      </c>
      <c r="G45" s="5">
        <v>0.54683675159488454</v>
      </c>
      <c r="H45" s="5">
        <v>0.63029068381295872</v>
      </c>
      <c r="I45" s="5">
        <v>0.45990523370597547</v>
      </c>
      <c r="J45" s="5">
        <v>0.61792738767186162</v>
      </c>
      <c r="K45" s="5">
        <v>0.67</v>
      </c>
      <c r="L45" s="5">
        <v>0.44495666709468412</v>
      </c>
      <c r="M45" s="5">
        <v>0.66414598239591105</v>
      </c>
    </row>
    <row r="46" spans="1:15" x14ac:dyDescent="0.2">
      <c r="B46" s="5">
        <v>0.77003255261387271</v>
      </c>
      <c r="C46" s="5">
        <v>0.74854865242661905</v>
      </c>
      <c r="D46" s="5">
        <v>0.47685959852021487</v>
      </c>
      <c r="E46" s="5">
        <v>0.73</v>
      </c>
      <c r="F46" s="5">
        <v>0.63312153057627474</v>
      </c>
      <c r="G46" s="5">
        <v>0.47622617948660634</v>
      </c>
      <c r="H46" s="5">
        <v>0.82165998952903929</v>
      </c>
      <c r="I46" s="5">
        <v>0.63954564333192332</v>
      </c>
      <c r="J46" s="5">
        <v>0.64877443391048661</v>
      </c>
      <c r="K46" s="5">
        <v>0.68</v>
      </c>
      <c r="L46" s="5">
        <v>0.67311643618954886</v>
      </c>
      <c r="M46" s="5">
        <v>0.42444832507646524</v>
      </c>
    </row>
    <row r="47" spans="1:15" x14ac:dyDescent="0.2">
      <c r="B47" s="5">
        <v>0.86002008264280805</v>
      </c>
      <c r="C47" s="5">
        <v>0.91</v>
      </c>
      <c r="D47" s="5">
        <v>0.81203145706858826</v>
      </c>
      <c r="E47" s="5">
        <v>0.76923736328112002</v>
      </c>
      <c r="F47" s="5">
        <v>0.81562939318109717</v>
      </c>
      <c r="G47" s="5">
        <v>0.808047769436952</v>
      </c>
      <c r="H47" s="5">
        <v>0.69183258810734471</v>
      </c>
      <c r="I47" s="5">
        <v>0.51863349901111422</v>
      </c>
      <c r="J47" s="5">
        <v>0.88778543981060798</v>
      </c>
      <c r="K47" s="5">
        <v>0.6673357052282991</v>
      </c>
      <c r="L47" s="5">
        <v>0.45448707656285448</v>
      </c>
      <c r="M47" s="5">
        <v>0.62160806109584954</v>
      </c>
    </row>
    <row r="48" spans="1:15" x14ac:dyDescent="0.2">
      <c r="B48" s="5">
        <v>0.72565481530389397</v>
      </c>
      <c r="C48" s="5">
        <v>0.81829415906135439</v>
      </c>
      <c r="D48" s="5">
        <v>0.7782562646211848</v>
      </c>
      <c r="E48" s="5">
        <v>0.53131618290112592</v>
      </c>
      <c r="F48" s="5">
        <v>0.78</v>
      </c>
      <c r="G48" s="5">
        <v>0.71794761016842201</v>
      </c>
      <c r="H48" s="5">
        <v>0.5180220440990102</v>
      </c>
      <c r="I48" s="5">
        <v>0.75284585840424612</v>
      </c>
      <c r="J48" s="5">
        <v>0.53970425013313739</v>
      </c>
      <c r="K48" s="5">
        <v>0.76419007438451259</v>
      </c>
      <c r="L48" s="5">
        <v>0.80268611250726996</v>
      </c>
      <c r="M48" s="5">
        <v>0.65751433153357752</v>
      </c>
    </row>
    <row r="49" spans="2:15" x14ac:dyDescent="0.2">
      <c r="B49" s="5">
        <v>0.76760841453139861</v>
      </c>
      <c r="C49" s="5">
        <v>0.58155221839612137</v>
      </c>
      <c r="D49" s="5">
        <v>0.78346486459046982</v>
      </c>
      <c r="E49" s="5">
        <v>0.85764849807588495</v>
      </c>
      <c r="F49" s="5">
        <v>0.68028424332990989</v>
      </c>
      <c r="G49" s="5">
        <v>0.67696917994954142</v>
      </c>
      <c r="H49" s="5">
        <v>0.54807670042629009</v>
      </c>
      <c r="I49" s="5">
        <v>0.79327808892140206</v>
      </c>
      <c r="J49" s="5">
        <v>0.73454094581006146</v>
      </c>
      <c r="K49" s="5">
        <v>0.54900728967116841</v>
      </c>
      <c r="L49" s="5">
        <v>0.62018875417356223</v>
      </c>
      <c r="M49" s="5">
        <v>0.83701473942172644</v>
      </c>
      <c r="N49" s="3">
        <f>AVERAGE(B44:M49)</f>
        <v>0.66954755515744002</v>
      </c>
      <c r="O49">
        <f>_xlfn.STDEV.S(B44:M49)</f>
        <v>0.13470092040899107</v>
      </c>
    </row>
    <row r="52" spans="2:15" x14ac:dyDescent="0.2">
      <c r="B52" t="s">
        <v>11</v>
      </c>
      <c r="D52">
        <f>COUNTIF(B32:M49,"&gt;=0.8")</f>
        <v>75</v>
      </c>
    </row>
    <row r="67" spans="1:1" x14ac:dyDescent="0.2">
      <c r="A67" s="25"/>
    </row>
    <row r="68" spans="1:1" x14ac:dyDescent="0.2">
      <c r="A68" s="25"/>
    </row>
  </sheetData>
  <mergeCells count="13">
    <mergeCell ref="L6:M6"/>
    <mergeCell ref="B6:C6"/>
    <mergeCell ref="D6:E6"/>
    <mergeCell ref="F6:G6"/>
    <mergeCell ref="H6:I6"/>
    <mergeCell ref="J6:K6"/>
    <mergeCell ref="B28:M28"/>
    <mergeCell ref="L30:M30"/>
    <mergeCell ref="B30:C30"/>
    <mergeCell ref="D30:E30"/>
    <mergeCell ref="F30:G30"/>
    <mergeCell ref="H30:I30"/>
    <mergeCell ref="J30:K30"/>
  </mergeCells>
  <conditionalFormatting sqref="B8:M29 B32:M49">
    <cfRule type="cellIs" dxfId="2" priority="2" operator="between">
      <formula>0</formula>
      <formula>0.5</formula>
    </cfRule>
  </conditionalFormatting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cp:lastPrinted>2014-12-11T16:19:28Z</cp:lastPrinted>
  <dcterms:created xsi:type="dcterms:W3CDTF">2014-07-08T12:46:13Z</dcterms:created>
  <dcterms:modified xsi:type="dcterms:W3CDTF">2019-08-29T15:06:31Z</dcterms:modified>
</cp:coreProperties>
</file>