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 Analysis\Capstone 2\Education\Unicef &amp; Kaggle\"/>
    </mc:Choice>
  </mc:AlternateContent>
  <xr:revisionPtr revIDLastSave="0" documentId="13_ncr:1_{4D838337-575C-43BB-9995-1069026B2350}" xr6:coauthVersionLast="46" xr6:coauthVersionMax="46" xr10:uidLastSave="{00000000-0000-0000-0000-000000000000}"/>
  <bookViews>
    <workbookView xWindow="-120" yWindow="-120" windowWidth="20730" windowHeight="11160" xr2:uid="{AD3A0B57-B8E8-42CC-A65C-C7770B762A6E}"/>
  </bookViews>
  <sheets>
    <sheet name="Primary OOSC" sheetId="1" r:id="rId1"/>
    <sheet name="Lower secondary OOSC" sheetId="2" r:id="rId2"/>
    <sheet name="Upper secondary OOSC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205" i="2"/>
  <c r="K205" i="2"/>
  <c r="L205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04" i="3"/>
  <c r="K205" i="3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04" i="2"/>
  <c r="L20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3" i="1"/>
  <c r="K205" i="1"/>
</calcChain>
</file>

<file path=xl/sharedStrings.xml><?xml version="1.0" encoding="utf-8"?>
<sst xmlns="http://schemas.openxmlformats.org/spreadsheetml/2006/main" count="2638" uniqueCount="458">
  <si>
    <t>Data API UIS 2017</t>
  </si>
  <si>
    <t>ISO_Code</t>
  </si>
  <si>
    <t>Country</t>
  </si>
  <si>
    <t>Region</t>
  </si>
  <si>
    <t>Sub-region</t>
  </si>
  <si>
    <t>LDC</t>
  </si>
  <si>
    <t>Africa sub-regions</t>
  </si>
  <si>
    <t>Africa region</t>
  </si>
  <si>
    <t>Total</t>
  </si>
  <si>
    <t>Total Population, primary</t>
  </si>
  <si>
    <t>AFG</t>
  </si>
  <si>
    <t>Afghanistan</t>
  </si>
  <si>
    <t>SA</t>
  </si>
  <si>
    <t>ALB</t>
  </si>
  <si>
    <t>Albania</t>
  </si>
  <si>
    <t>ECA</t>
  </si>
  <si>
    <t>EECA</t>
  </si>
  <si>
    <t>DZA</t>
  </si>
  <si>
    <t>Algeria</t>
  </si>
  <si>
    <t>MENA</t>
  </si>
  <si>
    <t>Northern Africa</t>
  </si>
  <si>
    <t>All</t>
  </si>
  <si>
    <t>AND</t>
  </si>
  <si>
    <t>Andorra</t>
  </si>
  <si>
    <t>WE</t>
  </si>
  <si>
    <t>AGO</t>
  </si>
  <si>
    <t>Angola</t>
  </si>
  <si>
    <t>SSA</t>
  </si>
  <si>
    <t>ESA</t>
  </si>
  <si>
    <t>Southern Africa</t>
  </si>
  <si>
    <t>AIA</t>
  </si>
  <si>
    <t>Anguilla</t>
  </si>
  <si>
    <t>LAC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</si>
  <si>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</si>
  <si>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</si>
  <si>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</si>
  <si>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</si>
  <si>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</si>
  <si>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</si>
  <si>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</si>
  <si>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</si>
  <si>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EAP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</si>
  <si>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</si>
  <si>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</si>
  <si>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</si>
  <si>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</si>
  <si>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</si>
  <si>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</si>
  <si>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</si>
  <si>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</si>
  <si>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</si>
  <si>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</si>
  <si>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</si>
  <si>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</si>
  <si>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</si>
  <si>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</si>
  <si>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</si>
  <si>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</si>
  <si>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</si>
  <si>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</si>
  <si>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</si>
  <si>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</si>
  <si>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WCA</t>
  </si>
  <si>
    <t>Western Africa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</si>
  <si>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</si>
  <si>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</si>
  <si>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</si>
  <si>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</si>
  <si>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</si>
  <si>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</si>
  <si>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</si>
  <si>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</si>
  <si>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</si>
  <si>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</si>
  <si>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</si>
  <si>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</si>
  <si>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</si>
  <si>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</si>
  <si>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</si>
  <si>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</si>
  <si>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</si>
  <si>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</si>
  <si>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</si>
  <si>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</si>
  <si>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Central Africa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</si>
  <si>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</si>
  <si>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</si>
  <si>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</si>
  <si>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</si>
  <si>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</si>
  <si>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</si>
  <si>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</si>
  <si>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</si>
  <si>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NA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</si>
  <si>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</si>
  <si>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</si>
  <si>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</si>
  <si>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</si>
  <si>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</si>
  <si>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</si>
  <si>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</si>
  <si>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</si>
  <si>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</si>
  <si>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</si>
  <si>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</si>
  <si>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</si>
  <si>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Eastern Africa</t>
  </si>
  <si>
    <t>COG</t>
  </si>
  <si>
    <t>Congo</t>
  </si>
  <si>
    <t>COK</t>
  </si>
  <si>
    <t>Cook Islands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</si>
  <si>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</si>
  <si>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</si>
  <si>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</si>
  <si>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</si>
  <si>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</si>
  <si>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</si>
  <si>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</si>
  <si>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</si>
  <si>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</si>
  <si>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</si>
  <si>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</si>
  <si>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Czechia</t>
  </si>
  <si>
    <t>PRK</t>
  </si>
  <si>
    <t>Democratic People's Republic of Korea</t>
  </si>
  <si>
    <t>COD</t>
  </si>
  <si>
    <t>Democratic Republic of the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</si>
  <si>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</si>
  <si>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</si>
  <si>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</si>
  <si>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</si>
  <si>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</si>
  <si>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</si>
  <si>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</si>
  <si>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</si>
  <si>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</si>
  <si>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</si>
  <si>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</si>
  <si>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</si>
  <si>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</si>
  <si>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</si>
  <si>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</si>
  <si>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</si>
  <si>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</si>
  <si>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</si>
  <si>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</si>
  <si>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</si>
  <si>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</si>
  <si>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</si>
  <si>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</si>
  <si>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</si>
  <si>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</si>
  <si>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</si>
  <si>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</si>
  <si>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</si>
  <si>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</si>
  <si>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</si>
  <si>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</si>
  <si>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</si>
  <si>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</si>
  <si>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</si>
  <si>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</si>
  <si>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</si>
  <si>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</si>
  <si>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</si>
  <si>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</si>
  <si>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</si>
  <si>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</si>
  <si>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</si>
  <si>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</si>
  <si>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</si>
  <si>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</si>
  <si>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</si>
  <si>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</si>
  <si>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</si>
  <si>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</si>
  <si>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</si>
  <si>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</si>
  <si>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</si>
  <si>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VAT</t>
  </si>
  <si>
    <t>Holy See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</si>
  <si>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</si>
  <si>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</si>
  <si>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</si>
  <si>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</si>
  <si>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</si>
  <si>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</si>
  <si>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</si>
  <si>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</si>
  <si>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</si>
  <si>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</si>
  <si>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</si>
  <si>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</si>
  <si>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</si>
  <si>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</si>
  <si>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</si>
  <si>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</si>
  <si>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</si>
  <si>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</si>
  <si>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</si>
  <si>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</si>
  <si>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</si>
  <si>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</si>
  <si>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</si>
  <si>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</si>
  <si>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</si>
  <si>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</si>
  <si>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</si>
  <si>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</si>
  <si>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</si>
  <si>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</si>
  <si>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</si>
  <si>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</si>
  <si>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</si>
  <si>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</si>
  <si>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</si>
  <si>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</si>
  <si>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</si>
  <si>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</si>
  <si>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</si>
  <si>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</si>
  <si>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</si>
  <si>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</si>
  <si>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</si>
  <si>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</si>
  <si>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</si>
  <si>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</si>
  <si>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</si>
  <si>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</si>
  <si>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</si>
  <si>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</si>
  <si>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</si>
  <si>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</si>
  <si>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</si>
  <si>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</si>
  <si>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</si>
  <si>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</si>
  <si>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</si>
  <si>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</si>
  <si>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</si>
  <si>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</si>
  <si>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</si>
  <si>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</si>
  <si>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</si>
  <si>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</si>
  <si>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</si>
  <si>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</si>
  <si>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</si>
  <si>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</si>
  <si>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</si>
  <si>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</si>
  <si>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</si>
  <si>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</si>
  <si>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</si>
  <si>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</si>
  <si>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</si>
  <si>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</si>
  <si>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</si>
  <si>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</si>
  <si>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</si>
  <si>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</si>
  <si>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</si>
  <si>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</si>
  <si>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</si>
  <si>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</si>
  <si>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</si>
  <si>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</si>
  <si>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</si>
  <si>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</si>
  <si>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</si>
  <si>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</si>
  <si>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</si>
  <si>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</si>
  <si>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</si>
  <si>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</si>
  <si>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</si>
  <si>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</si>
  <si>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</si>
  <si>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</si>
  <si>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</si>
  <si>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</si>
  <si>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</si>
  <si>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</si>
  <si>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</si>
  <si>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</si>
  <si>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</si>
  <si>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</si>
  <si>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</si>
  <si>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</si>
  <si>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</si>
  <si>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</si>
  <si>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</si>
  <si>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</si>
  <si>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</si>
  <si>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</si>
  <si>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</si>
  <si>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</si>
  <si>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</si>
  <si>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</si>
  <si>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</si>
  <si>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</si>
  <si>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</si>
  <si>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</si>
  <si>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</si>
  <si>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</si>
  <si>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</si>
  <si>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</si>
  <si>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</si>
  <si>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</si>
  <si>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</si>
  <si>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</si>
  <si>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</si>
  <si>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</si>
  <si>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KOR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</si>
  <si>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</si>
  <si>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</si>
  <si>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</si>
  <si>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</si>
  <si>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</si>
  <si>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</si>
  <si>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</si>
  <si>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</si>
  <si>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</si>
  <si>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</si>
  <si>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</si>
  <si>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</si>
  <si>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</si>
  <si>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</si>
  <si>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</si>
  <si>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</si>
  <si>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</si>
  <si>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</si>
  <si>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</si>
  <si>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</si>
  <si>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</si>
  <si>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</si>
  <si>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</si>
  <si>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</si>
  <si>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</si>
  <si>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</si>
  <si>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</si>
  <si>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</si>
  <si>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</si>
  <si>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</si>
  <si>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</si>
  <si>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</si>
  <si>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</si>
  <si>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</si>
  <si>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</si>
  <si>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</si>
  <si>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</si>
  <si>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</si>
  <si>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</si>
  <si>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</si>
  <si>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</si>
  <si>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</si>
  <si>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</si>
  <si>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</si>
  <si>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</si>
  <si>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</si>
  <si>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</si>
  <si>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</si>
  <si>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</si>
  <si>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PSE</t>
  </si>
  <si>
    <t>State of Palestine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</si>
  <si>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</si>
  <si>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</si>
  <si>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</si>
  <si>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</si>
  <si>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</si>
  <si>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</si>
  <si>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</si>
  <si>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</si>
  <si>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</si>
  <si>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</si>
  <si>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</si>
  <si>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</si>
  <si>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</si>
  <si>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</si>
  <si>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</si>
  <si>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</si>
  <si>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</si>
  <si>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North Macedonia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</si>
  <si>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</si>
  <si>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</si>
  <si>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</si>
  <si>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</si>
  <si>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</si>
  <si>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</si>
  <si>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</si>
  <si>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</si>
  <si>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</si>
  <si>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</si>
  <si>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</si>
  <si>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</si>
  <si>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</si>
  <si>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</si>
  <si>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</si>
  <si>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</si>
  <si>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</si>
  <si>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</si>
  <si>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</si>
  <si>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</si>
  <si>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</si>
  <si>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</si>
  <si>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</si>
  <si>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</si>
  <si>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</si>
  <si>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</si>
  <si>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</si>
  <si>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</si>
  <si>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</si>
  <si>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</si>
  <si>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</si>
  <si>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</si>
  <si>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</si>
  <si>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</si>
  <si>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</si>
  <si>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</si>
  <si>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</si>
  <si>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</si>
  <si>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</si>
  <si>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</si>
  <si>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</si>
  <si>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</si>
  <si>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</si>
  <si>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</si>
  <si>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</si>
  <si>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</si>
  <si>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</si>
  <si>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</si>
  <si>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East Asia &amp; Pacific</t>
  </si>
  <si>
    <t>Europe &amp; Central Asia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</si>
  <si>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</si>
  <si>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</si>
  <si>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</si>
  <si>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</si>
  <si>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</si>
  <si>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</si>
  <si>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</si>
  <si>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</si>
  <si>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</si>
  <si>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Least developed countries</t>
  </si>
  <si>
    <t>African sub-region - Central Africa</t>
  </si>
  <si>
    <t>African sub-region - East Africa</t>
  </si>
  <si>
    <t>African sub-region - North Africa</t>
  </si>
  <si>
    <t>African sub-region - South Africa</t>
  </si>
  <si>
    <t>African sub-region - West Africa</t>
  </si>
  <si>
    <t>Africa region - All</t>
  </si>
  <si>
    <t/>
  </si>
  <si>
    <t>World</t>
  </si>
  <si>
    <t>Regional aggregates (unit in %, based on &gt;50% population coverage)</t>
  </si>
  <si>
    <t>–</t>
  </si>
  <si>
    <t>Total Population, lsec</t>
  </si>
  <si>
    <t>Total Population, upper secondary</t>
  </si>
  <si>
    <t>Least developed countries (LDC)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</si>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</sst>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165" fontId="2" fillId="2" borderId="2" xfId="1" applyNumberFormat="1" applyFont="1" applyFill="1" applyBorder="1" applyAlignment="1">
      <alignment horizontal="center" vertical="center" wrapText="1"/>
    </xf>
    <xf numFmtId="165" fontId="0" fillId="0" borderId="2" xfId="1" applyNumberFormat="1" applyFont="1" applyBorder="1" applyAlignment="1">
      <alignment horizontal="center" vertical="center"/>
    </xf>
    <xf numFmtId="0" fontId="0" fillId="0" borderId="5" xfId="0" applyBorder="1"/>
    <xf numFmtId="165" fontId="0" fillId="0" borderId="6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5" fontId="2" fillId="3" borderId="14" xfId="1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5" fontId="2" fillId="3" borderId="2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 wrapText="1"/>
    </xf>
    <xf numFmtId="165" fontId="2" fillId="3" borderId="14" xfId="1" applyNumberFormat="1" applyFont="1" applyFill="1" applyBorder="1" applyAlignment="1">
      <alignment horizontal="center" vertical="center"/>
    </xf>
    <xf numFmtId="165" fontId="2" fillId="3" borderId="17" xfId="1" applyNumberFormat="1" applyFont="1" applyFill="1" applyBorder="1" applyAlignment="1">
      <alignment horizontal="center" vertical="center"/>
    </xf>
    <xf numFmtId="165" fontId="0" fillId="0" borderId="15" xfId="1" applyNumberFormat="1" applyFont="1" applyFill="1" applyBorder="1" applyAlignment="1">
      <alignment horizontal="center" vertical="center"/>
    </xf>
    <xf numFmtId="165" fontId="0" fillId="0" borderId="18" xfId="1" applyNumberFormat="1" applyFont="1" applyFill="1" applyBorder="1" applyAlignment="1">
      <alignment horizontal="center" vertical="center"/>
    </xf>
    <xf numFmtId="165" fontId="0" fillId="0" borderId="16" xfId="1" applyNumberFormat="1" applyFont="1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65" fontId="0" fillId="0" borderId="19" xfId="1" applyNumberFormat="1" applyFont="1" applyFill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0" fontId="0" fillId="0" borderId="0" xfId="0" applyBorder="1"/>
    <xf numFmtId="9" fontId="0" fillId="0" borderId="0" xfId="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5" fontId="0" fillId="0" borderId="21" xfId="1" applyNumberFormat="1" applyFon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5" fontId="0" fillId="0" borderId="23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165" fontId="0" fillId="0" borderId="25" xfId="1" applyNumberFormat="1" applyFont="1" applyBorder="1" applyAlignment="1">
      <alignment horizontal="center" vertical="center"/>
    </xf>
    <xf numFmtId="165" fontId="2" fillId="3" borderId="17" xfId="1" applyNumberFormat="1" applyFont="1" applyFill="1" applyBorder="1" applyAlignment="1">
      <alignment horizontal="center" vertical="center" wrapText="1"/>
    </xf>
    <xf numFmtId="165" fontId="2" fillId="3" borderId="2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94EE653F-5B59-4FBE-B542-87E9DACE8C1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42A3-3D1F-4C38-8892-5ABEF842D3B4}">
  <sheetPr codeName="Sheet1"/>
  <dimension ref="A1:M486"/>
  <sheetViews>
    <sheetView tabSelected="1" topLeftCell="B2" zoomScale="70" zoomScaleNormal="70" workbookViewId="0">
      <selection activeCell="I9" sqref="I9"/>
    </sheetView>
  </sheetViews>
  <sheetFormatPr defaultRowHeight="15" x14ac:dyDescent="0.25"/>
  <cols>
    <col min="1" max="1" width="10.140625" hidden="1" customWidth="1"/>
    <col min="2" max="2" width="37.5703125" customWidth="1"/>
    <col min="3" max="3" width="10.85546875" style="7" customWidth="1"/>
    <col min="4" max="4" width="10.5703125" style="7" customWidth="1"/>
    <col min="5" max="5" width="11.140625" style="7" customWidth="1"/>
    <col min="6" max="6" width="15.5703125" style="7" bestFit="1" customWidth="1"/>
    <col min="7" max="7" width="8.7109375" style="7"/>
    <col min="8" max="8" width="8.7109375" style="47"/>
    <col min="9" max="9" width="8.5703125" style="8" customWidth="1"/>
    <col min="10" max="10" width="9.28515625" style="8" bestFit="1" customWidth="1"/>
    <col min="11" max="11" width="14.42578125" style="8" bestFit="1" customWidth="1"/>
    <col min="12" max="12" width="14.85546875" bestFit="1" customWidth="1"/>
  </cols>
  <sheetData>
    <row r="1" spans="1:13" ht="15.75" hidden="1" thickBot="1" x14ac:dyDescent="0.3">
      <c r="A1" t="s">
        <v>0</v>
      </c>
      <c r="I1" s="40"/>
      <c r="J1" s="40"/>
    </row>
    <row r="2" spans="1:13" s="1" customFormat="1" ht="60.75" thickBot="1" x14ac:dyDescent="0.3">
      <c r="A2" s="12" t="s">
        <v>1</v>
      </c>
      <c r="B2" s="30" t="s">
        <v>2</v>
      </c>
      <c r="C2" s="31" t="s">
        <v>3</v>
      </c>
      <c r="D2" s="31" t="s">
        <v>4</v>
      </c>
      <c r="E2" s="31" t="s">
        <v>455</v>
      </c>
      <c r="F2" s="31" t="s">
        <v>6</v>
      </c>
      <c r="G2" s="31" t="s">
        <v>7</v>
      </c>
      <c r="H2" s="42" t="s">
        <v>8</v>
      </c>
      <c r="I2" s="44" t="s">
        <v>456</v>
      </c>
      <c r="J2" s="43" t="s">
        <v>457</v>
      </c>
      <c r="K2" s="14" t="s">
        <v>9</v>
      </c>
    </row>
    <row r="3" spans="1:13" x14ac:dyDescent="0.25">
      <c r="A3" s="13" t="s">
        <v>10</v>
      </c>
      <c r="B3" s="21" t="s">
        <v>11</v>
      </c>
      <c r="C3" s="22" t="s">
        <v>12</v>
      </c>
      <c r="D3" s="22"/>
      <c r="E3" s="22" t="s">
        <v>5</v>
      </c>
      <c r="F3" s="22"/>
      <c r="G3" s="22"/>
      <c r="H3" s="48"/>
      <c r="I3" s="45"/>
      <c r="J3" s="50"/>
      <c r="K3" s="15">
        <v>6170913</v>
      </c>
      <c r="L3">
        <f>K3*J3/100</f>
        <v>0</v>
      </c>
    </row>
    <row r="4" spans="1:13" x14ac:dyDescent="0.25">
      <c r="A4" s="13" t="s">
        <v>13</v>
      </c>
      <c r="B4" s="16" t="s">
        <v>14</v>
      </c>
      <c r="C4" s="5" t="s">
        <v>15</v>
      </c>
      <c r="D4" s="5" t="s">
        <v>16</v>
      </c>
      <c r="E4" s="5"/>
      <c r="F4" s="5"/>
      <c r="G4" s="5"/>
      <c r="H4" s="9">
        <v>2.22159</v>
      </c>
      <c r="I4" s="45">
        <v>2.22159</v>
      </c>
      <c r="J4" s="50"/>
      <c r="K4" s="15">
        <v>156833</v>
      </c>
      <c r="L4">
        <f t="shared" ref="L4:L67" si="0">K4*J4/100</f>
        <v>0</v>
      </c>
    </row>
    <row r="5" spans="1:13" x14ac:dyDescent="0.25">
      <c r="A5" s="13" t="s">
        <v>17</v>
      </c>
      <c r="B5" s="16" t="s">
        <v>18</v>
      </c>
      <c r="C5" s="5" t="s">
        <v>19</v>
      </c>
      <c r="D5" s="5"/>
      <c r="E5" s="5"/>
      <c r="F5" s="5" t="s">
        <v>20</v>
      </c>
      <c r="G5" s="5" t="s">
        <v>21</v>
      </c>
      <c r="H5" s="9">
        <v>0.51463000000000003</v>
      </c>
      <c r="I5" s="45">
        <v>0.51463000000000003</v>
      </c>
      <c r="J5" s="50"/>
      <c r="K5" s="15">
        <v>4040275</v>
      </c>
      <c r="L5">
        <f t="shared" si="0"/>
        <v>0</v>
      </c>
    </row>
    <row r="6" spans="1:13" x14ac:dyDescent="0.25">
      <c r="A6" s="13" t="s">
        <v>22</v>
      </c>
      <c r="B6" s="16" t="s">
        <v>23</v>
      </c>
      <c r="C6" s="5" t="s">
        <v>15</v>
      </c>
      <c r="D6" s="5" t="s">
        <v>24</v>
      </c>
      <c r="E6" s="5"/>
      <c r="F6" s="5"/>
      <c r="G6" s="5"/>
      <c r="H6" s="9"/>
      <c r="I6" s="45"/>
      <c r="J6" s="50"/>
      <c r="K6" s="15"/>
      <c r="L6">
        <f t="shared" si="0"/>
        <v>0</v>
      </c>
    </row>
    <row r="7" spans="1:13" x14ac:dyDescent="0.25">
      <c r="A7" s="13" t="s">
        <v>25</v>
      </c>
      <c r="B7" s="16" t="s">
        <v>26</v>
      </c>
      <c r="C7" s="5" t="s">
        <v>27</v>
      </c>
      <c r="D7" s="5" t="s">
        <v>28</v>
      </c>
      <c r="E7" s="5" t="s">
        <v>5</v>
      </c>
      <c r="F7" s="5" t="s">
        <v>29</v>
      </c>
      <c r="G7" s="5" t="s">
        <v>21</v>
      </c>
      <c r="H7" s="9"/>
      <c r="I7" s="45"/>
      <c r="J7" s="50"/>
      <c r="K7" s="15">
        <v>5482624</v>
      </c>
      <c r="L7">
        <f t="shared" si="0"/>
        <v>0</v>
      </c>
    </row>
    <row r="8" spans="1:13" x14ac:dyDescent="0.25">
      <c r="A8" s="13" t="s">
        <v>30</v>
      </c>
      <c r="B8" s="16" t="s">
        <v>31</v>
      </c>
      <c r="C8" s="5" t="s">
        <v>32</v>
      </c>
      <c r="D8" s="5"/>
      <c r="E8" s="5"/>
      <c r="F8" s="5"/>
      <c r="G8" s="5"/>
      <c r="H8" s="9"/>
      <c r="I8" s="45"/>
      <c r="J8" s="50"/>
      <c r="K8" s="15"/>
      <c r="L8">
        <f t="shared" si="0"/>
        <v>0</v>
      </c>
    </row>
    <row r="9" spans="1:13" x14ac:dyDescent="0.25">
      <c r="A9" s="13" t="s">
        <v>33</v>
      </c>
      <c r="B9" s="16" t="s">
        <v>34</v>
      </c>
      <c r="C9" s="5" t="s">
        <v>32</v>
      </c>
      <c r="D9" s="5"/>
      <c r="E9" s="5"/>
      <c r="F9" s="5"/>
      <c r="G9" s="5"/>
      <c r="H9" s="9">
        <v>2.4494500000000001</v>
      </c>
      <c r="I9" s="45">
        <v>2.4494500000000001</v>
      </c>
      <c r="J9" s="50">
        <v>1.3077399999999999</v>
      </c>
      <c r="K9" s="15">
        <v>11295</v>
      </c>
      <c r="L9">
        <f t="shared" si="0"/>
        <v>147.70923299999998</v>
      </c>
      <c r="M9">
        <f>K9*I9/100</f>
        <v>276.66537750000003</v>
      </c>
    </row>
    <row r="10" spans="1:13" x14ac:dyDescent="0.25">
      <c r="A10" s="13" t="s">
        <v>35</v>
      </c>
      <c r="B10" s="16" t="s">
        <v>36</v>
      </c>
      <c r="C10" s="5" t="s">
        <v>32</v>
      </c>
      <c r="D10" s="5"/>
      <c r="E10" s="5"/>
      <c r="F10" s="5"/>
      <c r="G10" s="5"/>
      <c r="H10" s="9">
        <v>0.43269000000000002</v>
      </c>
      <c r="I10" s="45">
        <v>0.43269000000000002</v>
      </c>
      <c r="J10" s="50">
        <v>1.85107</v>
      </c>
      <c r="K10" s="15">
        <v>4392825</v>
      </c>
      <c r="L10">
        <f t="shared" si="0"/>
        <v>81314.265727500009</v>
      </c>
    </row>
    <row r="11" spans="1:13" x14ac:dyDescent="0.25">
      <c r="A11" s="13" t="s">
        <v>37</v>
      </c>
      <c r="B11" s="16" t="s">
        <v>38</v>
      </c>
      <c r="C11" s="5" t="s">
        <v>15</v>
      </c>
      <c r="D11" s="5" t="s">
        <v>16</v>
      </c>
      <c r="E11" s="5"/>
      <c r="F11" s="5"/>
      <c r="G11" s="5"/>
      <c r="H11" s="9">
        <v>7.6857899999999999</v>
      </c>
      <c r="I11" s="45">
        <v>7.6857899999999999</v>
      </c>
      <c r="J11" s="50">
        <v>7.7375800000000003</v>
      </c>
      <c r="K11" s="15">
        <v>164439</v>
      </c>
      <c r="L11">
        <f t="shared" si="0"/>
        <v>12723.599176199999</v>
      </c>
    </row>
    <row r="12" spans="1:13" x14ac:dyDescent="0.25">
      <c r="A12" s="13" t="s">
        <v>39</v>
      </c>
      <c r="B12" s="16" t="s">
        <v>40</v>
      </c>
      <c r="C12" s="5" t="s">
        <v>41</v>
      </c>
      <c r="D12" s="5"/>
      <c r="E12" s="5"/>
      <c r="F12" s="5"/>
      <c r="G12" s="5"/>
      <c r="H12" s="9">
        <v>0.31824999999999998</v>
      </c>
      <c r="I12" s="45">
        <v>0.31824999999999998</v>
      </c>
      <c r="J12" s="50">
        <v>0.29469000000000001</v>
      </c>
      <c r="K12" s="15">
        <v>2230566</v>
      </c>
      <c r="L12">
        <f t="shared" si="0"/>
        <v>6573.2549454</v>
      </c>
    </row>
    <row r="13" spans="1:13" x14ac:dyDescent="0.25">
      <c r="A13" s="13" t="s">
        <v>42</v>
      </c>
      <c r="B13" s="16" t="s">
        <v>43</v>
      </c>
      <c r="C13" s="5" t="s">
        <v>15</v>
      </c>
      <c r="D13" s="5" t="s">
        <v>24</v>
      </c>
      <c r="E13" s="5"/>
      <c r="F13" s="5"/>
      <c r="G13" s="5"/>
      <c r="H13" s="9"/>
      <c r="I13" s="45">
        <v>4.5719999999999997E-2</v>
      </c>
      <c r="J13" s="50"/>
      <c r="K13" s="15">
        <v>322679</v>
      </c>
      <c r="L13">
        <f t="shared" si="0"/>
        <v>0</v>
      </c>
    </row>
    <row r="14" spans="1:13" x14ac:dyDescent="0.25">
      <c r="A14" s="13" t="s">
        <v>44</v>
      </c>
      <c r="B14" s="16" t="s">
        <v>45</v>
      </c>
      <c r="C14" s="5" t="s">
        <v>15</v>
      </c>
      <c r="D14" s="5" t="s">
        <v>16</v>
      </c>
      <c r="E14" s="5"/>
      <c r="F14" s="5"/>
      <c r="G14" s="5"/>
      <c r="H14" s="9">
        <v>2.0689700000000002</v>
      </c>
      <c r="I14" s="45">
        <v>2.0689700000000002</v>
      </c>
      <c r="J14" s="50">
        <v>1.2380800000000001</v>
      </c>
      <c r="K14" s="15">
        <v>588021</v>
      </c>
      <c r="L14">
        <f t="shared" si="0"/>
        <v>7280.1703968000002</v>
      </c>
    </row>
    <row r="15" spans="1:13" x14ac:dyDescent="0.25">
      <c r="A15" s="13" t="s">
        <v>46</v>
      </c>
      <c r="B15" s="16" t="s">
        <v>47</v>
      </c>
      <c r="C15" s="5" t="s">
        <v>32</v>
      </c>
      <c r="D15" s="5"/>
      <c r="E15" s="5"/>
      <c r="F15" s="5"/>
      <c r="G15" s="5"/>
      <c r="H15" s="9"/>
      <c r="I15" s="45"/>
      <c r="J15" s="50"/>
      <c r="K15" s="15">
        <v>33398</v>
      </c>
      <c r="L15">
        <f t="shared" si="0"/>
        <v>0</v>
      </c>
    </row>
    <row r="16" spans="1:13" x14ac:dyDescent="0.25">
      <c r="A16" s="13" t="s">
        <v>48</v>
      </c>
      <c r="B16" s="16" t="s">
        <v>49</v>
      </c>
      <c r="C16" s="5" t="s">
        <v>19</v>
      </c>
      <c r="D16" s="5"/>
      <c r="E16" s="5"/>
      <c r="F16" s="5"/>
      <c r="G16" s="5"/>
      <c r="H16" s="9">
        <v>0.52137</v>
      </c>
      <c r="I16" s="45">
        <v>0.52137</v>
      </c>
      <c r="J16" s="50"/>
      <c r="K16" s="15">
        <v>115525</v>
      </c>
      <c r="L16">
        <f t="shared" si="0"/>
        <v>0</v>
      </c>
    </row>
    <row r="17" spans="1:12" x14ac:dyDescent="0.25">
      <c r="A17" s="13" t="s">
        <v>50</v>
      </c>
      <c r="B17" s="16" t="s">
        <v>51</v>
      </c>
      <c r="C17" s="5" t="s">
        <v>12</v>
      </c>
      <c r="D17" s="5"/>
      <c r="E17" s="5" t="s">
        <v>5</v>
      </c>
      <c r="F17" s="5"/>
      <c r="G17" s="5"/>
      <c r="H17" s="9"/>
      <c r="I17" s="45"/>
      <c r="J17" s="50"/>
      <c r="K17" s="15">
        <v>15528512</v>
      </c>
      <c r="L17">
        <f t="shared" si="0"/>
        <v>0</v>
      </c>
    </row>
    <row r="18" spans="1:12" x14ac:dyDescent="0.25">
      <c r="A18" s="13" t="s">
        <v>52</v>
      </c>
      <c r="B18" s="16" t="s">
        <v>53</v>
      </c>
      <c r="C18" s="5" t="s">
        <v>32</v>
      </c>
      <c r="D18" s="5"/>
      <c r="E18" s="5"/>
      <c r="F18" s="5"/>
      <c r="G18" s="5"/>
      <c r="H18" s="9">
        <v>3.44861</v>
      </c>
      <c r="I18" s="45">
        <v>3.44861</v>
      </c>
      <c r="J18" s="50">
        <v>4.2129899999999996</v>
      </c>
      <c r="K18" s="15">
        <v>22072</v>
      </c>
      <c r="L18">
        <f t="shared" si="0"/>
        <v>929.89115279999987</v>
      </c>
    </row>
    <row r="19" spans="1:12" x14ac:dyDescent="0.25">
      <c r="A19" s="13" t="s">
        <v>54</v>
      </c>
      <c r="B19" s="16" t="s">
        <v>55</v>
      </c>
      <c r="C19" s="5" t="s">
        <v>15</v>
      </c>
      <c r="D19" s="5" t="s">
        <v>16</v>
      </c>
      <c r="E19" s="5"/>
      <c r="F19" s="5"/>
      <c r="G19" s="5"/>
      <c r="H19" s="9">
        <v>0.85716000000000003</v>
      </c>
      <c r="I19" s="45">
        <v>0.85716000000000003</v>
      </c>
      <c r="J19" s="50"/>
      <c r="K19" s="15">
        <v>429051</v>
      </c>
      <c r="L19">
        <f t="shared" si="0"/>
        <v>0</v>
      </c>
    </row>
    <row r="20" spans="1:12" x14ac:dyDescent="0.25">
      <c r="A20" s="13" t="s">
        <v>56</v>
      </c>
      <c r="B20" s="16" t="s">
        <v>57</v>
      </c>
      <c r="C20" s="5" t="s">
        <v>15</v>
      </c>
      <c r="D20" s="5" t="s">
        <v>24</v>
      </c>
      <c r="E20" s="5"/>
      <c r="F20" s="5"/>
      <c r="G20" s="5"/>
      <c r="H20" s="9">
        <v>0.27589999999999998</v>
      </c>
      <c r="I20" s="45">
        <v>0.27589999999999998</v>
      </c>
      <c r="J20" s="50">
        <v>0.28660000000000002</v>
      </c>
      <c r="K20" s="15">
        <v>794502</v>
      </c>
      <c r="L20">
        <f t="shared" si="0"/>
        <v>2277.0427320000003</v>
      </c>
    </row>
    <row r="21" spans="1:12" x14ac:dyDescent="0.25">
      <c r="A21" s="13" t="s">
        <v>58</v>
      </c>
      <c r="B21" s="16" t="s">
        <v>59</v>
      </c>
      <c r="C21" s="5" t="s">
        <v>32</v>
      </c>
      <c r="D21" s="5"/>
      <c r="E21" s="5"/>
      <c r="F21" s="5"/>
      <c r="G21" s="5"/>
      <c r="H21" s="9">
        <v>0.32474999999999998</v>
      </c>
      <c r="I21" s="45">
        <v>0.32474999999999998</v>
      </c>
      <c r="J21" s="50"/>
      <c r="K21" s="15">
        <v>45554</v>
      </c>
      <c r="L21">
        <f t="shared" si="0"/>
        <v>0</v>
      </c>
    </row>
    <row r="22" spans="1:12" x14ac:dyDescent="0.25">
      <c r="A22" s="13" t="s">
        <v>60</v>
      </c>
      <c r="B22" s="16" t="s">
        <v>61</v>
      </c>
      <c r="C22" s="5" t="s">
        <v>27</v>
      </c>
      <c r="D22" s="5" t="s">
        <v>62</v>
      </c>
      <c r="E22" s="5" t="s">
        <v>5</v>
      </c>
      <c r="F22" s="5" t="s">
        <v>63</v>
      </c>
      <c r="G22" s="5" t="s">
        <v>21</v>
      </c>
      <c r="H22" s="9">
        <v>2.9664799999999998</v>
      </c>
      <c r="I22" s="45">
        <v>2.9664799999999998</v>
      </c>
      <c r="J22" s="50"/>
      <c r="K22" s="15">
        <v>1823596</v>
      </c>
      <c r="L22">
        <f t="shared" si="0"/>
        <v>0</v>
      </c>
    </row>
    <row r="23" spans="1:12" x14ac:dyDescent="0.25">
      <c r="A23" s="13" t="s">
        <v>64</v>
      </c>
      <c r="B23" s="16" t="s">
        <v>65</v>
      </c>
      <c r="C23" s="5" t="s">
        <v>12</v>
      </c>
      <c r="D23" s="5"/>
      <c r="E23" s="5" t="s">
        <v>5</v>
      </c>
      <c r="F23" s="5"/>
      <c r="G23" s="5"/>
      <c r="H23" s="9">
        <v>10.300829999999999</v>
      </c>
      <c r="I23" s="45">
        <v>10.300829999999999</v>
      </c>
      <c r="J23" s="50">
        <v>9.6915800000000001</v>
      </c>
      <c r="K23" s="15">
        <v>101310</v>
      </c>
      <c r="L23">
        <f t="shared" si="0"/>
        <v>9818.5396980000005</v>
      </c>
    </row>
    <row r="24" spans="1:12" x14ac:dyDescent="0.25">
      <c r="A24" s="13" t="s">
        <v>66</v>
      </c>
      <c r="B24" s="16" t="s">
        <v>67</v>
      </c>
      <c r="C24" s="5" t="s">
        <v>32</v>
      </c>
      <c r="D24" s="5"/>
      <c r="E24" s="5"/>
      <c r="F24" s="5"/>
      <c r="G24" s="5"/>
      <c r="H24" s="9">
        <v>8.4342500000000005</v>
      </c>
      <c r="I24" s="45">
        <v>8.4342500000000005</v>
      </c>
      <c r="J24" s="50">
        <v>8.6361299999999996</v>
      </c>
      <c r="K24" s="15">
        <v>1388590</v>
      </c>
      <c r="L24">
        <f t="shared" si="0"/>
        <v>119920.437567</v>
      </c>
    </row>
    <row r="25" spans="1:12" x14ac:dyDescent="0.25">
      <c r="A25" s="13" t="s">
        <v>68</v>
      </c>
      <c r="B25" s="16" t="s">
        <v>69</v>
      </c>
      <c r="C25" s="5" t="s">
        <v>15</v>
      </c>
      <c r="D25" s="5" t="s">
        <v>16</v>
      </c>
      <c r="E25" s="5"/>
      <c r="F25" s="5"/>
      <c r="G25" s="5"/>
      <c r="H25" s="9"/>
      <c r="I25" s="45"/>
      <c r="J25" s="50"/>
      <c r="K25" s="15"/>
      <c r="L25">
        <f t="shared" si="0"/>
        <v>0</v>
      </c>
    </row>
    <row r="26" spans="1:12" x14ac:dyDescent="0.25">
      <c r="A26" s="13" t="s">
        <v>70</v>
      </c>
      <c r="B26" s="16" t="s">
        <v>71</v>
      </c>
      <c r="C26" s="5" t="s">
        <v>27</v>
      </c>
      <c r="D26" s="5" t="s">
        <v>28</v>
      </c>
      <c r="E26" s="5"/>
      <c r="F26" s="5" t="s">
        <v>29</v>
      </c>
      <c r="G26" s="5" t="s">
        <v>21</v>
      </c>
      <c r="H26" s="9"/>
      <c r="I26" s="45"/>
      <c r="J26" s="50"/>
      <c r="K26" s="15">
        <v>329689</v>
      </c>
      <c r="L26">
        <f t="shared" si="0"/>
        <v>0</v>
      </c>
    </row>
    <row r="27" spans="1:12" x14ac:dyDescent="0.25">
      <c r="A27" s="13" t="s">
        <v>72</v>
      </c>
      <c r="B27" s="16" t="s">
        <v>73</v>
      </c>
      <c r="C27" s="5" t="s">
        <v>32</v>
      </c>
      <c r="D27" s="5"/>
      <c r="E27" s="5"/>
      <c r="F27" s="5"/>
      <c r="G27" s="5"/>
      <c r="H27" s="9">
        <v>0.38773999999999997</v>
      </c>
      <c r="I27" s="45">
        <v>0.38773999999999997</v>
      </c>
      <c r="J27" s="50"/>
      <c r="K27" s="15">
        <v>14145864</v>
      </c>
      <c r="L27">
        <f t="shared" si="0"/>
        <v>0</v>
      </c>
    </row>
    <row r="28" spans="1:12" x14ac:dyDescent="0.25">
      <c r="A28" s="13" t="s">
        <v>74</v>
      </c>
      <c r="B28" s="16" t="s">
        <v>75</v>
      </c>
      <c r="C28" s="5" t="s">
        <v>32</v>
      </c>
      <c r="D28" s="5"/>
      <c r="E28" s="5"/>
      <c r="F28" s="5"/>
      <c r="G28" s="5"/>
      <c r="H28" s="9"/>
      <c r="I28" s="45"/>
      <c r="J28" s="50"/>
      <c r="K28" s="15"/>
      <c r="L28">
        <f t="shared" si="0"/>
        <v>0</v>
      </c>
    </row>
    <row r="29" spans="1:12" x14ac:dyDescent="0.25">
      <c r="A29" s="13" t="s">
        <v>76</v>
      </c>
      <c r="B29" s="16" t="s">
        <v>77</v>
      </c>
      <c r="C29" s="5" t="s">
        <v>41</v>
      </c>
      <c r="D29" s="5"/>
      <c r="E29" s="5"/>
      <c r="F29" s="5"/>
      <c r="G29" s="5"/>
      <c r="H29" s="9">
        <v>0.38300000000000001</v>
      </c>
      <c r="I29" s="45">
        <v>0.38300000000000001</v>
      </c>
      <c r="J29" s="50">
        <v>6.9897499999999999</v>
      </c>
      <c r="K29" s="15">
        <v>37996</v>
      </c>
      <c r="L29">
        <f t="shared" si="0"/>
        <v>2655.8254099999995</v>
      </c>
    </row>
    <row r="30" spans="1:12" x14ac:dyDescent="0.25">
      <c r="A30" s="13" t="s">
        <v>78</v>
      </c>
      <c r="B30" s="16" t="s">
        <v>79</v>
      </c>
      <c r="C30" s="5" t="s">
        <v>15</v>
      </c>
      <c r="D30" s="5" t="s">
        <v>16</v>
      </c>
      <c r="E30" s="5"/>
      <c r="F30" s="5"/>
      <c r="G30" s="5"/>
      <c r="H30" s="9"/>
      <c r="I30" s="45"/>
      <c r="J30" s="50"/>
      <c r="K30" s="15">
        <v>285855</v>
      </c>
      <c r="L30">
        <f t="shared" si="0"/>
        <v>0</v>
      </c>
    </row>
    <row r="31" spans="1:12" x14ac:dyDescent="0.25">
      <c r="A31" s="13" t="s">
        <v>80</v>
      </c>
      <c r="B31" s="16" t="s">
        <v>81</v>
      </c>
      <c r="C31" s="5" t="s">
        <v>27</v>
      </c>
      <c r="D31" s="5" t="s">
        <v>62</v>
      </c>
      <c r="E31" s="5" t="s">
        <v>5</v>
      </c>
      <c r="F31" s="5" t="s">
        <v>63</v>
      </c>
      <c r="G31" s="5" t="s">
        <v>21</v>
      </c>
      <c r="H31" s="9">
        <v>22.99493</v>
      </c>
      <c r="I31" s="45">
        <v>22.99493</v>
      </c>
      <c r="J31" s="50">
        <v>23.926269999999999</v>
      </c>
      <c r="K31" s="15">
        <v>3336519</v>
      </c>
      <c r="L31">
        <f t="shared" si="0"/>
        <v>798304.54454129993</v>
      </c>
    </row>
    <row r="32" spans="1:12" x14ac:dyDescent="0.25">
      <c r="A32" s="13" t="s">
        <v>82</v>
      </c>
      <c r="B32" s="16" t="s">
        <v>83</v>
      </c>
      <c r="C32" s="5" t="s">
        <v>27</v>
      </c>
      <c r="D32" s="5" t="s">
        <v>28</v>
      </c>
      <c r="E32" s="5" t="s">
        <v>5</v>
      </c>
      <c r="F32" s="5" t="s">
        <v>84</v>
      </c>
      <c r="G32" s="5" t="s">
        <v>21</v>
      </c>
      <c r="H32" s="9">
        <v>4.3275100000000002</v>
      </c>
      <c r="I32" s="45">
        <v>4.3275100000000002</v>
      </c>
      <c r="J32" s="50">
        <v>2.7101700000000002</v>
      </c>
      <c r="K32" s="15">
        <v>1760442</v>
      </c>
      <c r="L32">
        <f t="shared" si="0"/>
        <v>47710.970951399999</v>
      </c>
    </row>
    <row r="33" spans="1:12" x14ac:dyDescent="0.25">
      <c r="A33" s="13" t="s">
        <v>85</v>
      </c>
      <c r="B33" s="16" t="s">
        <v>86</v>
      </c>
      <c r="C33" s="5" t="s">
        <v>27</v>
      </c>
      <c r="D33" s="5" t="s">
        <v>62</v>
      </c>
      <c r="E33" s="5"/>
      <c r="F33" s="5" t="s">
        <v>63</v>
      </c>
      <c r="G33" s="5" t="s">
        <v>21</v>
      </c>
      <c r="H33" s="9">
        <v>6.9946900000000003</v>
      </c>
      <c r="I33" s="45">
        <v>6.9946900000000003</v>
      </c>
      <c r="J33" s="50">
        <v>7.88232</v>
      </c>
      <c r="K33" s="15">
        <v>66091</v>
      </c>
      <c r="L33">
        <f t="shared" si="0"/>
        <v>5209.5041111999999</v>
      </c>
    </row>
    <row r="34" spans="1:12" x14ac:dyDescent="0.25">
      <c r="A34" s="13" t="s">
        <v>87</v>
      </c>
      <c r="B34" s="16" t="s">
        <v>88</v>
      </c>
      <c r="C34" s="5" t="s">
        <v>41</v>
      </c>
      <c r="D34" s="5"/>
      <c r="E34" s="5" t="s">
        <v>5</v>
      </c>
      <c r="F34" s="5"/>
      <c r="G34" s="5"/>
      <c r="H34" s="9">
        <v>9.1966000000000001</v>
      </c>
      <c r="I34" s="45">
        <v>9.1966000000000001</v>
      </c>
      <c r="J34" s="50">
        <v>9.4175299999999993</v>
      </c>
      <c r="K34" s="15">
        <v>1998583</v>
      </c>
      <c r="L34">
        <f t="shared" si="0"/>
        <v>188217.15359989996</v>
      </c>
    </row>
    <row r="35" spans="1:12" x14ac:dyDescent="0.25">
      <c r="A35" s="13" t="s">
        <v>89</v>
      </c>
      <c r="B35" s="16" t="s">
        <v>90</v>
      </c>
      <c r="C35" s="5" t="s">
        <v>27</v>
      </c>
      <c r="D35" s="5" t="s">
        <v>62</v>
      </c>
      <c r="E35" s="5"/>
      <c r="F35" s="5" t="s">
        <v>84</v>
      </c>
      <c r="G35" s="5" t="s">
        <v>21</v>
      </c>
      <c r="H35" s="9"/>
      <c r="I35" s="45"/>
      <c r="J35" s="50"/>
      <c r="K35" s="15">
        <v>3962167</v>
      </c>
      <c r="L35">
        <f t="shared" si="0"/>
        <v>0</v>
      </c>
    </row>
    <row r="36" spans="1:12" x14ac:dyDescent="0.25">
      <c r="A36" s="13" t="s">
        <v>91</v>
      </c>
      <c r="B36" s="16" t="s">
        <v>92</v>
      </c>
      <c r="C36" s="5" t="s">
        <v>93</v>
      </c>
      <c r="D36" s="5"/>
      <c r="E36" s="5"/>
      <c r="F36" s="5"/>
      <c r="G36" s="5"/>
      <c r="H36" s="9">
        <v>0.11749999999999999</v>
      </c>
      <c r="I36" s="45">
        <v>0.11749999999999999</v>
      </c>
      <c r="J36" s="50"/>
      <c r="K36" s="15">
        <v>2398552</v>
      </c>
      <c r="L36">
        <f t="shared" si="0"/>
        <v>0</v>
      </c>
    </row>
    <row r="37" spans="1:12" x14ac:dyDescent="0.25">
      <c r="A37" s="13" t="s">
        <v>94</v>
      </c>
      <c r="B37" s="16" t="s">
        <v>95</v>
      </c>
      <c r="C37" s="5" t="s">
        <v>27</v>
      </c>
      <c r="D37" s="5" t="s">
        <v>62</v>
      </c>
      <c r="E37" s="5" t="s">
        <v>5</v>
      </c>
      <c r="F37" s="5" t="s">
        <v>84</v>
      </c>
      <c r="G37" s="5" t="s">
        <v>21</v>
      </c>
      <c r="H37" s="9"/>
      <c r="I37" s="45"/>
      <c r="J37" s="50"/>
      <c r="K37" s="15">
        <v>781936</v>
      </c>
      <c r="L37">
        <f t="shared" si="0"/>
        <v>0</v>
      </c>
    </row>
    <row r="38" spans="1:12" x14ac:dyDescent="0.25">
      <c r="A38" s="13" t="s">
        <v>96</v>
      </c>
      <c r="B38" s="16" t="s">
        <v>97</v>
      </c>
      <c r="C38" s="5" t="s">
        <v>27</v>
      </c>
      <c r="D38" s="5" t="s">
        <v>62</v>
      </c>
      <c r="E38" s="5" t="s">
        <v>5</v>
      </c>
      <c r="F38" s="5" t="s">
        <v>84</v>
      </c>
      <c r="G38" s="5" t="s">
        <v>21</v>
      </c>
      <c r="H38" s="9"/>
      <c r="I38" s="45"/>
      <c r="J38" s="50"/>
      <c r="K38" s="15">
        <v>2653922</v>
      </c>
      <c r="L38">
        <f t="shared" si="0"/>
        <v>0</v>
      </c>
    </row>
    <row r="39" spans="1:12" x14ac:dyDescent="0.25">
      <c r="A39" s="13" t="s">
        <v>98</v>
      </c>
      <c r="B39" s="16" t="s">
        <v>99</v>
      </c>
      <c r="C39" s="5" t="s">
        <v>32</v>
      </c>
      <c r="D39" s="5"/>
      <c r="E39" s="5"/>
      <c r="F39" s="5"/>
      <c r="G39" s="5"/>
      <c r="H39" s="9">
        <v>2.2699199999999999</v>
      </c>
      <c r="I39" s="45">
        <v>2.2699199999999999</v>
      </c>
      <c r="J39" s="50">
        <v>2.5670899999999999</v>
      </c>
      <c r="K39" s="15">
        <v>1484940</v>
      </c>
      <c r="L39">
        <f t="shared" si="0"/>
        <v>38119.746245999995</v>
      </c>
    </row>
    <row r="40" spans="1:12" x14ac:dyDescent="0.25">
      <c r="A40" s="13" t="s">
        <v>100</v>
      </c>
      <c r="B40" s="16" t="s">
        <v>101</v>
      </c>
      <c r="C40" s="5" t="s">
        <v>41</v>
      </c>
      <c r="D40" s="5"/>
      <c r="E40" s="5"/>
      <c r="F40" s="5"/>
      <c r="G40" s="5"/>
      <c r="H40" s="9"/>
      <c r="I40" s="45"/>
      <c r="J40" s="50"/>
      <c r="K40" s="15">
        <v>99340028</v>
      </c>
      <c r="L40">
        <f t="shared" si="0"/>
        <v>0</v>
      </c>
    </row>
    <row r="41" spans="1:12" x14ac:dyDescent="0.25">
      <c r="A41" s="13" t="s">
        <v>102</v>
      </c>
      <c r="B41" s="16" t="s">
        <v>103</v>
      </c>
      <c r="C41" s="5" t="s">
        <v>32</v>
      </c>
      <c r="D41" s="5"/>
      <c r="E41" s="5"/>
      <c r="F41" s="5"/>
      <c r="G41" s="5"/>
      <c r="H41" s="9">
        <v>2.6540400000000002</v>
      </c>
      <c r="I41" s="45">
        <v>2.6540400000000002</v>
      </c>
      <c r="J41" s="50">
        <v>2.2478799999999999</v>
      </c>
      <c r="K41" s="15">
        <v>3823457</v>
      </c>
      <c r="L41">
        <f t="shared" si="0"/>
        <v>85946.725211599987</v>
      </c>
    </row>
    <row r="42" spans="1:12" x14ac:dyDescent="0.25">
      <c r="A42" s="13" t="s">
        <v>104</v>
      </c>
      <c r="B42" s="16" t="s">
        <v>105</v>
      </c>
      <c r="C42" s="5" t="s">
        <v>27</v>
      </c>
      <c r="D42" s="5" t="s">
        <v>28</v>
      </c>
      <c r="E42" s="5" t="s">
        <v>5</v>
      </c>
      <c r="F42" s="5" t="s">
        <v>106</v>
      </c>
      <c r="G42" s="5" t="s">
        <v>21</v>
      </c>
      <c r="H42" s="9">
        <v>14.677720000000001</v>
      </c>
      <c r="I42" s="45">
        <v>14.677720000000001</v>
      </c>
      <c r="J42" s="50">
        <v>15.30119</v>
      </c>
      <c r="K42" s="15">
        <v>124857</v>
      </c>
      <c r="L42">
        <f t="shared" si="0"/>
        <v>19104.606798299999</v>
      </c>
    </row>
    <row r="43" spans="1:12" x14ac:dyDescent="0.25">
      <c r="A43" s="13" t="s">
        <v>107</v>
      </c>
      <c r="B43" s="16" t="s">
        <v>108</v>
      </c>
      <c r="C43" s="5"/>
      <c r="D43" s="5"/>
      <c r="E43" s="5"/>
      <c r="F43" s="5" t="s">
        <v>84</v>
      </c>
      <c r="G43" s="5" t="s">
        <v>21</v>
      </c>
      <c r="H43" s="9"/>
      <c r="I43" s="45"/>
      <c r="J43" s="50"/>
      <c r="K43" s="15">
        <v>865454</v>
      </c>
      <c r="L43">
        <f t="shared" si="0"/>
        <v>0</v>
      </c>
    </row>
    <row r="44" spans="1:12" x14ac:dyDescent="0.25">
      <c r="A44" s="13" t="s">
        <v>109</v>
      </c>
      <c r="B44" s="16" t="s">
        <v>110</v>
      </c>
      <c r="C44" s="5" t="s">
        <v>41</v>
      </c>
      <c r="D44" s="5"/>
      <c r="E44" s="5"/>
      <c r="F44" s="5"/>
      <c r="G44" s="5"/>
      <c r="H44" s="9"/>
      <c r="I44" s="45"/>
      <c r="J44" s="50"/>
      <c r="K44" s="15">
        <v>1623</v>
      </c>
      <c r="L44">
        <f t="shared" si="0"/>
        <v>0</v>
      </c>
    </row>
    <row r="45" spans="1:12" x14ac:dyDescent="0.25">
      <c r="A45" s="13" t="s">
        <v>111</v>
      </c>
      <c r="B45" s="16" t="s">
        <v>112</v>
      </c>
      <c r="C45" s="5" t="s">
        <v>32</v>
      </c>
      <c r="D45" s="5"/>
      <c r="E45" s="5"/>
      <c r="F45" s="5"/>
      <c r="G45" s="5"/>
      <c r="H45" s="9">
        <v>3.24837</v>
      </c>
      <c r="I45" s="45">
        <v>3.24837</v>
      </c>
      <c r="J45" s="50">
        <v>3.31332</v>
      </c>
      <c r="K45" s="15">
        <v>431424</v>
      </c>
      <c r="L45">
        <f t="shared" si="0"/>
        <v>14294.457676800001</v>
      </c>
    </row>
    <row r="46" spans="1:12" x14ac:dyDescent="0.25">
      <c r="A46" s="13" t="s">
        <v>113</v>
      </c>
      <c r="B46" s="16" t="s">
        <v>114</v>
      </c>
      <c r="C46" s="5" t="s">
        <v>27</v>
      </c>
      <c r="D46" s="5" t="s">
        <v>62</v>
      </c>
      <c r="E46" s="5"/>
      <c r="F46" s="5" t="s">
        <v>63</v>
      </c>
      <c r="G46" s="5" t="s">
        <v>21</v>
      </c>
      <c r="H46" s="9">
        <v>11.228210000000001</v>
      </c>
      <c r="I46" s="45">
        <v>11.228210000000001</v>
      </c>
      <c r="J46" s="50">
        <v>15.13918</v>
      </c>
      <c r="K46" s="15">
        <v>3900719</v>
      </c>
      <c r="L46">
        <f t="shared" si="0"/>
        <v>590536.8707042</v>
      </c>
    </row>
    <row r="47" spans="1:12" x14ac:dyDescent="0.25">
      <c r="A47" s="13" t="s">
        <v>115</v>
      </c>
      <c r="B47" s="16" t="s">
        <v>116</v>
      </c>
      <c r="C47" s="5" t="s">
        <v>15</v>
      </c>
      <c r="D47" s="5" t="s">
        <v>16</v>
      </c>
      <c r="E47" s="5"/>
      <c r="F47" s="5"/>
      <c r="G47" s="5"/>
      <c r="H47" s="9"/>
      <c r="I47" s="45"/>
      <c r="J47" s="50"/>
      <c r="K47" s="15">
        <v>174937</v>
      </c>
      <c r="L47">
        <f t="shared" si="0"/>
        <v>0</v>
      </c>
    </row>
    <row r="48" spans="1:12" x14ac:dyDescent="0.25">
      <c r="A48" s="13" t="s">
        <v>117</v>
      </c>
      <c r="B48" s="16" t="s">
        <v>118</v>
      </c>
      <c r="C48" s="5" t="s">
        <v>32</v>
      </c>
      <c r="D48" s="5"/>
      <c r="E48" s="5"/>
      <c r="F48" s="5"/>
      <c r="G48" s="5"/>
      <c r="H48" s="9">
        <v>4.3147099999999998</v>
      </c>
      <c r="I48" s="45">
        <v>4.3147099999999998</v>
      </c>
      <c r="J48" s="50">
        <v>4.4730999999999996</v>
      </c>
      <c r="K48" s="15">
        <v>715707</v>
      </c>
      <c r="L48">
        <f t="shared" si="0"/>
        <v>32014.289816999997</v>
      </c>
    </row>
    <row r="49" spans="1:12" x14ac:dyDescent="0.25">
      <c r="A49" s="13" t="s">
        <v>119</v>
      </c>
      <c r="B49" s="16" t="s">
        <v>120</v>
      </c>
      <c r="C49" s="5" t="s">
        <v>15</v>
      </c>
      <c r="D49" s="5" t="s">
        <v>24</v>
      </c>
      <c r="E49" s="5"/>
      <c r="F49" s="5"/>
      <c r="G49" s="5"/>
      <c r="H49" s="9"/>
      <c r="I49" s="45"/>
      <c r="J49" s="50"/>
      <c r="K49" s="15">
        <v>56252</v>
      </c>
      <c r="L49">
        <f t="shared" si="0"/>
        <v>0</v>
      </c>
    </row>
    <row r="50" spans="1:12" x14ac:dyDescent="0.25">
      <c r="A50" s="13" t="s">
        <v>121</v>
      </c>
      <c r="B50" s="16" t="s">
        <v>122</v>
      </c>
      <c r="C50" s="5" t="s">
        <v>15</v>
      </c>
      <c r="D50" s="5" t="s">
        <v>24</v>
      </c>
      <c r="E50" s="5"/>
      <c r="F50" s="5"/>
      <c r="G50" s="5"/>
      <c r="H50" s="9">
        <v>0.32280999999999999</v>
      </c>
      <c r="I50" s="45">
        <v>0.32280999999999999</v>
      </c>
      <c r="J50" s="50"/>
      <c r="K50" s="15">
        <v>580600</v>
      </c>
      <c r="L50">
        <f t="shared" si="0"/>
        <v>0</v>
      </c>
    </row>
    <row r="51" spans="1:12" x14ac:dyDescent="0.25">
      <c r="A51" s="13" t="s">
        <v>123</v>
      </c>
      <c r="B51" s="16" t="s">
        <v>124</v>
      </c>
      <c r="C51" s="5" t="s">
        <v>41</v>
      </c>
      <c r="D51" s="5"/>
      <c r="E51" s="5"/>
      <c r="F51" s="5"/>
      <c r="G51" s="5"/>
      <c r="H51" s="9"/>
      <c r="I51" s="45"/>
      <c r="J51" s="50"/>
      <c r="K51" s="15">
        <v>1711447</v>
      </c>
      <c r="L51">
        <f t="shared" si="0"/>
        <v>0</v>
      </c>
    </row>
    <row r="52" spans="1:12" x14ac:dyDescent="0.25">
      <c r="A52" s="13" t="s">
        <v>125</v>
      </c>
      <c r="B52" s="16" t="s">
        <v>126</v>
      </c>
      <c r="C52" s="5" t="s">
        <v>27</v>
      </c>
      <c r="D52" s="5" t="s">
        <v>62</v>
      </c>
      <c r="E52" s="5" t="s">
        <v>5</v>
      </c>
      <c r="F52" s="5" t="s">
        <v>84</v>
      </c>
      <c r="G52" s="5" t="s">
        <v>21</v>
      </c>
      <c r="H52" s="9"/>
      <c r="I52" s="45"/>
      <c r="J52" s="50"/>
      <c r="K52" s="15">
        <v>14178081</v>
      </c>
      <c r="L52">
        <f t="shared" si="0"/>
        <v>0</v>
      </c>
    </row>
    <row r="53" spans="1:12" x14ac:dyDescent="0.25">
      <c r="A53" s="13" t="s">
        <v>127</v>
      </c>
      <c r="B53" s="16" t="s">
        <v>128</v>
      </c>
      <c r="C53" s="5" t="s">
        <v>15</v>
      </c>
      <c r="D53" s="5" t="s">
        <v>24</v>
      </c>
      <c r="E53" s="5"/>
      <c r="F53" s="5"/>
      <c r="G53" s="5"/>
      <c r="H53" s="9">
        <v>0.20221</v>
      </c>
      <c r="I53" s="45">
        <v>0.20221</v>
      </c>
      <c r="J53" s="50"/>
      <c r="K53" s="15">
        <v>465893</v>
      </c>
      <c r="L53">
        <f t="shared" si="0"/>
        <v>0</v>
      </c>
    </row>
    <row r="54" spans="1:12" x14ac:dyDescent="0.25">
      <c r="A54" s="13" t="s">
        <v>129</v>
      </c>
      <c r="B54" s="16" t="s">
        <v>130</v>
      </c>
      <c r="C54" s="5" t="s">
        <v>27</v>
      </c>
      <c r="D54" s="5" t="s">
        <v>28</v>
      </c>
      <c r="E54" s="5" t="s">
        <v>5</v>
      </c>
      <c r="F54" s="5" t="s">
        <v>106</v>
      </c>
      <c r="G54" s="5" t="s">
        <v>21</v>
      </c>
      <c r="H54" s="9">
        <v>40.034210000000002</v>
      </c>
      <c r="I54" s="45">
        <v>40.034210000000002</v>
      </c>
      <c r="J54" s="50">
        <v>37.979050000000001</v>
      </c>
      <c r="K54" s="15">
        <v>96703</v>
      </c>
      <c r="L54">
        <f t="shared" si="0"/>
        <v>36726.880721499998</v>
      </c>
    </row>
    <row r="55" spans="1:12" x14ac:dyDescent="0.25">
      <c r="A55" s="13" t="s">
        <v>131</v>
      </c>
      <c r="B55" s="16" t="s">
        <v>132</v>
      </c>
      <c r="C55" s="5" t="s">
        <v>32</v>
      </c>
      <c r="D55" s="5"/>
      <c r="E55" s="5"/>
      <c r="F55" s="5"/>
      <c r="G55" s="5"/>
      <c r="H55" s="9"/>
      <c r="I55" s="45"/>
      <c r="J55" s="50"/>
      <c r="K55" s="15">
        <v>6635</v>
      </c>
      <c r="L55">
        <f t="shared" si="0"/>
        <v>0</v>
      </c>
    </row>
    <row r="56" spans="1:12" x14ac:dyDescent="0.25">
      <c r="A56" s="13" t="s">
        <v>133</v>
      </c>
      <c r="B56" s="16" t="s">
        <v>134</v>
      </c>
      <c r="C56" s="5" t="s">
        <v>32</v>
      </c>
      <c r="D56" s="5"/>
      <c r="E56" s="5"/>
      <c r="F56" s="5"/>
      <c r="G56" s="5"/>
      <c r="H56" s="9">
        <v>5.3131700000000004</v>
      </c>
      <c r="I56" s="45">
        <v>5.3131700000000004</v>
      </c>
      <c r="J56" s="50">
        <v>5.2223100000000002</v>
      </c>
      <c r="K56" s="15">
        <v>1160293</v>
      </c>
      <c r="L56">
        <f t="shared" si="0"/>
        <v>60594.097368299997</v>
      </c>
    </row>
    <row r="57" spans="1:12" x14ac:dyDescent="0.25">
      <c r="A57" s="13" t="s">
        <v>135</v>
      </c>
      <c r="B57" s="16" t="s">
        <v>136</v>
      </c>
      <c r="C57" s="5" t="s">
        <v>32</v>
      </c>
      <c r="D57" s="5"/>
      <c r="E57" s="5"/>
      <c r="F57" s="5"/>
      <c r="G57" s="5"/>
      <c r="H57" s="9">
        <v>1.1385400000000001</v>
      </c>
      <c r="I57" s="45">
        <v>1.1385400000000001</v>
      </c>
      <c r="J57" s="50"/>
      <c r="K57" s="15">
        <v>1887087</v>
      </c>
      <c r="L57">
        <f t="shared" si="0"/>
        <v>0</v>
      </c>
    </row>
    <row r="58" spans="1:12" x14ac:dyDescent="0.25">
      <c r="A58" s="13" t="s">
        <v>137</v>
      </c>
      <c r="B58" s="16" t="s">
        <v>138</v>
      </c>
      <c r="C58" s="5" t="s">
        <v>19</v>
      </c>
      <c r="D58" s="5"/>
      <c r="E58" s="5"/>
      <c r="F58" s="5" t="s">
        <v>20</v>
      </c>
      <c r="G58" s="5" t="s">
        <v>21</v>
      </c>
      <c r="H58" s="9">
        <v>0.55276000000000003</v>
      </c>
      <c r="I58" s="45">
        <v>0.55276000000000003</v>
      </c>
      <c r="J58" s="50"/>
      <c r="K58" s="15">
        <v>11980624</v>
      </c>
      <c r="L58">
        <f t="shared" si="0"/>
        <v>0</v>
      </c>
    </row>
    <row r="59" spans="1:12" x14ac:dyDescent="0.25">
      <c r="A59" s="13" t="s">
        <v>139</v>
      </c>
      <c r="B59" s="16" t="s">
        <v>140</v>
      </c>
      <c r="C59" s="5" t="s">
        <v>32</v>
      </c>
      <c r="D59" s="5"/>
      <c r="E59" s="5"/>
      <c r="F59" s="5"/>
      <c r="G59" s="5"/>
      <c r="H59" s="9">
        <v>14.56686</v>
      </c>
      <c r="I59" s="45">
        <v>14.56686</v>
      </c>
      <c r="J59" s="50">
        <v>14.226039999999999</v>
      </c>
      <c r="K59" s="15">
        <v>696082</v>
      </c>
      <c r="L59">
        <f t="shared" si="0"/>
        <v>99024.903752800004</v>
      </c>
    </row>
    <row r="60" spans="1:12" x14ac:dyDescent="0.25">
      <c r="A60" s="13" t="s">
        <v>141</v>
      </c>
      <c r="B60" s="16" t="s">
        <v>142</v>
      </c>
      <c r="C60" s="5" t="s">
        <v>27</v>
      </c>
      <c r="D60" s="5" t="s">
        <v>62</v>
      </c>
      <c r="E60" s="5"/>
      <c r="F60" s="5" t="s">
        <v>84</v>
      </c>
      <c r="G60" s="5" t="s">
        <v>21</v>
      </c>
      <c r="H60" s="9"/>
      <c r="I60" s="45"/>
      <c r="J60" s="50"/>
      <c r="K60" s="15">
        <v>170626</v>
      </c>
      <c r="L60">
        <f t="shared" si="0"/>
        <v>0</v>
      </c>
    </row>
    <row r="61" spans="1:12" x14ac:dyDescent="0.25">
      <c r="A61" s="13" t="s">
        <v>143</v>
      </c>
      <c r="B61" s="16" t="s">
        <v>144</v>
      </c>
      <c r="C61" s="5" t="s">
        <v>27</v>
      </c>
      <c r="D61" s="5" t="s">
        <v>28</v>
      </c>
      <c r="E61" s="5" t="s">
        <v>5</v>
      </c>
      <c r="F61" s="5" t="s">
        <v>106</v>
      </c>
      <c r="G61" s="5" t="s">
        <v>21</v>
      </c>
      <c r="H61" s="9">
        <v>47.005450000000003</v>
      </c>
      <c r="I61" s="45">
        <v>47.005450000000003</v>
      </c>
      <c r="J61" s="50">
        <v>49.384050000000002</v>
      </c>
      <c r="K61" s="15">
        <v>714638</v>
      </c>
      <c r="L61">
        <f t="shared" si="0"/>
        <v>352917.18723899999</v>
      </c>
    </row>
    <row r="62" spans="1:12" x14ac:dyDescent="0.25">
      <c r="A62" s="13" t="s">
        <v>145</v>
      </c>
      <c r="B62" s="16" t="s">
        <v>146</v>
      </c>
      <c r="C62" s="5" t="s">
        <v>15</v>
      </c>
      <c r="D62" s="5" t="s">
        <v>24</v>
      </c>
      <c r="E62" s="5"/>
      <c r="F62" s="5"/>
      <c r="G62" s="5"/>
      <c r="H62" s="9">
        <v>2.4325399999999999</v>
      </c>
      <c r="I62" s="45">
        <v>2.4325399999999999</v>
      </c>
      <c r="J62" s="50">
        <v>2.2146300000000001</v>
      </c>
      <c r="K62" s="15">
        <v>91009</v>
      </c>
      <c r="L62">
        <f t="shared" si="0"/>
        <v>2015.5126167000001</v>
      </c>
    </row>
    <row r="63" spans="1:12" x14ac:dyDescent="0.25">
      <c r="A63" s="13" t="s">
        <v>147</v>
      </c>
      <c r="B63" s="16" t="s">
        <v>148</v>
      </c>
      <c r="C63" s="5" t="s">
        <v>27</v>
      </c>
      <c r="D63" s="5" t="s">
        <v>28</v>
      </c>
      <c r="E63" s="5" t="s">
        <v>5</v>
      </c>
      <c r="F63" s="5" t="s">
        <v>106</v>
      </c>
      <c r="G63" s="5" t="s">
        <v>21</v>
      </c>
      <c r="H63" s="9"/>
      <c r="I63" s="45"/>
      <c r="J63" s="50"/>
      <c r="K63" s="15">
        <v>16246524</v>
      </c>
      <c r="L63">
        <f t="shared" si="0"/>
        <v>0</v>
      </c>
    </row>
    <row r="64" spans="1:12" x14ac:dyDescent="0.25">
      <c r="A64" s="13" t="s">
        <v>149</v>
      </c>
      <c r="B64" s="16" t="s">
        <v>150</v>
      </c>
      <c r="C64" s="5" t="s">
        <v>41</v>
      </c>
      <c r="D64" s="5"/>
      <c r="E64" s="5"/>
      <c r="F64" s="5"/>
      <c r="G64" s="5"/>
      <c r="H64" s="9"/>
      <c r="I64" s="45"/>
      <c r="J64" s="50"/>
      <c r="K64" s="15">
        <v>106132</v>
      </c>
      <c r="L64">
        <f t="shared" si="0"/>
        <v>0</v>
      </c>
    </row>
    <row r="65" spans="1:12" x14ac:dyDescent="0.25">
      <c r="A65" s="13" t="s">
        <v>151</v>
      </c>
      <c r="B65" s="16" t="s">
        <v>152</v>
      </c>
      <c r="C65" s="5" t="s">
        <v>15</v>
      </c>
      <c r="D65" s="5" t="s">
        <v>24</v>
      </c>
      <c r="E65" s="5"/>
      <c r="F65" s="5"/>
      <c r="G65" s="5"/>
      <c r="H65" s="9">
        <v>1.1520900000000001</v>
      </c>
      <c r="I65" s="45">
        <v>1.1520900000000001</v>
      </c>
      <c r="J65" s="50">
        <v>1.06907</v>
      </c>
      <c r="K65" s="15">
        <v>368236</v>
      </c>
      <c r="L65">
        <f t="shared" si="0"/>
        <v>3936.7006052000002</v>
      </c>
    </row>
    <row r="66" spans="1:12" x14ac:dyDescent="0.25">
      <c r="A66" s="13" t="s">
        <v>153</v>
      </c>
      <c r="B66" s="16" t="s">
        <v>154</v>
      </c>
      <c r="C66" s="5" t="s">
        <v>15</v>
      </c>
      <c r="D66" s="5" t="s">
        <v>24</v>
      </c>
      <c r="E66" s="5"/>
      <c r="F66" s="5"/>
      <c r="G66" s="5"/>
      <c r="H66" s="9">
        <v>7.5469999999999995E-2</v>
      </c>
      <c r="I66" s="45">
        <v>7.5469999999999995E-2</v>
      </c>
      <c r="J66" s="50"/>
      <c r="K66" s="15">
        <v>4230822</v>
      </c>
      <c r="L66">
        <f t="shared" si="0"/>
        <v>0</v>
      </c>
    </row>
    <row r="67" spans="1:12" x14ac:dyDescent="0.25">
      <c r="A67" s="13" t="s">
        <v>155</v>
      </c>
      <c r="B67" s="16" t="s">
        <v>156</v>
      </c>
      <c r="C67" s="5" t="s">
        <v>27</v>
      </c>
      <c r="D67" s="5" t="s">
        <v>62</v>
      </c>
      <c r="E67" s="5"/>
      <c r="F67" s="5" t="s">
        <v>84</v>
      </c>
      <c r="G67" s="5" t="s">
        <v>21</v>
      </c>
      <c r="H67" s="9"/>
      <c r="I67" s="45"/>
      <c r="J67" s="50"/>
      <c r="K67" s="15">
        <v>235195</v>
      </c>
      <c r="L67">
        <f t="shared" si="0"/>
        <v>0</v>
      </c>
    </row>
    <row r="68" spans="1:12" x14ac:dyDescent="0.25">
      <c r="A68" s="13" t="s">
        <v>157</v>
      </c>
      <c r="B68" s="16" t="s">
        <v>158</v>
      </c>
      <c r="C68" s="5" t="s">
        <v>27</v>
      </c>
      <c r="D68" s="5" t="s">
        <v>62</v>
      </c>
      <c r="E68" s="5" t="s">
        <v>5</v>
      </c>
      <c r="F68" s="5" t="s">
        <v>63</v>
      </c>
      <c r="G68" s="5" t="s">
        <v>21</v>
      </c>
      <c r="H68" s="9">
        <v>19.84564</v>
      </c>
      <c r="I68" s="45">
        <v>19.84564</v>
      </c>
      <c r="J68" s="50">
        <v>16.006150000000002</v>
      </c>
      <c r="K68" s="15">
        <v>349511</v>
      </c>
      <c r="L68">
        <f t="shared" ref="L68:L131" si="1">K68*J68/100</f>
        <v>55943.254926500005</v>
      </c>
    </row>
    <row r="69" spans="1:12" x14ac:dyDescent="0.25">
      <c r="A69" s="13" t="s">
        <v>159</v>
      </c>
      <c r="B69" s="16" t="s">
        <v>160</v>
      </c>
      <c r="C69" s="5" t="s">
        <v>15</v>
      </c>
      <c r="D69" s="5" t="s">
        <v>16</v>
      </c>
      <c r="E69" s="5"/>
      <c r="F69" s="5"/>
      <c r="G69" s="5"/>
      <c r="H69" s="9">
        <v>0.75895999999999997</v>
      </c>
      <c r="I69" s="45">
        <v>0.75895999999999997</v>
      </c>
      <c r="J69" s="50"/>
      <c r="K69" s="15">
        <v>302037</v>
      </c>
      <c r="L69">
        <f t="shared" si="1"/>
        <v>0</v>
      </c>
    </row>
    <row r="70" spans="1:12" x14ac:dyDescent="0.25">
      <c r="A70" s="13" t="s">
        <v>161</v>
      </c>
      <c r="B70" s="16" t="s">
        <v>162</v>
      </c>
      <c r="C70" s="5" t="s">
        <v>15</v>
      </c>
      <c r="D70" s="5" t="s">
        <v>24</v>
      </c>
      <c r="E70" s="5"/>
      <c r="F70" s="5"/>
      <c r="G70" s="5"/>
      <c r="H70" s="9">
        <v>0.58591000000000004</v>
      </c>
      <c r="I70" s="45">
        <v>0.58591000000000004</v>
      </c>
      <c r="J70" s="50"/>
      <c r="K70" s="15">
        <v>2809970</v>
      </c>
      <c r="L70">
        <f t="shared" si="1"/>
        <v>0</v>
      </c>
    </row>
    <row r="71" spans="1:12" x14ac:dyDescent="0.25">
      <c r="A71" s="13" t="s">
        <v>163</v>
      </c>
      <c r="B71" s="16" t="s">
        <v>164</v>
      </c>
      <c r="C71" s="5" t="s">
        <v>27</v>
      </c>
      <c r="D71" s="5" t="s">
        <v>62</v>
      </c>
      <c r="E71" s="5"/>
      <c r="F71" s="5" t="s">
        <v>63</v>
      </c>
      <c r="G71" s="5" t="s">
        <v>21</v>
      </c>
      <c r="H71" s="9">
        <v>2.1784699999999999</v>
      </c>
      <c r="I71" s="45">
        <v>2.1784699999999999</v>
      </c>
      <c r="J71" s="50">
        <v>1.6573599999999999</v>
      </c>
      <c r="K71" s="15">
        <v>4295041</v>
      </c>
      <c r="L71">
        <f t="shared" si="1"/>
        <v>71184.291517599995</v>
      </c>
    </row>
    <row r="72" spans="1:12" x14ac:dyDescent="0.25">
      <c r="A72" s="13" t="s">
        <v>165</v>
      </c>
      <c r="B72" s="16" t="s">
        <v>166</v>
      </c>
      <c r="C72" s="5" t="s">
        <v>15</v>
      </c>
      <c r="D72" s="5" t="s">
        <v>24</v>
      </c>
      <c r="E72" s="5"/>
      <c r="F72" s="5"/>
      <c r="G72" s="5"/>
      <c r="H72" s="9">
        <v>1.2492399999999999</v>
      </c>
      <c r="I72" s="45">
        <v>1.2492399999999999</v>
      </c>
      <c r="J72" s="50">
        <v>1.1924699999999999</v>
      </c>
      <c r="K72" s="15">
        <v>689916</v>
      </c>
      <c r="L72">
        <f t="shared" si="1"/>
        <v>8227.0413251999998</v>
      </c>
    </row>
    <row r="73" spans="1:12" x14ac:dyDescent="0.25">
      <c r="A73" s="13" t="s">
        <v>167</v>
      </c>
      <c r="B73" s="16" t="s">
        <v>168</v>
      </c>
      <c r="C73" s="5" t="s">
        <v>32</v>
      </c>
      <c r="D73" s="5"/>
      <c r="E73" s="5"/>
      <c r="F73" s="5"/>
      <c r="G73" s="5"/>
      <c r="H73" s="9"/>
      <c r="I73" s="45">
        <v>10.09667</v>
      </c>
      <c r="J73" s="50">
        <v>11.46637</v>
      </c>
      <c r="K73" s="15">
        <v>13341</v>
      </c>
      <c r="L73">
        <f t="shared" si="1"/>
        <v>1529.7284216999999</v>
      </c>
    </row>
    <row r="74" spans="1:12" x14ac:dyDescent="0.25">
      <c r="A74" s="13" t="s">
        <v>169</v>
      </c>
      <c r="B74" s="16" t="s">
        <v>170</v>
      </c>
      <c r="C74" s="5" t="s">
        <v>32</v>
      </c>
      <c r="D74" s="5"/>
      <c r="E74" s="5"/>
      <c r="F74" s="5"/>
      <c r="G74" s="5"/>
      <c r="H74" s="9">
        <v>11.69229</v>
      </c>
      <c r="I74" s="45">
        <v>11.69229</v>
      </c>
      <c r="J74" s="50">
        <v>11.46522</v>
      </c>
      <c r="K74" s="15">
        <v>2317723</v>
      </c>
      <c r="L74">
        <f t="shared" si="1"/>
        <v>265732.04094059998</v>
      </c>
    </row>
    <row r="75" spans="1:12" x14ac:dyDescent="0.25">
      <c r="A75" s="13" t="s">
        <v>171</v>
      </c>
      <c r="B75" s="16" t="s">
        <v>172</v>
      </c>
      <c r="C75" s="5"/>
      <c r="D75" s="5"/>
      <c r="E75" s="5"/>
      <c r="F75" s="5" t="s">
        <v>63</v>
      </c>
      <c r="G75" s="5" t="s">
        <v>21</v>
      </c>
      <c r="H75" s="9"/>
      <c r="I75" s="45"/>
      <c r="J75" s="50"/>
      <c r="K75" s="15">
        <v>2013710</v>
      </c>
      <c r="L75">
        <f t="shared" si="1"/>
        <v>0</v>
      </c>
    </row>
    <row r="76" spans="1:12" x14ac:dyDescent="0.25">
      <c r="A76" s="13" t="s">
        <v>173</v>
      </c>
      <c r="B76" s="16" t="s">
        <v>174</v>
      </c>
      <c r="C76" s="5" t="s">
        <v>27</v>
      </c>
      <c r="D76" s="5" t="s">
        <v>62</v>
      </c>
      <c r="E76" s="5" t="s">
        <v>5</v>
      </c>
      <c r="F76" s="5" t="s">
        <v>63</v>
      </c>
      <c r="G76" s="5" t="s">
        <v>21</v>
      </c>
      <c r="H76" s="9"/>
      <c r="I76" s="45"/>
      <c r="J76" s="50"/>
      <c r="K76" s="15">
        <v>294965</v>
      </c>
      <c r="L76">
        <f t="shared" si="1"/>
        <v>0</v>
      </c>
    </row>
    <row r="77" spans="1:12" x14ac:dyDescent="0.25">
      <c r="A77" s="13" t="s">
        <v>175</v>
      </c>
      <c r="B77" s="16" t="s">
        <v>176</v>
      </c>
      <c r="C77" s="5" t="s">
        <v>32</v>
      </c>
      <c r="D77" s="5"/>
      <c r="E77" s="5"/>
      <c r="F77" s="5"/>
      <c r="G77" s="5"/>
      <c r="H77" s="9"/>
      <c r="I77" s="45"/>
      <c r="J77" s="50"/>
      <c r="K77" s="15">
        <v>87465</v>
      </c>
      <c r="L77">
        <f t="shared" si="1"/>
        <v>0</v>
      </c>
    </row>
    <row r="78" spans="1:12" x14ac:dyDescent="0.25">
      <c r="A78" s="13" t="s">
        <v>177</v>
      </c>
      <c r="B78" s="16" t="s">
        <v>178</v>
      </c>
      <c r="C78" s="5"/>
      <c r="D78" s="5"/>
      <c r="E78" s="5"/>
      <c r="F78" s="5"/>
      <c r="G78" s="5"/>
      <c r="H78" s="9"/>
      <c r="I78" s="45"/>
      <c r="J78" s="50"/>
      <c r="K78" s="15">
        <v>1447302</v>
      </c>
      <c r="L78">
        <f t="shared" si="1"/>
        <v>0</v>
      </c>
    </row>
    <row r="79" spans="1:12" x14ac:dyDescent="0.25">
      <c r="A79" s="13" t="s">
        <v>179</v>
      </c>
      <c r="B79" s="16" t="s">
        <v>180</v>
      </c>
      <c r="C79" s="5" t="s">
        <v>15</v>
      </c>
      <c r="D79" s="5" t="s">
        <v>24</v>
      </c>
      <c r="E79" s="5"/>
      <c r="F79" s="5"/>
      <c r="G79" s="5"/>
      <c r="H79" s="9"/>
      <c r="I79" s="45"/>
      <c r="J79" s="50"/>
      <c r="K79" s="15"/>
      <c r="L79">
        <f t="shared" si="1"/>
        <v>0</v>
      </c>
    </row>
    <row r="80" spans="1:12" x14ac:dyDescent="0.25">
      <c r="A80" s="13" t="s">
        <v>181</v>
      </c>
      <c r="B80" s="16" t="s">
        <v>182</v>
      </c>
      <c r="C80" s="5" t="s">
        <v>32</v>
      </c>
      <c r="D80" s="5"/>
      <c r="E80" s="5"/>
      <c r="F80" s="5"/>
      <c r="G80" s="5"/>
      <c r="H80" s="9">
        <v>17.461390000000002</v>
      </c>
      <c r="I80" s="45">
        <v>17.461390000000002</v>
      </c>
      <c r="J80" s="50">
        <v>16.626259999999998</v>
      </c>
      <c r="K80" s="15">
        <v>1169265</v>
      </c>
      <c r="L80">
        <f t="shared" si="1"/>
        <v>194405.03898899999</v>
      </c>
    </row>
    <row r="81" spans="1:12" x14ac:dyDescent="0.25">
      <c r="A81" s="13" t="s">
        <v>183</v>
      </c>
      <c r="B81" s="16" t="s">
        <v>184</v>
      </c>
      <c r="C81" s="5" t="s">
        <v>15</v>
      </c>
      <c r="D81" s="5" t="s">
        <v>24</v>
      </c>
      <c r="E81" s="5"/>
      <c r="F81" s="5"/>
      <c r="G81" s="5"/>
      <c r="H81" s="9">
        <v>2.5747300000000002</v>
      </c>
      <c r="I81" s="45">
        <v>2.5747300000000002</v>
      </c>
      <c r="J81" s="50">
        <v>2.7425999999999999</v>
      </c>
      <c r="K81" s="15">
        <v>386404</v>
      </c>
      <c r="L81">
        <f t="shared" si="1"/>
        <v>10597.516103999998</v>
      </c>
    </row>
    <row r="82" spans="1:12" x14ac:dyDescent="0.25">
      <c r="A82" s="13" t="s">
        <v>185</v>
      </c>
      <c r="B82" s="16" t="s">
        <v>186</v>
      </c>
      <c r="C82" s="5" t="s">
        <v>15</v>
      </c>
      <c r="D82" s="5" t="s">
        <v>24</v>
      </c>
      <c r="E82" s="5"/>
      <c r="F82" s="5"/>
      <c r="G82" s="5"/>
      <c r="H82" s="9"/>
      <c r="I82" s="45">
        <v>4.7649999999999998E-2</v>
      </c>
      <c r="J82" s="50"/>
      <c r="K82" s="15">
        <v>32276</v>
      </c>
      <c r="L82">
        <f t="shared" si="1"/>
        <v>0</v>
      </c>
    </row>
    <row r="83" spans="1:12" x14ac:dyDescent="0.25">
      <c r="A83" s="13" t="s">
        <v>187</v>
      </c>
      <c r="B83" s="16" t="s">
        <v>188</v>
      </c>
      <c r="C83" s="5" t="s">
        <v>12</v>
      </c>
      <c r="D83" s="5"/>
      <c r="E83" s="5"/>
      <c r="F83" s="5"/>
      <c r="G83" s="5"/>
      <c r="H83" s="9"/>
      <c r="I83" s="45"/>
      <c r="J83" s="50"/>
      <c r="K83" s="15">
        <v>126077476</v>
      </c>
      <c r="L83">
        <f t="shared" si="1"/>
        <v>0</v>
      </c>
    </row>
    <row r="84" spans="1:12" x14ac:dyDescent="0.25">
      <c r="A84" s="13" t="s">
        <v>189</v>
      </c>
      <c r="B84" s="16" t="s">
        <v>190</v>
      </c>
      <c r="C84" s="5"/>
      <c r="D84" s="5"/>
      <c r="E84" s="5"/>
      <c r="F84" s="5"/>
      <c r="G84" s="5"/>
      <c r="H84" s="9">
        <v>5.0612000000000004</v>
      </c>
      <c r="I84" s="45">
        <v>5.0612000000000004</v>
      </c>
      <c r="J84" s="50">
        <v>7.2354799999999999</v>
      </c>
      <c r="K84" s="15">
        <v>28343507</v>
      </c>
      <c r="L84">
        <f t="shared" si="1"/>
        <v>2050788.7802836001</v>
      </c>
    </row>
    <row r="85" spans="1:12" x14ac:dyDescent="0.25">
      <c r="A85" s="13" t="s">
        <v>191</v>
      </c>
      <c r="B85" s="16" t="s">
        <v>192</v>
      </c>
      <c r="C85" s="5" t="s">
        <v>19</v>
      </c>
      <c r="D85" s="5"/>
      <c r="E85" s="5"/>
      <c r="F85" s="5"/>
      <c r="G85" s="5"/>
      <c r="H85" s="9">
        <v>0.22911000000000001</v>
      </c>
      <c r="I85" s="45">
        <v>0.22911000000000001</v>
      </c>
      <c r="J85" s="50"/>
      <c r="K85" s="15">
        <v>7791195</v>
      </c>
      <c r="L85">
        <f t="shared" si="1"/>
        <v>0</v>
      </c>
    </row>
    <row r="86" spans="1:12" x14ac:dyDescent="0.25">
      <c r="A86" s="13" t="s">
        <v>193</v>
      </c>
      <c r="B86" s="16" t="s">
        <v>194</v>
      </c>
      <c r="C86" s="5"/>
      <c r="D86" s="5"/>
      <c r="E86" s="5"/>
      <c r="F86" s="5"/>
      <c r="G86" s="5"/>
      <c r="H86" s="9"/>
      <c r="I86" s="45"/>
      <c r="J86" s="50"/>
      <c r="K86" s="15">
        <v>5932230</v>
      </c>
      <c r="L86">
        <f t="shared" si="1"/>
        <v>0</v>
      </c>
    </row>
    <row r="87" spans="1:12" x14ac:dyDescent="0.25">
      <c r="A87" s="13" t="s">
        <v>195</v>
      </c>
      <c r="B87" s="16" t="s">
        <v>196</v>
      </c>
      <c r="C87" s="5" t="s">
        <v>15</v>
      </c>
      <c r="D87" s="5" t="s">
        <v>24</v>
      </c>
      <c r="E87" s="5"/>
      <c r="F87" s="5"/>
      <c r="G87" s="5"/>
      <c r="H87" s="9"/>
      <c r="I87" s="45">
        <v>2.8660000000000001E-2</v>
      </c>
      <c r="J87" s="50"/>
      <c r="K87" s="15">
        <v>554423</v>
      </c>
      <c r="L87">
        <f t="shared" si="1"/>
        <v>0</v>
      </c>
    </row>
    <row r="88" spans="1:12" x14ac:dyDescent="0.25">
      <c r="A88" s="13" t="s">
        <v>197</v>
      </c>
      <c r="B88" s="16" t="s">
        <v>198</v>
      </c>
      <c r="C88" s="5" t="s">
        <v>19</v>
      </c>
      <c r="D88" s="5"/>
      <c r="E88" s="5"/>
      <c r="F88" s="5"/>
      <c r="G88" s="5"/>
      <c r="H88" s="9">
        <v>0.25274000000000002</v>
      </c>
      <c r="I88" s="45">
        <v>0.25274000000000002</v>
      </c>
      <c r="J88" s="50"/>
      <c r="K88" s="15">
        <v>903812</v>
      </c>
      <c r="L88">
        <f t="shared" si="1"/>
        <v>0</v>
      </c>
    </row>
    <row r="89" spans="1:12" x14ac:dyDescent="0.25">
      <c r="A89" s="13" t="s">
        <v>199</v>
      </c>
      <c r="B89" s="16" t="s">
        <v>200</v>
      </c>
      <c r="C89" s="5" t="s">
        <v>15</v>
      </c>
      <c r="D89" s="5" t="s">
        <v>24</v>
      </c>
      <c r="E89" s="5"/>
      <c r="F89" s="5"/>
      <c r="G89" s="5"/>
      <c r="H89" s="9">
        <v>2.52176</v>
      </c>
      <c r="I89" s="45">
        <v>2.52176</v>
      </c>
      <c r="J89" s="50">
        <v>2.68804</v>
      </c>
      <c r="K89" s="15">
        <v>2787635</v>
      </c>
      <c r="L89">
        <f t="shared" si="1"/>
        <v>74932.743854</v>
      </c>
    </row>
    <row r="90" spans="1:12" x14ac:dyDescent="0.25">
      <c r="A90" s="13" t="s">
        <v>201</v>
      </c>
      <c r="B90" s="16" t="s">
        <v>202</v>
      </c>
      <c r="C90" s="5" t="s">
        <v>32</v>
      </c>
      <c r="D90" s="5"/>
      <c r="E90" s="5"/>
      <c r="F90" s="5"/>
      <c r="G90" s="5"/>
      <c r="H90" s="9">
        <v>13.82499</v>
      </c>
      <c r="I90" s="45">
        <v>13.82499</v>
      </c>
      <c r="J90" s="50">
        <v>13.94828</v>
      </c>
      <c r="K90" s="15"/>
      <c r="L90">
        <f t="shared" si="1"/>
        <v>0</v>
      </c>
    </row>
    <row r="91" spans="1:12" x14ac:dyDescent="0.25">
      <c r="A91" s="13" t="s">
        <v>203</v>
      </c>
      <c r="B91" s="16" t="s">
        <v>204</v>
      </c>
      <c r="C91" s="5" t="s">
        <v>41</v>
      </c>
      <c r="D91" s="5"/>
      <c r="E91" s="5"/>
      <c r="F91" s="5"/>
      <c r="G91" s="5"/>
      <c r="H91" s="9"/>
      <c r="I91" s="45"/>
      <c r="J91" s="50"/>
      <c r="K91" s="15">
        <v>6664252</v>
      </c>
      <c r="L91">
        <f t="shared" si="1"/>
        <v>0</v>
      </c>
    </row>
    <row r="92" spans="1:12" x14ac:dyDescent="0.25">
      <c r="A92" s="13" t="s">
        <v>205</v>
      </c>
      <c r="B92" s="16" t="s">
        <v>206</v>
      </c>
      <c r="C92" s="5"/>
      <c r="D92" s="5"/>
      <c r="E92" s="5"/>
      <c r="F92" s="5"/>
      <c r="G92" s="5"/>
      <c r="H92" s="9">
        <v>19.787790000000001</v>
      </c>
      <c r="I92" s="45">
        <v>19.787790000000001</v>
      </c>
      <c r="J92" s="50">
        <v>20.333469999999998</v>
      </c>
      <c r="K92" s="15"/>
      <c r="L92">
        <f t="shared" si="1"/>
        <v>0</v>
      </c>
    </row>
    <row r="93" spans="1:12" x14ac:dyDescent="0.25">
      <c r="A93" s="13" t="s">
        <v>207</v>
      </c>
      <c r="B93" s="16" t="s">
        <v>208</v>
      </c>
      <c r="C93" s="5" t="s">
        <v>15</v>
      </c>
      <c r="D93" s="5" t="s">
        <v>16</v>
      </c>
      <c r="E93" s="5"/>
      <c r="F93" s="5"/>
      <c r="G93" s="5"/>
      <c r="H93" s="9">
        <v>0.82387999999999995</v>
      </c>
      <c r="I93" s="45">
        <v>0.82387999999999995</v>
      </c>
      <c r="J93" s="50">
        <v>24.481580000000001</v>
      </c>
      <c r="K93" s="15">
        <v>1341757</v>
      </c>
      <c r="L93">
        <f t="shared" si="1"/>
        <v>328483.31336060003</v>
      </c>
    </row>
    <row r="94" spans="1:12" x14ac:dyDescent="0.25">
      <c r="A94" s="13" t="s">
        <v>209</v>
      </c>
      <c r="B94" s="16" t="s">
        <v>210</v>
      </c>
      <c r="C94" s="5" t="s">
        <v>27</v>
      </c>
      <c r="D94" s="5" t="s">
        <v>28</v>
      </c>
      <c r="E94" s="5"/>
      <c r="F94" s="5" t="s">
        <v>106</v>
      </c>
      <c r="G94" s="5" t="s">
        <v>21</v>
      </c>
      <c r="H94" s="9"/>
      <c r="I94" s="45"/>
      <c r="J94" s="50"/>
      <c r="K94" s="15">
        <v>8093610</v>
      </c>
      <c r="L94">
        <f t="shared" si="1"/>
        <v>0</v>
      </c>
    </row>
    <row r="95" spans="1:12" x14ac:dyDescent="0.25">
      <c r="A95" s="13" t="s">
        <v>211</v>
      </c>
      <c r="B95" s="16" t="s">
        <v>212</v>
      </c>
      <c r="C95" s="5" t="s">
        <v>41</v>
      </c>
      <c r="D95" s="5"/>
      <c r="E95" s="5" t="s">
        <v>5</v>
      </c>
      <c r="F95" s="5"/>
      <c r="G95" s="5"/>
      <c r="H95" s="9">
        <v>3.91249</v>
      </c>
      <c r="I95" s="45">
        <v>3.91249</v>
      </c>
      <c r="J95" s="50"/>
      <c r="K95" s="15">
        <v>17098</v>
      </c>
      <c r="L95">
        <f t="shared" si="1"/>
        <v>0</v>
      </c>
    </row>
    <row r="96" spans="1:12" x14ac:dyDescent="0.25">
      <c r="A96" s="13" t="s">
        <v>213</v>
      </c>
      <c r="B96" s="16" t="s">
        <v>214</v>
      </c>
      <c r="C96" s="5" t="s">
        <v>19</v>
      </c>
      <c r="D96" s="5"/>
      <c r="E96" s="5"/>
      <c r="F96" s="5"/>
      <c r="G96" s="5"/>
      <c r="H96" s="9">
        <v>7.4991599999999998</v>
      </c>
      <c r="I96" s="45">
        <v>7.4991599999999998</v>
      </c>
      <c r="J96" s="50">
        <v>5.9033600000000002</v>
      </c>
      <c r="K96" s="15">
        <v>293151</v>
      </c>
      <c r="L96">
        <f t="shared" si="1"/>
        <v>17305.7588736</v>
      </c>
    </row>
    <row r="97" spans="1:12" x14ac:dyDescent="0.25">
      <c r="A97" s="13" t="s">
        <v>215</v>
      </c>
      <c r="B97" s="16" t="s">
        <v>216</v>
      </c>
      <c r="C97" s="5" t="s">
        <v>15</v>
      </c>
      <c r="D97" s="5" t="s">
        <v>16</v>
      </c>
      <c r="E97" s="5"/>
      <c r="F97" s="5"/>
      <c r="G97" s="5"/>
      <c r="H97" s="9">
        <v>0.29121999999999998</v>
      </c>
      <c r="I97" s="45">
        <v>0.29121999999999998</v>
      </c>
      <c r="J97" s="50"/>
      <c r="K97" s="15">
        <v>489849</v>
      </c>
      <c r="L97">
        <f t="shared" si="1"/>
        <v>0</v>
      </c>
    </row>
    <row r="98" spans="1:12" x14ac:dyDescent="0.25">
      <c r="A98" s="13" t="s">
        <v>217</v>
      </c>
      <c r="B98" s="16" t="s">
        <v>218</v>
      </c>
      <c r="C98" s="5"/>
      <c r="D98" s="5"/>
      <c r="E98" s="5"/>
      <c r="F98" s="5"/>
      <c r="G98" s="5"/>
      <c r="H98" s="9">
        <v>7.5059899999999997</v>
      </c>
      <c r="I98" s="45">
        <v>7.5059899999999997</v>
      </c>
      <c r="J98" s="50">
        <v>8.2706999999999997</v>
      </c>
      <c r="K98" s="15">
        <v>760609</v>
      </c>
      <c r="L98">
        <f t="shared" si="1"/>
        <v>62907.688563000003</v>
      </c>
    </row>
    <row r="99" spans="1:12" x14ac:dyDescent="0.25">
      <c r="A99" s="13" t="s">
        <v>219</v>
      </c>
      <c r="B99" s="16" t="s">
        <v>220</v>
      </c>
      <c r="C99" s="5" t="s">
        <v>15</v>
      </c>
      <c r="D99" s="5" t="s">
        <v>24</v>
      </c>
      <c r="E99" s="5"/>
      <c r="F99" s="5"/>
      <c r="G99" s="5"/>
      <c r="H99" s="9">
        <v>1.5162</v>
      </c>
      <c r="I99" s="45">
        <v>1.5162</v>
      </c>
      <c r="J99" s="50">
        <v>1.11656</v>
      </c>
      <c r="K99" s="15">
        <v>122279</v>
      </c>
      <c r="L99">
        <f t="shared" si="1"/>
        <v>1365.3184024</v>
      </c>
    </row>
    <row r="100" spans="1:12" x14ac:dyDescent="0.25">
      <c r="A100" s="13" t="s">
        <v>221</v>
      </c>
      <c r="B100" s="16" t="s">
        <v>222</v>
      </c>
      <c r="C100" s="5" t="s">
        <v>19</v>
      </c>
      <c r="D100" s="5"/>
      <c r="E100" s="5"/>
      <c r="F100" s="5"/>
      <c r="G100" s="5"/>
      <c r="H100" s="9"/>
      <c r="I100" s="45"/>
      <c r="J100" s="50"/>
      <c r="K100" s="15">
        <v>529021</v>
      </c>
      <c r="L100">
        <f t="shared" si="1"/>
        <v>0</v>
      </c>
    </row>
    <row r="101" spans="1:12" x14ac:dyDescent="0.25">
      <c r="A101" s="13" t="s">
        <v>223</v>
      </c>
      <c r="B101" s="16" t="s">
        <v>224</v>
      </c>
      <c r="C101" s="5" t="s">
        <v>27</v>
      </c>
      <c r="D101" s="5" t="s">
        <v>28</v>
      </c>
      <c r="E101" s="5" t="s">
        <v>5</v>
      </c>
      <c r="F101" s="5" t="s">
        <v>29</v>
      </c>
      <c r="G101" s="5" t="s">
        <v>21</v>
      </c>
      <c r="H101" s="9">
        <v>2.43418</v>
      </c>
      <c r="I101" s="45">
        <v>2.43418</v>
      </c>
      <c r="J101" s="50">
        <v>2.0359099999999999</v>
      </c>
      <c r="K101" s="15">
        <v>356299</v>
      </c>
      <c r="L101">
        <f t="shared" si="1"/>
        <v>7253.9269708999991</v>
      </c>
    </row>
    <row r="102" spans="1:12" x14ac:dyDescent="0.25">
      <c r="A102" s="13" t="s">
        <v>225</v>
      </c>
      <c r="B102" s="16" t="s">
        <v>226</v>
      </c>
      <c r="C102" s="5" t="s">
        <v>27</v>
      </c>
      <c r="D102" s="5" t="s">
        <v>62</v>
      </c>
      <c r="E102" s="5" t="s">
        <v>5</v>
      </c>
      <c r="F102" s="5" t="s">
        <v>63</v>
      </c>
      <c r="G102" s="5" t="s">
        <v>21</v>
      </c>
      <c r="H102" s="9">
        <v>21.358930000000001</v>
      </c>
      <c r="I102" s="45">
        <v>21.358930000000001</v>
      </c>
      <c r="J102" s="50">
        <v>21.0684</v>
      </c>
      <c r="K102" s="15">
        <v>767261</v>
      </c>
      <c r="L102">
        <f t="shared" si="1"/>
        <v>161649.61652400001</v>
      </c>
    </row>
    <row r="103" spans="1:12" x14ac:dyDescent="0.25">
      <c r="A103" s="13" t="s">
        <v>227</v>
      </c>
      <c r="B103" s="16" t="s">
        <v>228</v>
      </c>
      <c r="C103" s="5" t="s">
        <v>19</v>
      </c>
      <c r="D103" s="5"/>
      <c r="E103" s="5"/>
      <c r="F103" s="5" t="s">
        <v>20</v>
      </c>
      <c r="G103" s="5" t="s">
        <v>21</v>
      </c>
      <c r="H103" s="9"/>
      <c r="I103" s="45"/>
      <c r="J103" s="50"/>
      <c r="K103" s="15">
        <v>715725</v>
      </c>
      <c r="L103">
        <f t="shared" si="1"/>
        <v>0</v>
      </c>
    </row>
    <row r="104" spans="1:12" x14ac:dyDescent="0.25">
      <c r="A104" s="13" t="s">
        <v>229</v>
      </c>
      <c r="B104" s="16" t="s">
        <v>230</v>
      </c>
      <c r="C104" s="5" t="s">
        <v>15</v>
      </c>
      <c r="D104" s="5" t="s">
        <v>24</v>
      </c>
      <c r="E104" s="5"/>
      <c r="F104" s="5"/>
      <c r="G104" s="5"/>
      <c r="H104" s="9"/>
      <c r="I104" s="45"/>
      <c r="J104" s="50"/>
      <c r="K104" s="15">
        <v>1915</v>
      </c>
      <c r="L104">
        <f t="shared" si="1"/>
        <v>0</v>
      </c>
    </row>
    <row r="105" spans="1:12" x14ac:dyDescent="0.25">
      <c r="A105" s="13" t="s">
        <v>231</v>
      </c>
      <c r="B105" s="16" t="s">
        <v>232</v>
      </c>
      <c r="C105" s="5" t="s">
        <v>15</v>
      </c>
      <c r="D105" s="5" t="s">
        <v>24</v>
      </c>
      <c r="E105" s="5"/>
      <c r="F105" s="5"/>
      <c r="G105" s="5"/>
      <c r="H105" s="9">
        <v>0.22545999999999999</v>
      </c>
      <c r="I105" s="45">
        <v>0.22545999999999999</v>
      </c>
      <c r="J105" s="50"/>
      <c r="K105" s="15">
        <v>109633</v>
      </c>
      <c r="L105">
        <f t="shared" si="1"/>
        <v>0</v>
      </c>
    </row>
    <row r="106" spans="1:12" x14ac:dyDescent="0.25">
      <c r="A106" s="13" t="s">
        <v>233</v>
      </c>
      <c r="B106" s="16" t="s">
        <v>234</v>
      </c>
      <c r="C106" s="5" t="s">
        <v>15</v>
      </c>
      <c r="D106" s="5" t="s">
        <v>24</v>
      </c>
      <c r="E106" s="5"/>
      <c r="F106" s="5"/>
      <c r="G106" s="5"/>
      <c r="H106" s="9">
        <v>0.56808999999999998</v>
      </c>
      <c r="I106" s="45">
        <v>0.56808999999999998</v>
      </c>
      <c r="J106" s="50"/>
      <c r="K106" s="15">
        <v>37204</v>
      </c>
      <c r="L106">
        <f t="shared" si="1"/>
        <v>0</v>
      </c>
    </row>
    <row r="107" spans="1:12" x14ac:dyDescent="0.25">
      <c r="A107" s="13" t="s">
        <v>235</v>
      </c>
      <c r="B107" s="16" t="s">
        <v>236</v>
      </c>
      <c r="C107" s="5" t="s">
        <v>27</v>
      </c>
      <c r="D107" s="5" t="s">
        <v>28</v>
      </c>
      <c r="E107" s="5" t="s">
        <v>5</v>
      </c>
      <c r="F107" s="5" t="s">
        <v>106</v>
      </c>
      <c r="G107" s="5" t="s">
        <v>21</v>
      </c>
      <c r="H107" s="9">
        <v>0</v>
      </c>
      <c r="I107" s="45"/>
      <c r="J107" s="50"/>
      <c r="K107" s="15">
        <v>3410270</v>
      </c>
      <c r="L107">
        <f t="shared" si="1"/>
        <v>0</v>
      </c>
    </row>
    <row r="108" spans="1:12" x14ac:dyDescent="0.25">
      <c r="A108" s="13" t="s">
        <v>237</v>
      </c>
      <c r="B108" s="16" t="s">
        <v>238</v>
      </c>
      <c r="C108" s="5" t="s">
        <v>27</v>
      </c>
      <c r="D108" s="5" t="s">
        <v>28</v>
      </c>
      <c r="E108" s="5" t="s">
        <v>5</v>
      </c>
      <c r="F108" s="5" t="s">
        <v>29</v>
      </c>
      <c r="G108" s="5" t="s">
        <v>21</v>
      </c>
      <c r="H108" s="9"/>
      <c r="I108" s="45"/>
      <c r="J108" s="50"/>
      <c r="K108" s="15">
        <v>3297346</v>
      </c>
      <c r="L108">
        <f t="shared" si="1"/>
        <v>0</v>
      </c>
    </row>
    <row r="109" spans="1:12" x14ac:dyDescent="0.25">
      <c r="A109" s="13" t="s">
        <v>239</v>
      </c>
      <c r="B109" s="16" t="s">
        <v>240</v>
      </c>
      <c r="C109" s="5" t="s">
        <v>41</v>
      </c>
      <c r="D109" s="5"/>
      <c r="E109" s="5"/>
      <c r="F109" s="5"/>
      <c r="G109" s="5"/>
      <c r="H109" s="9">
        <v>0.35436000000000001</v>
      </c>
      <c r="I109" s="45">
        <v>0.35436000000000001</v>
      </c>
      <c r="J109" s="50"/>
      <c r="K109" s="15">
        <v>2997418</v>
      </c>
      <c r="L109">
        <f t="shared" si="1"/>
        <v>0</v>
      </c>
    </row>
    <row r="110" spans="1:12" x14ac:dyDescent="0.25">
      <c r="A110" s="13" t="s">
        <v>241</v>
      </c>
      <c r="B110" s="16" t="s">
        <v>242</v>
      </c>
      <c r="C110" s="5" t="s">
        <v>12</v>
      </c>
      <c r="D110" s="5"/>
      <c r="E110" s="5"/>
      <c r="F110" s="5"/>
      <c r="G110" s="5"/>
      <c r="H110" s="9">
        <v>4.1285499999999997</v>
      </c>
      <c r="I110" s="45">
        <v>4.1285499999999997</v>
      </c>
      <c r="J110" s="50">
        <v>3.1494</v>
      </c>
      <c r="K110" s="15">
        <v>46202</v>
      </c>
      <c r="L110">
        <f t="shared" si="1"/>
        <v>1455.0857879999999</v>
      </c>
    </row>
    <row r="111" spans="1:12" x14ac:dyDescent="0.25">
      <c r="A111" s="13" t="s">
        <v>243</v>
      </c>
      <c r="B111" s="16" t="s">
        <v>244</v>
      </c>
      <c r="C111" s="5" t="s">
        <v>27</v>
      </c>
      <c r="D111" s="5" t="s">
        <v>62</v>
      </c>
      <c r="E111" s="5" t="s">
        <v>5</v>
      </c>
      <c r="F111" s="5" t="s">
        <v>63</v>
      </c>
      <c r="G111" s="5" t="s">
        <v>21</v>
      </c>
      <c r="H111" s="9">
        <v>32.594880000000003</v>
      </c>
      <c r="I111" s="45">
        <v>32.594880000000003</v>
      </c>
      <c r="J111" s="50">
        <v>36.38438</v>
      </c>
      <c r="K111" s="15">
        <v>3280310</v>
      </c>
      <c r="L111">
        <f t="shared" si="1"/>
        <v>1193520.4555780001</v>
      </c>
    </row>
    <row r="112" spans="1:12" x14ac:dyDescent="0.25">
      <c r="A112" s="13" t="s">
        <v>245</v>
      </c>
      <c r="B112" s="16" t="s">
        <v>246</v>
      </c>
      <c r="C112" s="5" t="s">
        <v>15</v>
      </c>
      <c r="D112" s="5" t="s">
        <v>24</v>
      </c>
      <c r="E112" s="5"/>
      <c r="F112" s="5"/>
      <c r="G112" s="5"/>
      <c r="H112" s="9"/>
      <c r="I112" s="45"/>
      <c r="J112" s="50"/>
      <c r="K112" s="15">
        <v>24657</v>
      </c>
      <c r="L112">
        <f t="shared" si="1"/>
        <v>0</v>
      </c>
    </row>
    <row r="113" spans="1:12" x14ac:dyDescent="0.25">
      <c r="A113" s="13" t="s">
        <v>247</v>
      </c>
      <c r="B113" s="16" t="s">
        <v>248</v>
      </c>
      <c r="C113" s="5" t="s">
        <v>41</v>
      </c>
      <c r="D113" s="5"/>
      <c r="E113" s="5"/>
      <c r="F113" s="5"/>
      <c r="G113" s="5"/>
      <c r="H113" s="9"/>
      <c r="I113" s="45"/>
      <c r="J113" s="50"/>
      <c r="K113" s="15">
        <v>8839</v>
      </c>
      <c r="L113">
        <f t="shared" si="1"/>
        <v>0</v>
      </c>
    </row>
    <row r="114" spans="1:12" x14ac:dyDescent="0.25">
      <c r="A114" s="13" t="s">
        <v>249</v>
      </c>
      <c r="B114" s="16" t="s">
        <v>250</v>
      </c>
      <c r="C114" s="5"/>
      <c r="D114" s="5"/>
      <c r="E114" s="5"/>
      <c r="F114" s="5" t="s">
        <v>20</v>
      </c>
      <c r="G114" s="5" t="s">
        <v>21</v>
      </c>
      <c r="H114" s="9">
        <v>21.680009999999999</v>
      </c>
      <c r="I114" s="45">
        <v>21.680009999999999</v>
      </c>
      <c r="J114" s="50">
        <v>19.577310000000001</v>
      </c>
      <c r="K114" s="15">
        <v>674793</v>
      </c>
      <c r="L114">
        <f t="shared" si="1"/>
        <v>132106.3174683</v>
      </c>
    </row>
    <row r="115" spans="1:12" x14ac:dyDescent="0.25">
      <c r="A115" s="13" t="s">
        <v>251</v>
      </c>
      <c r="B115" s="16" t="s">
        <v>252</v>
      </c>
      <c r="C115" s="5" t="s">
        <v>27</v>
      </c>
      <c r="D115" s="5" t="s">
        <v>28</v>
      </c>
      <c r="E115" s="5"/>
      <c r="F115" s="5" t="s">
        <v>106</v>
      </c>
      <c r="G115" s="5" t="s">
        <v>21</v>
      </c>
      <c r="H115" s="9">
        <v>1.1009100000000001</v>
      </c>
      <c r="I115" s="45">
        <v>1.1009100000000001</v>
      </c>
      <c r="J115" s="50"/>
      <c r="K115" s="15">
        <v>88592</v>
      </c>
      <c r="L115">
        <f t="shared" si="1"/>
        <v>0</v>
      </c>
    </row>
    <row r="116" spans="1:12" x14ac:dyDescent="0.25">
      <c r="A116" s="13" t="s">
        <v>253</v>
      </c>
      <c r="B116" s="16" t="s">
        <v>254</v>
      </c>
      <c r="C116" s="5" t="s">
        <v>32</v>
      </c>
      <c r="D116" s="5"/>
      <c r="E116" s="5"/>
      <c r="F116" s="5"/>
      <c r="G116" s="5"/>
      <c r="H116" s="9">
        <v>0.72875999999999996</v>
      </c>
      <c r="I116" s="45">
        <v>0.72875999999999996</v>
      </c>
      <c r="J116" s="50"/>
      <c r="K116" s="15">
        <v>13663147</v>
      </c>
      <c r="L116">
        <f t="shared" si="1"/>
        <v>0</v>
      </c>
    </row>
    <row r="117" spans="1:12" x14ac:dyDescent="0.25">
      <c r="A117" s="13" t="s">
        <v>255</v>
      </c>
      <c r="B117" s="16" t="s">
        <v>256</v>
      </c>
      <c r="C117" s="5" t="s">
        <v>41</v>
      </c>
      <c r="D117" s="5"/>
      <c r="E117" s="5"/>
      <c r="F117" s="5"/>
      <c r="G117" s="5"/>
      <c r="H117" s="9"/>
      <c r="I117" s="45"/>
      <c r="J117" s="50"/>
      <c r="K117" s="15">
        <v>13703</v>
      </c>
      <c r="L117">
        <f t="shared" si="1"/>
        <v>0</v>
      </c>
    </row>
    <row r="118" spans="1:12" x14ac:dyDescent="0.25">
      <c r="A118" s="13" t="s">
        <v>257</v>
      </c>
      <c r="B118" s="16" t="s">
        <v>258</v>
      </c>
      <c r="C118" s="5" t="s">
        <v>15</v>
      </c>
      <c r="D118" s="5" t="s">
        <v>24</v>
      </c>
      <c r="E118" s="5"/>
      <c r="F118" s="5"/>
      <c r="G118" s="5"/>
      <c r="H118" s="9"/>
      <c r="I118" s="45"/>
      <c r="J118" s="50"/>
      <c r="K118" s="15"/>
      <c r="L118">
        <f t="shared" si="1"/>
        <v>0</v>
      </c>
    </row>
    <row r="119" spans="1:12" x14ac:dyDescent="0.25">
      <c r="A119" s="13" t="s">
        <v>259</v>
      </c>
      <c r="B119" s="16" t="s">
        <v>260</v>
      </c>
      <c r="C119" s="5" t="s">
        <v>41</v>
      </c>
      <c r="D119" s="5"/>
      <c r="E119" s="5"/>
      <c r="F119" s="5"/>
      <c r="G119" s="5"/>
      <c r="H119" s="9">
        <v>0.59230000000000005</v>
      </c>
      <c r="I119" s="45">
        <v>0.59230000000000005</v>
      </c>
      <c r="J119" s="50"/>
      <c r="K119" s="15">
        <v>294553</v>
      </c>
      <c r="L119">
        <f t="shared" si="1"/>
        <v>0</v>
      </c>
    </row>
    <row r="120" spans="1:12" x14ac:dyDescent="0.25">
      <c r="A120" s="13" t="s">
        <v>261</v>
      </c>
      <c r="B120" s="16" t="s">
        <v>262</v>
      </c>
      <c r="C120" s="5" t="s">
        <v>15</v>
      </c>
      <c r="D120" s="5" t="s">
        <v>16</v>
      </c>
      <c r="E120" s="5"/>
      <c r="F120" s="5"/>
      <c r="G120" s="5"/>
      <c r="H120" s="9">
        <v>2.77827</v>
      </c>
      <c r="I120" s="45">
        <v>2.77827</v>
      </c>
      <c r="J120" s="50">
        <v>2.6972399999999999</v>
      </c>
      <c r="K120" s="15">
        <v>39252</v>
      </c>
      <c r="L120">
        <f t="shared" si="1"/>
        <v>1058.7206447999999</v>
      </c>
    </row>
    <row r="121" spans="1:12" x14ac:dyDescent="0.25">
      <c r="A121" s="13" t="s">
        <v>263</v>
      </c>
      <c r="B121" s="16" t="s">
        <v>264</v>
      </c>
      <c r="C121" s="5" t="s">
        <v>32</v>
      </c>
      <c r="D121" s="5"/>
      <c r="E121" s="5"/>
      <c r="F121" s="5"/>
      <c r="G121" s="5"/>
      <c r="H121" s="9"/>
      <c r="I121" s="45"/>
      <c r="J121" s="50"/>
      <c r="K121" s="15">
        <v>476</v>
      </c>
      <c r="L121">
        <f t="shared" si="1"/>
        <v>0</v>
      </c>
    </row>
    <row r="122" spans="1:12" x14ac:dyDescent="0.25">
      <c r="A122" s="13" t="s">
        <v>265</v>
      </c>
      <c r="B122" s="16" t="s">
        <v>266</v>
      </c>
      <c r="C122" s="5" t="s">
        <v>19</v>
      </c>
      <c r="D122" s="5"/>
      <c r="E122" s="5"/>
      <c r="F122" s="5" t="s">
        <v>20</v>
      </c>
      <c r="G122" s="5" t="s">
        <v>21</v>
      </c>
      <c r="H122" s="9">
        <v>2.40246</v>
      </c>
      <c r="I122" s="45">
        <v>2.40246</v>
      </c>
      <c r="J122" s="50">
        <v>2.5592899999999998</v>
      </c>
      <c r="K122" s="15">
        <v>3798330</v>
      </c>
      <c r="L122">
        <f t="shared" si="1"/>
        <v>97210.279857000001</v>
      </c>
    </row>
    <row r="123" spans="1:12" x14ac:dyDescent="0.25">
      <c r="A123" s="13" t="s">
        <v>267</v>
      </c>
      <c r="B123" s="16" t="s">
        <v>268</v>
      </c>
      <c r="C123" s="5" t="s">
        <v>27</v>
      </c>
      <c r="D123" s="5" t="s">
        <v>28</v>
      </c>
      <c r="E123" s="5" t="s">
        <v>5</v>
      </c>
      <c r="F123" s="5" t="s">
        <v>29</v>
      </c>
      <c r="G123" s="5" t="s">
        <v>21</v>
      </c>
      <c r="H123" s="9">
        <v>10.12646</v>
      </c>
      <c r="I123" s="45">
        <v>10.12646</v>
      </c>
      <c r="J123" s="50">
        <v>11.77106</v>
      </c>
      <c r="K123" s="15">
        <v>5993906</v>
      </c>
      <c r="L123">
        <f t="shared" si="1"/>
        <v>705546.27160360012</v>
      </c>
    </row>
    <row r="124" spans="1:12" x14ac:dyDescent="0.25">
      <c r="A124" s="13" t="s">
        <v>269</v>
      </c>
      <c r="B124" s="16" t="s">
        <v>270</v>
      </c>
      <c r="C124" s="5" t="s">
        <v>41</v>
      </c>
      <c r="D124" s="5"/>
      <c r="E124" s="5" t="s">
        <v>5</v>
      </c>
      <c r="F124" s="5"/>
      <c r="G124" s="5"/>
      <c r="H124" s="9">
        <v>2.33744</v>
      </c>
      <c r="I124" s="45">
        <v>2.33744</v>
      </c>
      <c r="J124" s="50"/>
      <c r="K124" s="15">
        <v>4685910</v>
      </c>
      <c r="L124">
        <f t="shared" si="1"/>
        <v>0</v>
      </c>
    </row>
    <row r="125" spans="1:12" x14ac:dyDescent="0.25">
      <c r="A125" s="13" t="s">
        <v>271</v>
      </c>
      <c r="B125" s="16" t="s">
        <v>272</v>
      </c>
      <c r="C125" s="5" t="s">
        <v>27</v>
      </c>
      <c r="D125" s="5" t="s">
        <v>28</v>
      </c>
      <c r="E125" s="5"/>
      <c r="F125" s="5" t="s">
        <v>29</v>
      </c>
      <c r="G125" s="5" t="s">
        <v>21</v>
      </c>
      <c r="H125" s="9">
        <v>1.4196599999999999</v>
      </c>
      <c r="I125" s="45">
        <v>1.4196599999999999</v>
      </c>
      <c r="J125" s="50"/>
      <c r="K125" s="15">
        <v>408052</v>
      </c>
      <c r="L125">
        <f t="shared" si="1"/>
        <v>0</v>
      </c>
    </row>
    <row r="126" spans="1:12" x14ac:dyDescent="0.25">
      <c r="A126" s="13" t="s">
        <v>273</v>
      </c>
      <c r="B126" s="16" t="s">
        <v>274</v>
      </c>
      <c r="C126" s="5" t="s">
        <v>41</v>
      </c>
      <c r="D126" s="5"/>
      <c r="E126" s="5"/>
      <c r="F126" s="5"/>
      <c r="G126" s="5"/>
      <c r="H126" s="9"/>
      <c r="I126" s="45"/>
      <c r="J126" s="50"/>
      <c r="K126" s="15">
        <v>1859</v>
      </c>
      <c r="L126">
        <f t="shared" si="1"/>
        <v>0</v>
      </c>
    </row>
    <row r="127" spans="1:12" x14ac:dyDescent="0.25">
      <c r="A127" s="13" t="s">
        <v>275</v>
      </c>
      <c r="B127" s="16" t="s">
        <v>276</v>
      </c>
      <c r="C127" s="5" t="s">
        <v>12</v>
      </c>
      <c r="D127" s="5"/>
      <c r="E127" s="5" t="s">
        <v>5</v>
      </c>
      <c r="F127" s="5"/>
      <c r="G127" s="5"/>
      <c r="H127" s="9">
        <v>3.5228700000000002</v>
      </c>
      <c r="I127" s="45">
        <v>3.5228700000000002</v>
      </c>
      <c r="J127" s="50">
        <v>16.961970000000001</v>
      </c>
      <c r="K127" s="15">
        <v>3008087</v>
      </c>
      <c r="L127">
        <f t="shared" si="1"/>
        <v>510230.81451390008</v>
      </c>
    </row>
    <row r="128" spans="1:12" x14ac:dyDescent="0.25">
      <c r="A128" s="13" t="s">
        <v>277</v>
      </c>
      <c r="B128" s="16" t="s">
        <v>278</v>
      </c>
      <c r="C128" s="5" t="s">
        <v>15</v>
      </c>
      <c r="D128" s="5" t="s">
        <v>24</v>
      </c>
      <c r="E128" s="5"/>
      <c r="F128" s="5"/>
      <c r="G128" s="5"/>
      <c r="H128" s="9">
        <v>0.97145999999999999</v>
      </c>
      <c r="I128" s="45">
        <v>0.97145999999999999</v>
      </c>
      <c r="J128" s="50">
        <v>0.53208</v>
      </c>
      <c r="K128" s="15">
        <v>1116538</v>
      </c>
      <c r="L128">
        <f t="shared" si="1"/>
        <v>5940.8753903999996</v>
      </c>
    </row>
    <row r="129" spans="1:12" x14ac:dyDescent="0.25">
      <c r="A129" s="13" t="s">
        <v>279</v>
      </c>
      <c r="B129" s="16" t="s">
        <v>280</v>
      </c>
      <c r="C129" s="5" t="s">
        <v>41</v>
      </c>
      <c r="D129" s="5"/>
      <c r="E129" s="5"/>
      <c r="F129" s="5"/>
      <c r="G129" s="5"/>
      <c r="H129" s="9"/>
      <c r="I129" s="45"/>
      <c r="J129" s="50"/>
      <c r="K129" s="15">
        <v>383773</v>
      </c>
      <c r="L129">
        <f t="shared" si="1"/>
        <v>0</v>
      </c>
    </row>
    <row r="130" spans="1:12" x14ac:dyDescent="0.25">
      <c r="A130" s="13" t="s">
        <v>281</v>
      </c>
      <c r="B130" s="16" t="s">
        <v>282</v>
      </c>
      <c r="C130" s="5" t="s">
        <v>32</v>
      </c>
      <c r="D130" s="5"/>
      <c r="E130" s="5"/>
      <c r="F130" s="5"/>
      <c r="G130" s="5"/>
      <c r="H130" s="9"/>
      <c r="I130" s="45"/>
      <c r="J130" s="50"/>
      <c r="K130" s="15">
        <v>729883</v>
      </c>
      <c r="L130">
        <f t="shared" si="1"/>
        <v>0</v>
      </c>
    </row>
    <row r="131" spans="1:12" x14ac:dyDescent="0.25">
      <c r="A131" s="13" t="s">
        <v>283</v>
      </c>
      <c r="B131" s="16" t="s">
        <v>284</v>
      </c>
      <c r="C131" s="5" t="s">
        <v>27</v>
      </c>
      <c r="D131" s="5" t="s">
        <v>62</v>
      </c>
      <c r="E131" s="5" t="s">
        <v>5</v>
      </c>
      <c r="F131" s="5" t="s">
        <v>63</v>
      </c>
      <c r="G131" s="5" t="s">
        <v>21</v>
      </c>
      <c r="H131" s="9">
        <v>33.511960000000002</v>
      </c>
      <c r="I131" s="45">
        <v>33.511960000000002</v>
      </c>
      <c r="J131" s="50">
        <v>38.52129</v>
      </c>
      <c r="K131" s="15">
        <v>3833193</v>
      </c>
      <c r="L131">
        <f t="shared" si="1"/>
        <v>1476595.3917897001</v>
      </c>
    </row>
    <row r="132" spans="1:12" x14ac:dyDescent="0.25">
      <c r="A132" s="13" t="s">
        <v>285</v>
      </c>
      <c r="B132" s="16" t="s">
        <v>286</v>
      </c>
      <c r="C132" s="5" t="s">
        <v>27</v>
      </c>
      <c r="D132" s="5" t="s">
        <v>62</v>
      </c>
      <c r="E132" s="5"/>
      <c r="F132" s="5" t="s">
        <v>63</v>
      </c>
      <c r="G132" s="5" t="s">
        <v>21</v>
      </c>
      <c r="H132" s="9"/>
      <c r="I132" s="45"/>
      <c r="J132" s="50"/>
      <c r="K132" s="15">
        <v>31886242</v>
      </c>
      <c r="L132">
        <f t="shared" ref="L132:L195" si="2">K132*J132/100</f>
        <v>0</v>
      </c>
    </row>
    <row r="133" spans="1:12" x14ac:dyDescent="0.25">
      <c r="A133" s="13" t="s">
        <v>287</v>
      </c>
      <c r="B133" s="16" t="s">
        <v>288</v>
      </c>
      <c r="C133" s="5" t="s">
        <v>41</v>
      </c>
      <c r="D133" s="5"/>
      <c r="E133" s="5"/>
      <c r="F133" s="5"/>
      <c r="G133" s="5"/>
      <c r="H133" s="9"/>
      <c r="I133" s="45"/>
      <c r="J133" s="50"/>
      <c r="K133" s="15">
        <v>135</v>
      </c>
      <c r="L133">
        <f t="shared" si="2"/>
        <v>0</v>
      </c>
    </row>
    <row r="134" spans="1:12" x14ac:dyDescent="0.25">
      <c r="A134" s="13" t="s">
        <v>289</v>
      </c>
      <c r="B134" s="16" t="s">
        <v>290</v>
      </c>
      <c r="C134" s="5" t="s">
        <v>15</v>
      </c>
      <c r="D134" s="5" t="s">
        <v>24</v>
      </c>
      <c r="E134" s="5"/>
      <c r="F134" s="5"/>
      <c r="G134" s="5"/>
      <c r="H134" s="9"/>
      <c r="I134" s="45">
        <v>3.9989999999999998E-2</v>
      </c>
      <c r="J134" s="50"/>
      <c r="K134" s="15">
        <v>446930</v>
      </c>
      <c r="L134">
        <f t="shared" si="2"/>
        <v>0</v>
      </c>
    </row>
    <row r="135" spans="1:12" x14ac:dyDescent="0.25">
      <c r="A135" s="13" t="s">
        <v>291</v>
      </c>
      <c r="B135" s="16" t="s">
        <v>292</v>
      </c>
      <c r="C135" s="5" t="s">
        <v>19</v>
      </c>
      <c r="D135" s="5"/>
      <c r="E135" s="5"/>
      <c r="F135" s="5"/>
      <c r="G135" s="5"/>
      <c r="H135" s="9">
        <v>1.1581999999999999</v>
      </c>
      <c r="I135" s="45">
        <v>1.1581999999999999</v>
      </c>
      <c r="J135" s="50"/>
      <c r="K135" s="15">
        <v>380855</v>
      </c>
      <c r="L135">
        <f t="shared" si="2"/>
        <v>0</v>
      </c>
    </row>
    <row r="136" spans="1:12" x14ac:dyDescent="0.25">
      <c r="A136" s="13" t="s">
        <v>293</v>
      </c>
      <c r="B136" s="16" t="s">
        <v>294</v>
      </c>
      <c r="C136" s="5"/>
      <c r="D136" s="5"/>
      <c r="E136" s="5"/>
      <c r="F136" s="5"/>
      <c r="G136" s="5"/>
      <c r="H136" s="9">
        <v>27.69566</v>
      </c>
      <c r="I136" s="45">
        <v>27.69566</v>
      </c>
      <c r="J136" s="50">
        <v>33.347949999999997</v>
      </c>
      <c r="K136" s="15">
        <v>23126168</v>
      </c>
      <c r="L136">
        <f t="shared" si="2"/>
        <v>7712102.9415559992</v>
      </c>
    </row>
    <row r="137" spans="1:12" x14ac:dyDescent="0.25">
      <c r="A137" s="13" t="s">
        <v>295</v>
      </c>
      <c r="B137" s="16" t="s">
        <v>296</v>
      </c>
      <c r="C137" s="5" t="s">
        <v>41</v>
      </c>
      <c r="D137" s="5"/>
      <c r="E137" s="5"/>
      <c r="F137" s="5"/>
      <c r="G137" s="5"/>
      <c r="H137" s="9"/>
      <c r="I137" s="45"/>
      <c r="J137" s="50"/>
      <c r="K137" s="15">
        <v>1434</v>
      </c>
      <c r="L137">
        <f t="shared" si="2"/>
        <v>0</v>
      </c>
    </row>
    <row r="138" spans="1:12" x14ac:dyDescent="0.25">
      <c r="A138" s="13" t="s">
        <v>297</v>
      </c>
      <c r="B138" s="16" t="s">
        <v>298</v>
      </c>
      <c r="C138" s="5" t="s">
        <v>32</v>
      </c>
      <c r="D138" s="5"/>
      <c r="E138" s="5"/>
      <c r="F138" s="5"/>
      <c r="G138" s="5"/>
      <c r="H138" s="9">
        <v>13.218260000000001</v>
      </c>
      <c r="I138" s="45">
        <v>13.218260000000001</v>
      </c>
      <c r="J138" s="50">
        <v>13.534269999999999</v>
      </c>
      <c r="K138" s="15">
        <v>448196</v>
      </c>
      <c r="L138">
        <f t="shared" si="2"/>
        <v>60660.056769199997</v>
      </c>
    </row>
    <row r="139" spans="1:12" x14ac:dyDescent="0.25">
      <c r="A139" s="13" t="s">
        <v>299</v>
      </c>
      <c r="B139" s="16" t="s">
        <v>300</v>
      </c>
      <c r="C139" s="5" t="s">
        <v>41</v>
      </c>
      <c r="D139" s="5"/>
      <c r="E139" s="5"/>
      <c r="F139" s="5"/>
      <c r="G139" s="5"/>
      <c r="H139" s="9"/>
      <c r="I139" s="45"/>
      <c r="J139" s="50"/>
      <c r="K139" s="15">
        <v>1168569</v>
      </c>
      <c r="L139">
        <f t="shared" si="2"/>
        <v>0</v>
      </c>
    </row>
    <row r="140" spans="1:12" x14ac:dyDescent="0.25">
      <c r="A140" s="13" t="s">
        <v>301</v>
      </c>
      <c r="B140" s="16" t="s">
        <v>302</v>
      </c>
      <c r="C140" s="5" t="s">
        <v>32</v>
      </c>
      <c r="D140" s="5"/>
      <c r="E140" s="5"/>
      <c r="F140" s="5"/>
      <c r="G140" s="5"/>
      <c r="H140" s="9"/>
      <c r="I140" s="45"/>
      <c r="J140" s="50"/>
      <c r="K140" s="15">
        <v>803536</v>
      </c>
      <c r="L140">
        <f t="shared" si="2"/>
        <v>0</v>
      </c>
    </row>
    <row r="141" spans="1:12" x14ac:dyDescent="0.25">
      <c r="A141" s="13" t="s">
        <v>303</v>
      </c>
      <c r="B141" s="16" t="s">
        <v>304</v>
      </c>
      <c r="C141" s="5" t="s">
        <v>32</v>
      </c>
      <c r="D141" s="5"/>
      <c r="E141" s="5"/>
      <c r="F141" s="5"/>
      <c r="G141" s="5"/>
      <c r="H141" s="9">
        <v>0.98829999999999996</v>
      </c>
      <c r="I141" s="45">
        <v>0.98829999999999996</v>
      </c>
      <c r="J141" s="50"/>
      <c r="K141" s="15">
        <v>3507387</v>
      </c>
      <c r="L141">
        <f t="shared" si="2"/>
        <v>0</v>
      </c>
    </row>
    <row r="142" spans="1:12" x14ac:dyDescent="0.25">
      <c r="A142" s="13" t="s">
        <v>305</v>
      </c>
      <c r="B142" s="16" t="s">
        <v>306</v>
      </c>
      <c r="C142" s="5"/>
      <c r="D142" s="5"/>
      <c r="E142" s="5"/>
      <c r="F142" s="5"/>
      <c r="G142" s="5"/>
      <c r="H142" s="9">
        <v>3.24851</v>
      </c>
      <c r="I142" s="45">
        <v>3.24851</v>
      </c>
      <c r="J142" s="50">
        <v>3.3744499999999999</v>
      </c>
      <c r="K142" s="15">
        <v>13114259</v>
      </c>
      <c r="L142">
        <f t="shared" si="2"/>
        <v>442534.11282550002</v>
      </c>
    </row>
    <row r="143" spans="1:12" x14ac:dyDescent="0.25">
      <c r="A143" s="13" t="s">
        <v>307</v>
      </c>
      <c r="B143" s="16" t="s">
        <v>308</v>
      </c>
      <c r="C143" s="5" t="s">
        <v>15</v>
      </c>
      <c r="D143" s="5" t="s">
        <v>24</v>
      </c>
      <c r="E143" s="5"/>
      <c r="F143" s="5"/>
      <c r="G143" s="5"/>
      <c r="H143" s="9">
        <v>2.6040399999999999</v>
      </c>
      <c r="I143" s="45">
        <v>2.6040399999999999</v>
      </c>
      <c r="J143" s="50">
        <v>2.5603799999999999</v>
      </c>
      <c r="K143" s="15">
        <v>2374454</v>
      </c>
      <c r="L143">
        <f t="shared" si="2"/>
        <v>60795.045325200001</v>
      </c>
    </row>
    <row r="144" spans="1:12" x14ac:dyDescent="0.25">
      <c r="A144" s="13" t="s">
        <v>309</v>
      </c>
      <c r="B144" s="16" t="s">
        <v>310</v>
      </c>
      <c r="C144" s="5" t="s">
        <v>15</v>
      </c>
      <c r="D144" s="5" t="s">
        <v>24</v>
      </c>
      <c r="E144" s="5"/>
      <c r="F144" s="5"/>
      <c r="G144" s="5"/>
      <c r="H144" s="9">
        <v>0.61739999999999995</v>
      </c>
      <c r="I144" s="45">
        <v>0.61739999999999995</v>
      </c>
      <c r="J144" s="50">
        <v>1.1977599999999999</v>
      </c>
      <c r="K144" s="15">
        <v>584685</v>
      </c>
      <c r="L144">
        <f t="shared" si="2"/>
        <v>7003.1230559999995</v>
      </c>
    </row>
    <row r="145" spans="1:12" x14ac:dyDescent="0.25">
      <c r="A145" s="13" t="s">
        <v>311</v>
      </c>
      <c r="B145" s="16" t="s">
        <v>312</v>
      </c>
      <c r="C145" s="5" t="s">
        <v>19</v>
      </c>
      <c r="D145" s="5"/>
      <c r="E145" s="5"/>
      <c r="F145" s="5"/>
      <c r="G145" s="5"/>
      <c r="H145" s="9">
        <v>2.0964</v>
      </c>
      <c r="I145" s="45">
        <v>2.0964</v>
      </c>
      <c r="J145" s="50">
        <v>2.3227000000000002</v>
      </c>
      <c r="K145" s="15">
        <v>146587</v>
      </c>
      <c r="L145">
        <f t="shared" si="2"/>
        <v>3404.7762490000005</v>
      </c>
    </row>
    <row r="146" spans="1:12" x14ac:dyDescent="0.25">
      <c r="A146" s="13" t="s">
        <v>313</v>
      </c>
      <c r="B146" s="16" t="s">
        <v>314</v>
      </c>
      <c r="C146" s="5" t="s">
        <v>41</v>
      </c>
      <c r="D146" s="5"/>
      <c r="E146" s="5"/>
      <c r="F146" s="5"/>
      <c r="G146" s="5"/>
      <c r="H146" s="9">
        <v>2.42258</v>
      </c>
      <c r="I146" s="45">
        <v>2.42258</v>
      </c>
      <c r="J146" s="50">
        <v>2.4702600000000001</v>
      </c>
      <c r="K146" s="15">
        <v>2739561</v>
      </c>
      <c r="L146">
        <f t="shared" si="2"/>
        <v>67674.279558599999</v>
      </c>
    </row>
    <row r="147" spans="1:12" x14ac:dyDescent="0.25">
      <c r="A147" s="13" t="s">
        <v>315</v>
      </c>
      <c r="B147" s="16" t="s">
        <v>316</v>
      </c>
      <c r="C147" s="5" t="s">
        <v>15</v>
      </c>
      <c r="D147" s="5" t="s">
        <v>16</v>
      </c>
      <c r="E147" s="5"/>
      <c r="F147" s="5"/>
      <c r="G147" s="5"/>
      <c r="H147" s="9">
        <v>9.1476500000000005</v>
      </c>
      <c r="I147" s="45">
        <v>9.1476500000000005</v>
      </c>
      <c r="J147" s="50">
        <v>9.3847400000000007</v>
      </c>
      <c r="K147" s="15">
        <v>152695</v>
      </c>
      <c r="L147">
        <f t="shared" si="2"/>
        <v>14330.028743000001</v>
      </c>
    </row>
    <row r="148" spans="1:12" x14ac:dyDescent="0.25">
      <c r="A148" s="13" t="s">
        <v>317</v>
      </c>
      <c r="B148" s="16" t="s">
        <v>318</v>
      </c>
      <c r="C148" s="5" t="s">
        <v>15</v>
      </c>
      <c r="D148" s="5" t="s">
        <v>16</v>
      </c>
      <c r="E148" s="5"/>
      <c r="F148" s="5"/>
      <c r="G148" s="5"/>
      <c r="H148" s="9"/>
      <c r="I148" s="45"/>
      <c r="J148" s="50"/>
      <c r="K148" s="15">
        <v>1040167</v>
      </c>
      <c r="L148">
        <f t="shared" si="2"/>
        <v>0</v>
      </c>
    </row>
    <row r="149" spans="1:12" x14ac:dyDescent="0.25">
      <c r="A149" s="13" t="s">
        <v>319</v>
      </c>
      <c r="B149" s="16" t="s">
        <v>320</v>
      </c>
      <c r="C149" s="5" t="s">
        <v>15</v>
      </c>
      <c r="D149" s="5" t="s">
        <v>16</v>
      </c>
      <c r="E149" s="5"/>
      <c r="F149" s="5"/>
      <c r="G149" s="5"/>
      <c r="H149" s="9">
        <v>0.13300000000000001</v>
      </c>
      <c r="I149" s="45">
        <v>0.13300000000000001</v>
      </c>
      <c r="J149" s="50"/>
      <c r="K149" s="15">
        <v>6443358</v>
      </c>
      <c r="L149">
        <f t="shared" si="2"/>
        <v>0</v>
      </c>
    </row>
    <row r="150" spans="1:12" x14ac:dyDescent="0.25">
      <c r="A150" s="13" t="s">
        <v>321</v>
      </c>
      <c r="B150" s="16" t="s">
        <v>322</v>
      </c>
      <c r="C150" s="5" t="s">
        <v>27</v>
      </c>
      <c r="D150" s="5" t="s">
        <v>28</v>
      </c>
      <c r="E150" s="5" t="s">
        <v>5</v>
      </c>
      <c r="F150" s="5" t="s">
        <v>106</v>
      </c>
      <c r="G150" s="5" t="s">
        <v>21</v>
      </c>
      <c r="H150" s="9">
        <v>2.66825</v>
      </c>
      <c r="I150" s="45">
        <v>2.66825</v>
      </c>
      <c r="J150" s="50">
        <v>2.2171400000000001</v>
      </c>
      <c r="K150" s="15">
        <v>1943135</v>
      </c>
      <c r="L150">
        <f t="shared" si="2"/>
        <v>43082.023338999999</v>
      </c>
    </row>
    <row r="151" spans="1:12" x14ac:dyDescent="0.25">
      <c r="A151" s="13" t="s">
        <v>323</v>
      </c>
      <c r="B151" s="16" t="s">
        <v>324</v>
      </c>
      <c r="C151" s="5" t="s">
        <v>32</v>
      </c>
      <c r="D151" s="5"/>
      <c r="E151" s="5"/>
      <c r="F151" s="5"/>
      <c r="G151" s="5"/>
      <c r="H151" s="9"/>
      <c r="I151" s="45"/>
      <c r="J151" s="50"/>
      <c r="K151" s="15"/>
      <c r="L151">
        <f t="shared" si="2"/>
        <v>0</v>
      </c>
    </row>
    <row r="152" spans="1:12" x14ac:dyDescent="0.25">
      <c r="A152" s="13" t="s">
        <v>325</v>
      </c>
      <c r="B152" s="16" t="s">
        <v>326</v>
      </c>
      <c r="C152" s="5" t="s">
        <v>32</v>
      </c>
      <c r="D152" s="5"/>
      <c r="E152" s="5"/>
      <c r="F152" s="5"/>
      <c r="G152" s="5"/>
      <c r="H152" s="9">
        <v>1.4486300000000001</v>
      </c>
      <c r="I152" s="45">
        <v>1.4486300000000001</v>
      </c>
      <c r="J152" s="50">
        <v>0.61768000000000001</v>
      </c>
      <c r="K152" s="15"/>
      <c r="L152">
        <f t="shared" si="2"/>
        <v>0</v>
      </c>
    </row>
    <row r="153" spans="1:12" x14ac:dyDescent="0.25">
      <c r="A153" s="13" t="s">
        <v>327</v>
      </c>
      <c r="B153" s="16" t="s">
        <v>328</v>
      </c>
      <c r="C153" s="5" t="s">
        <v>32</v>
      </c>
      <c r="D153" s="5"/>
      <c r="E153" s="5"/>
      <c r="F153" s="5"/>
      <c r="G153" s="5"/>
      <c r="H153" s="9">
        <v>0.49096000000000001</v>
      </c>
      <c r="I153" s="45">
        <v>0.49096000000000001</v>
      </c>
      <c r="J153" s="50"/>
      <c r="K153" s="15">
        <v>12542</v>
      </c>
      <c r="L153">
        <f t="shared" si="2"/>
        <v>0</v>
      </c>
    </row>
    <row r="154" spans="1:12" x14ac:dyDescent="0.25">
      <c r="A154" s="13" t="s">
        <v>329</v>
      </c>
      <c r="B154" s="16" t="s">
        <v>330</v>
      </c>
      <c r="C154" s="5" t="s">
        <v>41</v>
      </c>
      <c r="D154" s="5"/>
      <c r="E154" s="5"/>
      <c r="F154" s="5"/>
      <c r="G154" s="5"/>
      <c r="H154" s="9">
        <v>0.60838000000000003</v>
      </c>
      <c r="I154" s="45">
        <v>0.60838000000000003</v>
      </c>
      <c r="J154" s="50">
        <v>64.866950000000003</v>
      </c>
      <c r="K154" s="15">
        <v>30009</v>
      </c>
      <c r="L154">
        <f t="shared" si="2"/>
        <v>19465.9230255</v>
      </c>
    </row>
    <row r="155" spans="1:12" x14ac:dyDescent="0.25">
      <c r="A155" s="13" t="s">
        <v>331</v>
      </c>
      <c r="B155" s="16" t="s">
        <v>332</v>
      </c>
      <c r="C155" s="5" t="s">
        <v>15</v>
      </c>
      <c r="D155" s="5" t="s">
        <v>24</v>
      </c>
      <c r="E155" s="5"/>
      <c r="F155" s="5"/>
      <c r="G155" s="5"/>
      <c r="H155" s="9"/>
      <c r="I155" s="45"/>
      <c r="J155" s="50"/>
      <c r="K155" s="15">
        <v>1760</v>
      </c>
      <c r="L155">
        <f t="shared" si="2"/>
        <v>0</v>
      </c>
    </row>
    <row r="156" spans="1:12" x14ac:dyDescent="0.25">
      <c r="A156" s="13" t="s">
        <v>333</v>
      </c>
      <c r="B156" s="16" t="s">
        <v>334</v>
      </c>
      <c r="C156" s="5" t="s">
        <v>27</v>
      </c>
      <c r="D156" s="5" t="s">
        <v>62</v>
      </c>
      <c r="E156" s="5" t="s">
        <v>5</v>
      </c>
      <c r="F156" s="5" t="s">
        <v>84</v>
      </c>
      <c r="G156" s="5" t="s">
        <v>21</v>
      </c>
      <c r="H156" s="9">
        <v>6.0331000000000001</v>
      </c>
      <c r="I156" s="45">
        <v>6.0331000000000001</v>
      </c>
      <c r="J156" s="50">
        <v>6.0182200000000003</v>
      </c>
      <c r="K156" s="15">
        <v>34236</v>
      </c>
      <c r="L156">
        <f t="shared" si="2"/>
        <v>2060.3977992</v>
      </c>
    </row>
    <row r="157" spans="1:12" x14ac:dyDescent="0.25">
      <c r="A157" s="13" t="s">
        <v>335</v>
      </c>
      <c r="B157" s="16" t="s">
        <v>336</v>
      </c>
      <c r="C157" s="5" t="s">
        <v>19</v>
      </c>
      <c r="D157" s="5"/>
      <c r="E157" s="5"/>
      <c r="F157" s="5"/>
      <c r="G157" s="5"/>
      <c r="H157" s="9"/>
      <c r="I157" s="45"/>
      <c r="J157" s="50"/>
      <c r="K157" s="15">
        <v>3263553</v>
      </c>
      <c r="L157">
        <f t="shared" si="2"/>
        <v>0</v>
      </c>
    </row>
    <row r="158" spans="1:12" x14ac:dyDescent="0.25">
      <c r="A158" s="13" t="s">
        <v>337</v>
      </c>
      <c r="B158" s="16" t="s">
        <v>338</v>
      </c>
      <c r="C158" s="5"/>
      <c r="D158" s="5"/>
      <c r="E158" s="5"/>
      <c r="F158" s="5" t="s">
        <v>63</v>
      </c>
      <c r="G158" s="5" t="s">
        <v>21</v>
      </c>
      <c r="H158" s="9">
        <v>23.53942</v>
      </c>
      <c r="I158" s="45">
        <v>23.53942</v>
      </c>
      <c r="J158" s="50">
        <v>19.240349999999999</v>
      </c>
      <c r="K158" s="15">
        <v>2612259</v>
      </c>
      <c r="L158">
        <f t="shared" si="2"/>
        <v>502607.77450649999</v>
      </c>
    </row>
    <row r="159" spans="1:12" x14ac:dyDescent="0.25">
      <c r="A159" s="13" t="s">
        <v>339</v>
      </c>
      <c r="B159" s="16" t="s">
        <v>340</v>
      </c>
      <c r="C159" s="5" t="s">
        <v>15</v>
      </c>
      <c r="D159" s="5" t="s">
        <v>16</v>
      </c>
      <c r="E159" s="5"/>
      <c r="F159" s="5"/>
      <c r="G159" s="5"/>
      <c r="H159" s="9">
        <v>1.02643</v>
      </c>
      <c r="I159" s="45">
        <v>1.02643</v>
      </c>
      <c r="J159" s="50">
        <v>0.96230000000000004</v>
      </c>
      <c r="K159" s="15">
        <v>268113</v>
      </c>
      <c r="L159">
        <f t="shared" si="2"/>
        <v>2580.0513989999999</v>
      </c>
    </row>
    <row r="160" spans="1:12" x14ac:dyDescent="0.25">
      <c r="A160" s="13" t="s">
        <v>341</v>
      </c>
      <c r="B160" s="16" t="s">
        <v>342</v>
      </c>
      <c r="C160" s="5" t="s">
        <v>27</v>
      </c>
      <c r="D160" s="5" t="s">
        <v>28</v>
      </c>
      <c r="E160" s="5"/>
      <c r="F160" s="5" t="s">
        <v>106</v>
      </c>
      <c r="G160" s="5" t="s">
        <v>21</v>
      </c>
      <c r="H160" s="9">
        <v>2.7507899999999998</v>
      </c>
      <c r="I160" s="45">
        <v>2.7507899999999998</v>
      </c>
      <c r="J160" s="50"/>
      <c r="K160" s="15">
        <v>8525</v>
      </c>
      <c r="L160">
        <f t="shared" si="2"/>
        <v>0</v>
      </c>
    </row>
    <row r="161" spans="1:12" x14ac:dyDescent="0.25">
      <c r="A161" s="13" t="s">
        <v>343</v>
      </c>
      <c r="B161" s="16" t="s">
        <v>344</v>
      </c>
      <c r="C161" s="5"/>
      <c r="D161" s="5"/>
      <c r="E161" s="5"/>
      <c r="F161" s="5" t="s">
        <v>63</v>
      </c>
      <c r="G161" s="5" t="s">
        <v>21</v>
      </c>
      <c r="H161" s="9"/>
      <c r="I161" s="45"/>
      <c r="J161" s="50"/>
      <c r="K161" s="15">
        <v>1249931</v>
      </c>
      <c r="L161">
        <f t="shared" si="2"/>
        <v>0</v>
      </c>
    </row>
    <row r="162" spans="1:12" x14ac:dyDescent="0.25">
      <c r="A162" s="13" t="s">
        <v>345</v>
      </c>
      <c r="B162" s="16" t="s">
        <v>346</v>
      </c>
      <c r="C162" s="5" t="s">
        <v>41</v>
      </c>
      <c r="D162" s="5"/>
      <c r="E162" s="5"/>
      <c r="F162" s="5"/>
      <c r="G162" s="5"/>
      <c r="H162" s="9"/>
      <c r="I162" s="45">
        <v>3.0810000000000001E-2</v>
      </c>
      <c r="J162" s="50"/>
      <c r="K162" s="15">
        <v>235125</v>
      </c>
      <c r="L162">
        <f t="shared" si="2"/>
        <v>0</v>
      </c>
    </row>
    <row r="163" spans="1:12" x14ac:dyDescent="0.25">
      <c r="A163" s="13" t="s">
        <v>347</v>
      </c>
      <c r="B163" s="16" t="s">
        <v>348</v>
      </c>
      <c r="C163" s="5" t="s">
        <v>15</v>
      </c>
      <c r="D163" s="5" t="s">
        <v>24</v>
      </c>
      <c r="E163" s="5"/>
      <c r="F163" s="5"/>
      <c r="G163" s="5"/>
      <c r="H163" s="9">
        <v>5.49838</v>
      </c>
      <c r="I163" s="45">
        <v>5.49838</v>
      </c>
      <c r="J163" s="50">
        <v>5.4389000000000003</v>
      </c>
      <c r="K163" s="15">
        <v>230520</v>
      </c>
      <c r="L163">
        <f t="shared" si="2"/>
        <v>12537.752280000001</v>
      </c>
    </row>
    <row r="164" spans="1:12" x14ac:dyDescent="0.25">
      <c r="A164" s="13" t="s">
        <v>349</v>
      </c>
      <c r="B164" s="16" t="s">
        <v>350</v>
      </c>
      <c r="C164" s="5" t="s">
        <v>15</v>
      </c>
      <c r="D164" s="5" t="s">
        <v>24</v>
      </c>
      <c r="E164" s="5"/>
      <c r="F164" s="5"/>
      <c r="G164" s="5"/>
      <c r="H164" s="9">
        <v>0.18207000000000001</v>
      </c>
      <c r="I164" s="45">
        <v>0.18207000000000001</v>
      </c>
      <c r="J164" s="50"/>
      <c r="K164" s="15">
        <v>127104</v>
      </c>
      <c r="L164">
        <f t="shared" si="2"/>
        <v>0</v>
      </c>
    </row>
    <row r="165" spans="1:12" x14ac:dyDescent="0.25">
      <c r="A165" s="13" t="s">
        <v>351</v>
      </c>
      <c r="B165" s="16" t="s">
        <v>352</v>
      </c>
      <c r="C165" s="5" t="s">
        <v>41</v>
      </c>
      <c r="D165" s="5"/>
      <c r="E165" s="5" t="s">
        <v>5</v>
      </c>
      <c r="F165" s="5"/>
      <c r="G165" s="5"/>
      <c r="H165" s="9">
        <v>0</v>
      </c>
      <c r="I165" s="45"/>
      <c r="J165" s="50"/>
      <c r="K165" s="15">
        <v>95888</v>
      </c>
      <c r="L165">
        <f t="shared" si="2"/>
        <v>0</v>
      </c>
    </row>
    <row r="166" spans="1:12" x14ac:dyDescent="0.25">
      <c r="A166" s="13" t="s">
        <v>353</v>
      </c>
      <c r="B166" s="16" t="s">
        <v>354</v>
      </c>
      <c r="C166" s="5" t="s">
        <v>27</v>
      </c>
      <c r="D166" s="5" t="s">
        <v>28</v>
      </c>
      <c r="E166" s="5" t="s">
        <v>5</v>
      </c>
      <c r="F166" s="5" t="s">
        <v>106</v>
      </c>
      <c r="G166" s="5" t="s">
        <v>21</v>
      </c>
      <c r="H166" s="9"/>
      <c r="I166" s="45"/>
      <c r="J166" s="50"/>
      <c r="K166" s="15">
        <v>2578378</v>
      </c>
      <c r="L166">
        <f t="shared" si="2"/>
        <v>0</v>
      </c>
    </row>
    <row r="167" spans="1:12" x14ac:dyDescent="0.25">
      <c r="A167" s="13" t="s">
        <v>355</v>
      </c>
      <c r="B167" s="16" t="s">
        <v>356</v>
      </c>
      <c r="C167" s="5"/>
      <c r="D167" s="5"/>
      <c r="E167" s="5"/>
      <c r="F167" s="5" t="s">
        <v>29</v>
      </c>
      <c r="G167" s="5" t="s">
        <v>21</v>
      </c>
      <c r="H167" s="9">
        <v>7.5506200000000003</v>
      </c>
      <c r="I167" s="45">
        <v>7.5506200000000003</v>
      </c>
      <c r="J167" s="50">
        <v>5.33453</v>
      </c>
      <c r="K167" s="15">
        <v>7530119</v>
      </c>
      <c r="L167">
        <f t="shared" si="2"/>
        <v>401696.45709069999</v>
      </c>
    </row>
    <row r="168" spans="1:12" x14ac:dyDescent="0.25">
      <c r="A168" s="13" t="s">
        <v>357</v>
      </c>
      <c r="B168" s="16" t="s">
        <v>358</v>
      </c>
      <c r="C168" s="5" t="s">
        <v>27</v>
      </c>
      <c r="D168" s="5" t="s">
        <v>28</v>
      </c>
      <c r="E168" s="5" t="s">
        <v>5</v>
      </c>
      <c r="F168" s="5" t="s">
        <v>106</v>
      </c>
      <c r="G168" s="5" t="s">
        <v>21</v>
      </c>
      <c r="H168" s="9"/>
      <c r="I168" s="45"/>
      <c r="J168" s="50"/>
      <c r="K168" s="15">
        <v>2056501</v>
      </c>
      <c r="L168">
        <f t="shared" si="2"/>
        <v>0</v>
      </c>
    </row>
    <row r="169" spans="1:12" x14ac:dyDescent="0.25">
      <c r="A169" s="13" t="s">
        <v>359</v>
      </c>
      <c r="B169" s="16" t="s">
        <v>360</v>
      </c>
      <c r="C169" s="5" t="s">
        <v>15</v>
      </c>
      <c r="D169" s="5" t="s">
        <v>24</v>
      </c>
      <c r="E169" s="5"/>
      <c r="F169" s="5"/>
      <c r="G169" s="5"/>
      <c r="H169" s="9">
        <v>2.5309300000000001</v>
      </c>
      <c r="I169" s="45">
        <v>2.5309300000000001</v>
      </c>
      <c r="J169" s="50">
        <v>2.1934399999999998</v>
      </c>
      <c r="K169" s="15">
        <v>2928976</v>
      </c>
      <c r="L169">
        <f t="shared" si="2"/>
        <v>64245.331174399995</v>
      </c>
    </row>
    <row r="170" spans="1:12" x14ac:dyDescent="0.25">
      <c r="A170" s="13" t="s">
        <v>361</v>
      </c>
      <c r="B170" s="16" t="s">
        <v>362</v>
      </c>
      <c r="C170" s="5" t="s">
        <v>12</v>
      </c>
      <c r="D170" s="5"/>
      <c r="E170" s="5"/>
      <c r="F170" s="5"/>
      <c r="G170" s="5"/>
      <c r="H170" s="9">
        <v>0.71545999999999998</v>
      </c>
      <c r="I170" s="45">
        <v>0.71545999999999998</v>
      </c>
      <c r="J170" s="50"/>
      <c r="K170" s="15">
        <v>1682221</v>
      </c>
      <c r="L170">
        <f t="shared" si="2"/>
        <v>0</v>
      </c>
    </row>
    <row r="171" spans="1:12" x14ac:dyDescent="0.25">
      <c r="A171" s="13" t="s">
        <v>363</v>
      </c>
      <c r="B171" s="16" t="s">
        <v>364</v>
      </c>
      <c r="C171" s="5" t="s">
        <v>19</v>
      </c>
      <c r="D171" s="5"/>
      <c r="E171" s="5"/>
      <c r="F171" s="5"/>
      <c r="G171" s="5"/>
      <c r="H171" s="9"/>
      <c r="I171" s="45"/>
      <c r="J171" s="50"/>
      <c r="K171" s="15">
        <v>512906</v>
      </c>
      <c r="L171">
        <f t="shared" si="2"/>
        <v>0</v>
      </c>
    </row>
    <row r="172" spans="1:12" x14ac:dyDescent="0.25">
      <c r="A172" s="13" t="s">
        <v>365</v>
      </c>
      <c r="B172" s="16" t="s">
        <v>366</v>
      </c>
      <c r="C172" s="5" t="s">
        <v>27</v>
      </c>
      <c r="D172" s="5" t="s">
        <v>28</v>
      </c>
      <c r="E172" s="5" t="s">
        <v>5</v>
      </c>
      <c r="F172" s="5" t="s">
        <v>106</v>
      </c>
      <c r="G172" s="5" t="s">
        <v>21</v>
      </c>
      <c r="H172" s="9">
        <v>38.301169999999999</v>
      </c>
      <c r="I172" s="45">
        <v>38.301169999999999</v>
      </c>
      <c r="J172" s="50">
        <v>38.984859999999998</v>
      </c>
      <c r="K172" s="15">
        <v>6434078</v>
      </c>
      <c r="L172">
        <f t="shared" si="2"/>
        <v>2508316.3005907997</v>
      </c>
    </row>
    <row r="173" spans="1:12" x14ac:dyDescent="0.25">
      <c r="A173" s="13" t="s">
        <v>367</v>
      </c>
      <c r="B173" s="16" t="s">
        <v>368</v>
      </c>
      <c r="C173" s="5" t="s">
        <v>32</v>
      </c>
      <c r="D173" s="5"/>
      <c r="E173" s="5"/>
      <c r="F173" s="5"/>
      <c r="G173" s="5"/>
      <c r="H173" s="9">
        <v>13.82372</v>
      </c>
      <c r="I173" s="45">
        <v>13.82372</v>
      </c>
      <c r="J173" s="50">
        <v>11.90476</v>
      </c>
      <c r="K173" s="15">
        <v>59284</v>
      </c>
      <c r="L173">
        <f t="shared" si="2"/>
        <v>7057.6179183999993</v>
      </c>
    </row>
    <row r="174" spans="1:12" x14ac:dyDescent="0.25">
      <c r="A174" s="13" t="s">
        <v>369</v>
      </c>
      <c r="B174" s="16" t="s">
        <v>370</v>
      </c>
      <c r="C174" s="5" t="s">
        <v>27</v>
      </c>
      <c r="D174" s="5" t="s">
        <v>28</v>
      </c>
      <c r="E174" s="5"/>
      <c r="F174" s="5" t="s">
        <v>29</v>
      </c>
      <c r="G174" s="5" t="s">
        <v>21</v>
      </c>
      <c r="H174" s="9">
        <v>17.406110000000002</v>
      </c>
      <c r="I174" s="45">
        <v>17.406110000000002</v>
      </c>
      <c r="J174" s="50">
        <v>17.53229</v>
      </c>
      <c r="K174" s="15">
        <v>234807</v>
      </c>
      <c r="L174">
        <f t="shared" si="2"/>
        <v>41167.044180299999</v>
      </c>
    </row>
    <row r="175" spans="1:12" x14ac:dyDescent="0.25">
      <c r="A175" s="13" t="s">
        <v>371</v>
      </c>
      <c r="B175" s="16" t="s">
        <v>372</v>
      </c>
      <c r="C175" s="5" t="s">
        <v>15</v>
      </c>
      <c r="D175" s="5" t="s">
        <v>24</v>
      </c>
      <c r="E175" s="5"/>
      <c r="F175" s="5"/>
      <c r="G175" s="5"/>
      <c r="H175" s="9">
        <v>0.27576000000000001</v>
      </c>
      <c r="I175" s="45">
        <v>0.27576000000000001</v>
      </c>
      <c r="J175" s="50"/>
      <c r="K175" s="15">
        <v>694581</v>
      </c>
      <c r="L175">
        <f t="shared" si="2"/>
        <v>0</v>
      </c>
    </row>
    <row r="176" spans="1:12" x14ac:dyDescent="0.25">
      <c r="A176" s="13" t="s">
        <v>373</v>
      </c>
      <c r="B176" s="16" t="s">
        <v>374</v>
      </c>
      <c r="C176" s="5" t="s">
        <v>15</v>
      </c>
      <c r="D176" s="5" t="s">
        <v>24</v>
      </c>
      <c r="E176" s="5"/>
      <c r="F176" s="5"/>
      <c r="G176" s="5"/>
      <c r="H176" s="9">
        <v>0.14638000000000001</v>
      </c>
      <c r="I176" s="45">
        <v>0.14638000000000001</v>
      </c>
      <c r="J176" s="50"/>
      <c r="K176" s="15">
        <v>488834</v>
      </c>
      <c r="L176">
        <f t="shared" si="2"/>
        <v>0</v>
      </c>
    </row>
    <row r="177" spans="1:12" x14ac:dyDescent="0.25">
      <c r="A177" s="13" t="s">
        <v>375</v>
      </c>
      <c r="B177" s="16" t="s">
        <v>376</v>
      </c>
      <c r="C177" s="5" t="s">
        <v>19</v>
      </c>
      <c r="D177" s="5"/>
      <c r="E177" s="5"/>
      <c r="F177" s="5"/>
      <c r="G177" s="5"/>
      <c r="H177" s="9"/>
      <c r="I177" s="45"/>
      <c r="J177" s="50"/>
      <c r="K177" s="15">
        <v>2843192</v>
      </c>
      <c r="L177">
        <f t="shared" si="2"/>
        <v>0</v>
      </c>
    </row>
    <row r="178" spans="1:12" x14ac:dyDescent="0.25">
      <c r="A178" s="13" t="s">
        <v>377</v>
      </c>
      <c r="B178" s="16" t="s">
        <v>378</v>
      </c>
      <c r="C178" s="5"/>
      <c r="D178" s="5"/>
      <c r="E178" s="5"/>
      <c r="F178" s="5"/>
      <c r="G178" s="5"/>
      <c r="H178" s="9">
        <v>0.54686999999999997</v>
      </c>
      <c r="I178" s="45">
        <v>0.54686999999999997</v>
      </c>
      <c r="J178" s="50"/>
      <c r="K178" s="15">
        <v>810431</v>
      </c>
      <c r="L178">
        <f t="shared" si="2"/>
        <v>0</v>
      </c>
    </row>
    <row r="179" spans="1:12" x14ac:dyDescent="0.25">
      <c r="A179" s="13" t="s">
        <v>379</v>
      </c>
      <c r="B179" s="16" t="s">
        <v>380</v>
      </c>
      <c r="C179" s="5"/>
      <c r="D179" s="5"/>
      <c r="E179" s="5"/>
      <c r="F179" s="5"/>
      <c r="G179" s="5"/>
      <c r="H179" s="9"/>
      <c r="I179" s="45">
        <v>2.9416099999999998</v>
      </c>
      <c r="J179" s="50">
        <v>3.05897</v>
      </c>
      <c r="K179" s="15">
        <v>4913411</v>
      </c>
      <c r="L179">
        <f t="shared" si="2"/>
        <v>150299.76846669998</v>
      </c>
    </row>
    <row r="180" spans="1:12" x14ac:dyDescent="0.25">
      <c r="A180" s="13" t="s">
        <v>381</v>
      </c>
      <c r="B180" s="16" t="s">
        <v>382</v>
      </c>
      <c r="C180" s="5" t="s">
        <v>15</v>
      </c>
      <c r="D180" s="5" t="s">
        <v>16</v>
      </c>
      <c r="E180" s="5"/>
      <c r="F180" s="5"/>
      <c r="G180" s="5"/>
      <c r="H180" s="9"/>
      <c r="I180" s="45"/>
      <c r="J180" s="50"/>
      <c r="K180" s="15">
        <v>111844</v>
      </c>
      <c r="L180">
        <f t="shared" si="2"/>
        <v>0</v>
      </c>
    </row>
    <row r="181" spans="1:12" x14ac:dyDescent="0.25">
      <c r="A181" s="13" t="s">
        <v>383</v>
      </c>
      <c r="B181" s="16" t="s">
        <v>384</v>
      </c>
      <c r="C181" s="5"/>
      <c r="D181" s="5"/>
      <c r="E181" s="5"/>
      <c r="F181" s="5"/>
      <c r="G181" s="5"/>
      <c r="H181" s="9">
        <v>3.05708</v>
      </c>
      <c r="I181" s="45">
        <v>3.05708</v>
      </c>
      <c r="J181" s="50">
        <v>1.65113</v>
      </c>
      <c r="K181" s="15">
        <v>221543</v>
      </c>
      <c r="L181">
        <f t="shared" si="2"/>
        <v>3657.9629359</v>
      </c>
    </row>
    <row r="182" spans="1:12" x14ac:dyDescent="0.25">
      <c r="A182" s="13" t="s">
        <v>385</v>
      </c>
      <c r="B182" s="16" t="s">
        <v>386</v>
      </c>
      <c r="C182" s="5" t="s">
        <v>27</v>
      </c>
      <c r="D182" s="5" t="s">
        <v>62</v>
      </c>
      <c r="E182" s="5" t="s">
        <v>5</v>
      </c>
      <c r="F182" s="5" t="s">
        <v>63</v>
      </c>
      <c r="G182" s="5" t="s">
        <v>21</v>
      </c>
      <c r="H182" s="9">
        <v>7.3856400000000004</v>
      </c>
      <c r="I182" s="45">
        <v>7.3856400000000004</v>
      </c>
      <c r="J182" s="50">
        <v>10.330170000000001</v>
      </c>
      <c r="K182" s="15">
        <v>1265751</v>
      </c>
      <c r="L182">
        <f t="shared" si="2"/>
        <v>130754.2300767</v>
      </c>
    </row>
    <row r="183" spans="1:12" x14ac:dyDescent="0.25">
      <c r="A183" s="13" t="s">
        <v>387</v>
      </c>
      <c r="B183" s="16" t="s">
        <v>388</v>
      </c>
      <c r="C183" s="5" t="s">
        <v>41</v>
      </c>
      <c r="D183" s="5"/>
      <c r="E183" s="5"/>
      <c r="F183" s="5"/>
      <c r="G183" s="5"/>
      <c r="H183" s="9"/>
      <c r="I183" s="45"/>
      <c r="J183" s="50"/>
      <c r="K183" s="15">
        <v>162</v>
      </c>
      <c r="L183">
        <f t="shared" si="2"/>
        <v>0</v>
      </c>
    </row>
    <row r="184" spans="1:12" x14ac:dyDescent="0.25">
      <c r="A184" s="13" t="s">
        <v>389</v>
      </c>
      <c r="B184" s="16" t="s">
        <v>390</v>
      </c>
      <c r="C184" s="5" t="s">
        <v>41</v>
      </c>
      <c r="D184" s="5"/>
      <c r="E184" s="5"/>
      <c r="F184" s="5"/>
      <c r="G184" s="5"/>
      <c r="H184" s="9"/>
      <c r="I184" s="45"/>
      <c r="J184" s="50"/>
      <c r="K184" s="15">
        <v>15765</v>
      </c>
      <c r="L184">
        <f t="shared" si="2"/>
        <v>0</v>
      </c>
    </row>
    <row r="185" spans="1:12" x14ac:dyDescent="0.25">
      <c r="A185" s="13" t="s">
        <v>391</v>
      </c>
      <c r="B185" s="16" t="s">
        <v>392</v>
      </c>
      <c r="C185" s="5" t="s">
        <v>32</v>
      </c>
      <c r="D185" s="5"/>
      <c r="E185" s="5"/>
      <c r="F185" s="5"/>
      <c r="G185" s="5"/>
      <c r="H185" s="9"/>
      <c r="I185" s="45"/>
      <c r="J185" s="50"/>
      <c r="K185" s="15">
        <v>135283</v>
      </c>
      <c r="L185">
        <f t="shared" si="2"/>
        <v>0</v>
      </c>
    </row>
    <row r="186" spans="1:12" x14ac:dyDescent="0.25">
      <c r="A186" s="13" t="s">
        <v>393</v>
      </c>
      <c r="B186" s="16" t="s">
        <v>394</v>
      </c>
      <c r="C186" s="5"/>
      <c r="D186" s="5"/>
      <c r="E186" s="5"/>
      <c r="F186" s="5" t="s">
        <v>20</v>
      </c>
      <c r="G186" s="5" t="s">
        <v>21</v>
      </c>
      <c r="H186" s="9"/>
      <c r="I186" s="45"/>
      <c r="J186" s="50"/>
      <c r="K186" s="15">
        <v>1044758</v>
      </c>
      <c r="L186">
        <f t="shared" si="2"/>
        <v>0</v>
      </c>
    </row>
    <row r="187" spans="1:12" x14ac:dyDescent="0.25">
      <c r="A187" s="13" t="s">
        <v>395</v>
      </c>
      <c r="B187" s="16" t="s">
        <v>396</v>
      </c>
      <c r="C187" s="5" t="s">
        <v>15</v>
      </c>
      <c r="D187" s="5" t="s">
        <v>16</v>
      </c>
      <c r="E187" s="5"/>
      <c r="F187" s="5"/>
      <c r="G187" s="5"/>
      <c r="H187" s="9">
        <v>5.1231</v>
      </c>
      <c r="I187" s="45">
        <v>5.1231</v>
      </c>
      <c r="J187" s="50">
        <v>5.4758399999999998</v>
      </c>
      <c r="K187" s="15">
        <v>5360775</v>
      </c>
      <c r="L187">
        <f t="shared" si="2"/>
        <v>293547.46175999998</v>
      </c>
    </row>
    <row r="188" spans="1:12" x14ac:dyDescent="0.25">
      <c r="A188" s="13" t="s">
        <v>397</v>
      </c>
      <c r="B188" s="16" t="s">
        <v>398</v>
      </c>
      <c r="C188" s="5" t="s">
        <v>15</v>
      </c>
      <c r="D188" s="5" t="s">
        <v>16</v>
      </c>
      <c r="E188" s="5"/>
      <c r="F188" s="5"/>
      <c r="G188" s="5"/>
      <c r="H188" s="9"/>
      <c r="I188" s="45"/>
      <c r="J188" s="50"/>
      <c r="K188" s="15">
        <v>445005</v>
      </c>
      <c r="L188">
        <f t="shared" si="2"/>
        <v>0</v>
      </c>
    </row>
    <row r="189" spans="1:12" x14ac:dyDescent="0.25">
      <c r="A189" s="13" t="s">
        <v>399</v>
      </c>
      <c r="B189" s="16" t="s">
        <v>400</v>
      </c>
      <c r="C189" s="5" t="s">
        <v>32</v>
      </c>
      <c r="D189" s="5"/>
      <c r="E189" s="5"/>
      <c r="F189" s="5"/>
      <c r="G189" s="5"/>
      <c r="H189" s="9"/>
      <c r="I189" s="45"/>
      <c r="J189" s="50"/>
      <c r="K189" s="15"/>
      <c r="L189">
        <f t="shared" si="2"/>
        <v>0</v>
      </c>
    </row>
    <row r="190" spans="1:12" x14ac:dyDescent="0.25">
      <c r="A190" s="13" t="s">
        <v>401</v>
      </c>
      <c r="B190" s="16" t="s">
        <v>402</v>
      </c>
      <c r="C190" s="5" t="s">
        <v>41</v>
      </c>
      <c r="D190" s="5"/>
      <c r="E190" s="5" t="s">
        <v>5</v>
      </c>
      <c r="F190" s="5"/>
      <c r="G190" s="5"/>
      <c r="H190" s="9"/>
      <c r="I190" s="45"/>
      <c r="J190" s="50"/>
      <c r="K190" s="15">
        <v>1237</v>
      </c>
      <c r="L190">
        <f t="shared" si="2"/>
        <v>0</v>
      </c>
    </row>
    <row r="191" spans="1:12" x14ac:dyDescent="0.25">
      <c r="A191" s="13" t="s">
        <v>403</v>
      </c>
      <c r="B191" s="16" t="s">
        <v>404</v>
      </c>
      <c r="C191" s="5" t="s">
        <v>27</v>
      </c>
      <c r="D191" s="5" t="s">
        <v>28</v>
      </c>
      <c r="E191" s="5" t="s">
        <v>5</v>
      </c>
      <c r="F191" s="5" t="s">
        <v>106</v>
      </c>
      <c r="G191" s="5" t="s">
        <v>21</v>
      </c>
      <c r="H191" s="9"/>
      <c r="I191" s="45"/>
      <c r="J191" s="50"/>
      <c r="K191" s="15">
        <v>9180010</v>
      </c>
      <c r="L191">
        <f t="shared" si="2"/>
        <v>0</v>
      </c>
    </row>
    <row r="192" spans="1:12" x14ac:dyDescent="0.25">
      <c r="A192" s="13" t="s">
        <v>405</v>
      </c>
      <c r="B192" s="16" t="s">
        <v>406</v>
      </c>
      <c r="C192" s="5" t="s">
        <v>15</v>
      </c>
      <c r="D192" s="5" t="s">
        <v>16</v>
      </c>
      <c r="E192" s="5"/>
      <c r="F192" s="5"/>
      <c r="G192" s="5"/>
      <c r="H192" s="9"/>
      <c r="I192" s="45"/>
      <c r="J192" s="50"/>
      <c r="K192" s="15">
        <v>1687097</v>
      </c>
      <c r="L192">
        <f t="shared" si="2"/>
        <v>0</v>
      </c>
    </row>
    <row r="193" spans="1:12" x14ac:dyDescent="0.25">
      <c r="A193" s="13" t="s">
        <v>407</v>
      </c>
      <c r="B193" s="16" t="s">
        <v>408</v>
      </c>
      <c r="C193" s="5" t="s">
        <v>19</v>
      </c>
      <c r="D193" s="5"/>
      <c r="E193" s="5"/>
      <c r="F193" s="5"/>
      <c r="G193" s="5"/>
      <c r="H193" s="9"/>
      <c r="I193" s="45"/>
      <c r="J193" s="50"/>
      <c r="K193" s="15">
        <v>453654</v>
      </c>
      <c r="L193">
        <f t="shared" si="2"/>
        <v>0</v>
      </c>
    </row>
    <row r="194" spans="1:12" x14ac:dyDescent="0.25">
      <c r="A194" s="13" t="s">
        <v>409</v>
      </c>
      <c r="B194" s="16" t="s">
        <v>410</v>
      </c>
      <c r="C194" s="5" t="s">
        <v>15</v>
      </c>
      <c r="D194" s="5" t="s">
        <v>24</v>
      </c>
      <c r="E194" s="5"/>
      <c r="F194" s="5"/>
      <c r="G194" s="5"/>
      <c r="H194" s="9"/>
      <c r="I194" s="45"/>
      <c r="J194" s="50"/>
      <c r="K194" s="15">
        <v>4824444</v>
      </c>
      <c r="L194">
        <f t="shared" si="2"/>
        <v>0</v>
      </c>
    </row>
    <row r="195" spans="1:12" x14ac:dyDescent="0.25">
      <c r="A195" s="13" t="s">
        <v>411</v>
      </c>
      <c r="B195" s="16" t="s">
        <v>412</v>
      </c>
      <c r="C195" s="5" t="s">
        <v>27</v>
      </c>
      <c r="D195" s="5" t="s">
        <v>28</v>
      </c>
      <c r="E195" s="5" t="s">
        <v>5</v>
      </c>
      <c r="F195" s="5" t="s">
        <v>106</v>
      </c>
      <c r="G195" s="5" t="s">
        <v>21</v>
      </c>
      <c r="H195" s="9">
        <v>15.43671</v>
      </c>
      <c r="I195" s="45">
        <v>15.43671</v>
      </c>
      <c r="J195" s="50">
        <v>13.56812</v>
      </c>
      <c r="K195" s="15">
        <v>11263873</v>
      </c>
      <c r="L195">
        <f t="shared" si="2"/>
        <v>1528295.8052876003</v>
      </c>
    </row>
    <row r="196" spans="1:12" x14ac:dyDescent="0.25">
      <c r="A196" s="13" t="s">
        <v>413</v>
      </c>
      <c r="B196" s="16" t="s">
        <v>414</v>
      </c>
      <c r="C196" s="5" t="s">
        <v>93</v>
      </c>
      <c r="D196" s="5"/>
      <c r="E196" s="5"/>
      <c r="F196" s="5"/>
      <c r="G196" s="5"/>
      <c r="H196" s="9"/>
      <c r="I196" s="45"/>
      <c r="J196" s="50"/>
      <c r="K196" s="15">
        <v>24682662</v>
      </c>
      <c r="L196">
        <f t="shared" ref="L196:L204" si="3">K196*J196/100</f>
        <v>0</v>
      </c>
    </row>
    <row r="197" spans="1:12" x14ac:dyDescent="0.25">
      <c r="A197" s="13" t="s">
        <v>415</v>
      </c>
      <c r="B197" s="16" t="s">
        <v>416</v>
      </c>
      <c r="C197" s="5" t="s">
        <v>32</v>
      </c>
      <c r="D197" s="5"/>
      <c r="E197" s="5"/>
      <c r="F197" s="5"/>
      <c r="G197" s="5"/>
      <c r="H197" s="9"/>
      <c r="I197" s="45"/>
      <c r="J197" s="50"/>
      <c r="K197" s="15">
        <v>291184</v>
      </c>
      <c r="L197">
        <f t="shared" si="3"/>
        <v>0</v>
      </c>
    </row>
    <row r="198" spans="1:12" x14ac:dyDescent="0.25">
      <c r="A198" s="13" t="s">
        <v>417</v>
      </c>
      <c r="B198" s="16" t="s">
        <v>418</v>
      </c>
      <c r="C198" s="5" t="s">
        <v>15</v>
      </c>
      <c r="D198" s="5" t="s">
        <v>16</v>
      </c>
      <c r="E198" s="5"/>
      <c r="F198" s="5"/>
      <c r="G198" s="5"/>
      <c r="H198" s="9">
        <v>0.72296000000000005</v>
      </c>
      <c r="I198" s="45">
        <v>0.72296000000000005</v>
      </c>
      <c r="J198" s="50"/>
      <c r="K198" s="15">
        <v>2390863</v>
      </c>
      <c r="L198">
        <f t="shared" si="3"/>
        <v>0</v>
      </c>
    </row>
    <row r="199" spans="1:12" x14ac:dyDescent="0.25">
      <c r="A199" s="13" t="s">
        <v>419</v>
      </c>
      <c r="B199" s="16" t="s">
        <v>420</v>
      </c>
      <c r="C199" s="5" t="s">
        <v>41</v>
      </c>
      <c r="D199" s="5"/>
      <c r="E199" s="5" t="s">
        <v>5</v>
      </c>
      <c r="F199" s="5"/>
      <c r="G199" s="5"/>
      <c r="H199" s="9"/>
      <c r="I199" s="45"/>
      <c r="J199" s="50"/>
      <c r="K199" s="15">
        <v>40940</v>
      </c>
      <c r="L199">
        <f t="shared" si="3"/>
        <v>0</v>
      </c>
    </row>
    <row r="200" spans="1:12" x14ac:dyDescent="0.25">
      <c r="A200" s="13" t="s">
        <v>421</v>
      </c>
      <c r="B200" s="16" t="s">
        <v>422</v>
      </c>
      <c r="C200" s="5" t="s">
        <v>32</v>
      </c>
      <c r="D200" s="5"/>
      <c r="E200" s="5"/>
      <c r="F200" s="5"/>
      <c r="G200" s="5"/>
      <c r="H200" s="9">
        <v>9.6104099999999999</v>
      </c>
      <c r="I200" s="45">
        <v>9.6104099999999999</v>
      </c>
      <c r="J200" s="50">
        <v>9.6020099999999999</v>
      </c>
      <c r="K200" s="15">
        <v>3530439</v>
      </c>
      <c r="L200">
        <f t="shared" si="3"/>
        <v>338993.10582390003</v>
      </c>
    </row>
    <row r="201" spans="1:12" x14ac:dyDescent="0.25">
      <c r="A201" s="13" t="s">
        <v>423</v>
      </c>
      <c r="B201" s="16" t="s">
        <v>424</v>
      </c>
      <c r="C201" s="5" t="s">
        <v>41</v>
      </c>
      <c r="D201" s="5"/>
      <c r="E201" s="5"/>
      <c r="F201" s="5"/>
      <c r="G201" s="5"/>
      <c r="H201" s="9"/>
      <c r="I201" s="45"/>
      <c r="J201" s="50">
        <v>0.56574999999999998</v>
      </c>
      <c r="K201" s="15">
        <v>7363689</v>
      </c>
      <c r="L201">
        <f t="shared" si="3"/>
        <v>41660.070517499997</v>
      </c>
    </row>
    <row r="202" spans="1:12" x14ac:dyDescent="0.25">
      <c r="A202" s="13" t="s">
        <v>425</v>
      </c>
      <c r="B202" s="16" t="s">
        <v>426</v>
      </c>
      <c r="C202" s="5" t="s">
        <v>19</v>
      </c>
      <c r="D202" s="5"/>
      <c r="E202" s="5" t="s">
        <v>5</v>
      </c>
      <c r="F202" s="5"/>
      <c r="G202" s="5"/>
      <c r="H202" s="9"/>
      <c r="I202" s="45"/>
      <c r="J202" s="50"/>
      <c r="K202" s="15">
        <v>4383983</v>
      </c>
      <c r="L202">
        <f t="shared" si="3"/>
        <v>0</v>
      </c>
    </row>
    <row r="203" spans="1:12" x14ac:dyDescent="0.25">
      <c r="A203" s="13" t="s">
        <v>427</v>
      </c>
      <c r="B203" s="16" t="s">
        <v>428</v>
      </c>
      <c r="C203" s="5" t="s">
        <v>27</v>
      </c>
      <c r="D203" s="5" t="s">
        <v>28</v>
      </c>
      <c r="E203" s="5" t="s">
        <v>5</v>
      </c>
      <c r="F203" s="5" t="s">
        <v>29</v>
      </c>
      <c r="G203" s="5" t="s">
        <v>21</v>
      </c>
      <c r="H203" s="9">
        <v>14.896459999999999</v>
      </c>
      <c r="I203" s="45">
        <v>14.896459999999999</v>
      </c>
      <c r="J203" s="50">
        <v>12.968249999999999</v>
      </c>
      <c r="K203" s="15">
        <v>3363211</v>
      </c>
      <c r="L203">
        <f t="shared" si="3"/>
        <v>436149.61050749995</v>
      </c>
    </row>
    <row r="204" spans="1:12" ht="15.75" thickBot="1" x14ac:dyDescent="0.3">
      <c r="A204" s="13" t="s">
        <v>429</v>
      </c>
      <c r="B204" s="18" t="s">
        <v>430</v>
      </c>
      <c r="C204" s="19" t="s">
        <v>27</v>
      </c>
      <c r="D204" s="19" t="s">
        <v>28</v>
      </c>
      <c r="E204" s="19"/>
      <c r="F204" s="19" t="s">
        <v>29</v>
      </c>
      <c r="G204" s="19" t="s">
        <v>21</v>
      </c>
      <c r="H204" s="49"/>
      <c r="I204" s="46"/>
      <c r="J204" s="51"/>
      <c r="K204" s="52">
        <v>3119270</v>
      </c>
      <c r="L204">
        <f t="shared" si="3"/>
        <v>0</v>
      </c>
    </row>
    <row r="205" spans="1:12" x14ac:dyDescent="0.25">
      <c r="H205" s="39"/>
      <c r="I205" s="39"/>
      <c r="J205" s="39"/>
      <c r="K205" s="39">
        <f>SUM(K3:K204)</f>
        <v>719567256</v>
      </c>
      <c r="L205" s="39">
        <f>SUM(L3:L204)</f>
        <v>24950964.212452393</v>
      </c>
    </row>
    <row r="206" spans="1:12" x14ac:dyDescent="0.25">
      <c r="H206" s="39"/>
      <c r="I206" s="39"/>
      <c r="J206" s="39"/>
      <c r="K206" s="39"/>
      <c r="L206" s="53"/>
    </row>
    <row r="207" spans="1:12" x14ac:dyDescent="0.25">
      <c r="H207" s="39"/>
      <c r="I207" s="39"/>
      <c r="J207" s="39"/>
      <c r="K207" s="39"/>
      <c r="L207" s="53"/>
    </row>
    <row r="208" spans="1:12" x14ac:dyDescent="0.25">
      <c r="H208" s="39"/>
      <c r="I208" s="54"/>
      <c r="J208" s="54"/>
      <c r="K208" s="39"/>
      <c r="L208" s="53"/>
    </row>
    <row r="209" spans="8:12" x14ac:dyDescent="0.25">
      <c r="H209" s="39"/>
      <c r="I209" s="54"/>
      <c r="J209" s="54"/>
      <c r="K209" s="39"/>
      <c r="L209" s="53"/>
    </row>
    <row r="210" spans="8:12" x14ac:dyDescent="0.25">
      <c r="H210" s="39"/>
      <c r="I210" s="41"/>
      <c r="J210" s="41"/>
    </row>
    <row r="211" spans="8:12" x14ac:dyDescent="0.25">
      <c r="H211" s="39"/>
      <c r="I211" s="41"/>
      <c r="J211" s="41"/>
    </row>
    <row r="212" spans="8:12" x14ac:dyDescent="0.25">
      <c r="H212" s="39"/>
      <c r="I212" s="41"/>
      <c r="J212" s="41"/>
    </row>
    <row r="213" spans="8:12" x14ac:dyDescent="0.25">
      <c r="H213" s="39"/>
      <c r="I213" s="41"/>
      <c r="J213" s="41"/>
    </row>
    <row r="214" spans="8:12" x14ac:dyDescent="0.25">
      <c r="H214" s="39"/>
      <c r="I214" s="41"/>
      <c r="J214" s="41"/>
    </row>
    <row r="215" spans="8:12" x14ac:dyDescent="0.25">
      <c r="H215" s="39"/>
      <c r="I215" s="41"/>
      <c r="J215" s="41"/>
    </row>
    <row r="216" spans="8:12" x14ac:dyDescent="0.25">
      <c r="H216" s="39"/>
      <c r="I216" s="41"/>
      <c r="J216" s="41"/>
    </row>
    <row r="217" spans="8:12" x14ac:dyDescent="0.25">
      <c r="H217" s="39"/>
      <c r="I217" s="41"/>
      <c r="J217" s="41"/>
    </row>
    <row r="218" spans="8:12" x14ac:dyDescent="0.25">
      <c r="H218" s="39"/>
      <c r="I218" s="41"/>
      <c r="J218" s="41"/>
    </row>
    <row r="219" spans="8:12" x14ac:dyDescent="0.25">
      <c r="H219" s="39"/>
      <c r="I219" s="41"/>
      <c r="J219" s="41"/>
    </row>
    <row r="220" spans="8:12" x14ac:dyDescent="0.25">
      <c r="H220" s="39"/>
      <c r="I220" s="41"/>
      <c r="J220" s="41"/>
    </row>
    <row r="221" spans="8:12" x14ac:dyDescent="0.25">
      <c r="H221" s="39"/>
      <c r="I221" s="41"/>
      <c r="J221" s="41"/>
    </row>
    <row r="222" spans="8:12" x14ac:dyDescent="0.25">
      <c r="H222" s="39"/>
      <c r="I222" s="41"/>
      <c r="J222" s="41"/>
    </row>
    <row r="223" spans="8:12" x14ac:dyDescent="0.25">
      <c r="H223" s="39"/>
      <c r="I223" s="41"/>
      <c r="J223" s="41"/>
    </row>
    <row r="224" spans="8:12" x14ac:dyDescent="0.25">
      <c r="H224" s="39"/>
      <c r="I224" s="41"/>
      <c r="J224" s="41"/>
    </row>
    <row r="225" spans="8:10" x14ac:dyDescent="0.25">
      <c r="H225" s="39"/>
      <c r="I225" s="41"/>
      <c r="J225" s="40"/>
    </row>
    <row r="226" spans="8:10" x14ac:dyDescent="0.25">
      <c r="H226" s="39"/>
      <c r="I226" s="41"/>
      <c r="J226" s="40"/>
    </row>
    <row r="227" spans="8:10" x14ac:dyDescent="0.25">
      <c r="H227" s="39"/>
      <c r="I227" s="39"/>
    </row>
    <row r="228" spans="8:10" x14ac:dyDescent="0.25">
      <c r="H228" s="39"/>
      <c r="I228" s="39"/>
    </row>
    <row r="229" spans="8:10" x14ac:dyDescent="0.25">
      <c r="H229" s="39"/>
      <c r="I229" s="39"/>
    </row>
    <row r="230" spans="8:10" x14ac:dyDescent="0.25">
      <c r="H230" s="39"/>
      <c r="I230" s="39"/>
    </row>
    <row r="231" spans="8:10" x14ac:dyDescent="0.25">
      <c r="H231" s="39"/>
      <c r="I231" s="39"/>
    </row>
    <row r="232" spans="8:10" x14ac:dyDescent="0.25">
      <c r="H232" s="39"/>
      <c r="I232" s="39"/>
    </row>
    <row r="233" spans="8:10" x14ac:dyDescent="0.25">
      <c r="H233" s="39"/>
      <c r="I233" s="39"/>
    </row>
    <row r="234" spans="8:10" x14ac:dyDescent="0.25">
      <c r="H234" s="39"/>
      <c r="I234" s="39"/>
    </row>
    <row r="235" spans="8:10" x14ac:dyDescent="0.25">
      <c r="H235" s="39"/>
      <c r="I235" s="39"/>
    </row>
    <row r="236" spans="8:10" x14ac:dyDescent="0.25">
      <c r="H236" s="39"/>
      <c r="I236" s="39"/>
    </row>
    <row r="237" spans="8:10" x14ac:dyDescent="0.25">
      <c r="H237" s="39"/>
      <c r="I237" s="39"/>
    </row>
    <row r="238" spans="8:10" x14ac:dyDescent="0.25">
      <c r="H238" s="39"/>
      <c r="I238" s="39"/>
    </row>
    <row r="239" spans="8:10" x14ac:dyDescent="0.25">
      <c r="H239" s="39"/>
      <c r="I239" s="39"/>
    </row>
    <row r="240" spans="8:10" x14ac:dyDescent="0.25">
      <c r="H240" s="39"/>
      <c r="I240" s="39"/>
    </row>
    <row r="241" spans="8:9" x14ac:dyDescent="0.25">
      <c r="H241" s="39"/>
      <c r="I241" s="39"/>
    </row>
    <row r="242" spans="8:9" x14ac:dyDescent="0.25">
      <c r="H242" s="39"/>
      <c r="I242" s="39"/>
    </row>
    <row r="243" spans="8:9" x14ac:dyDescent="0.25">
      <c r="H243" s="39"/>
      <c r="I243" s="39"/>
    </row>
    <row r="244" spans="8:9" x14ac:dyDescent="0.25">
      <c r="H244" s="39"/>
      <c r="I244" s="39"/>
    </row>
    <row r="245" spans="8:9" x14ac:dyDescent="0.25">
      <c r="H245" s="39"/>
      <c r="I245" s="39"/>
    </row>
    <row r="246" spans="8:9" x14ac:dyDescent="0.25">
      <c r="H246" s="39"/>
      <c r="I246" s="39"/>
    </row>
    <row r="247" spans="8:9" x14ac:dyDescent="0.25">
      <c r="H247" s="39"/>
      <c r="I247" s="39"/>
    </row>
    <row r="248" spans="8:9" x14ac:dyDescent="0.25">
      <c r="H248" s="39"/>
      <c r="I248" s="39"/>
    </row>
    <row r="249" spans="8:9" x14ac:dyDescent="0.25">
      <c r="H249" s="39"/>
      <c r="I249" s="39"/>
    </row>
    <row r="250" spans="8:9" x14ac:dyDescent="0.25">
      <c r="H250" s="39"/>
      <c r="I250" s="39"/>
    </row>
    <row r="251" spans="8:9" x14ac:dyDescent="0.25">
      <c r="H251" s="39"/>
      <c r="I251" s="39"/>
    </row>
    <row r="252" spans="8:9" x14ac:dyDescent="0.25">
      <c r="H252" s="39"/>
      <c r="I252" s="39"/>
    </row>
    <row r="253" spans="8:9" x14ac:dyDescent="0.25">
      <c r="H253" s="39"/>
      <c r="I253" s="39"/>
    </row>
    <row r="254" spans="8:9" x14ac:dyDescent="0.25">
      <c r="H254" s="39"/>
      <c r="I254" s="39"/>
    </row>
    <row r="255" spans="8:9" x14ac:dyDescent="0.25">
      <c r="H255" s="39"/>
      <c r="I255" s="39"/>
    </row>
    <row r="256" spans="8:9" x14ac:dyDescent="0.25">
      <c r="H256" s="39"/>
      <c r="I256" s="39"/>
    </row>
    <row r="257" spans="8:9" x14ac:dyDescent="0.25">
      <c r="H257" s="39"/>
      <c r="I257" s="39"/>
    </row>
    <row r="258" spans="8:9" x14ac:dyDescent="0.25">
      <c r="H258" s="39"/>
      <c r="I258" s="39"/>
    </row>
    <row r="259" spans="8:9" x14ac:dyDescent="0.25">
      <c r="H259" s="39"/>
      <c r="I259" s="39"/>
    </row>
    <row r="260" spans="8:9" x14ac:dyDescent="0.25">
      <c r="H260" s="39"/>
      <c r="I260" s="39"/>
    </row>
    <row r="261" spans="8:9" x14ac:dyDescent="0.25">
      <c r="H261" s="39"/>
      <c r="I261" s="39"/>
    </row>
    <row r="262" spans="8:9" x14ac:dyDescent="0.25">
      <c r="H262" s="39"/>
      <c r="I262" s="39"/>
    </row>
    <row r="263" spans="8:9" x14ac:dyDescent="0.25">
      <c r="H263" s="39"/>
      <c r="I263" s="39"/>
    </row>
    <row r="264" spans="8:9" x14ac:dyDescent="0.25">
      <c r="H264" s="39"/>
      <c r="I264" s="39"/>
    </row>
    <row r="265" spans="8:9" x14ac:dyDescent="0.25">
      <c r="H265" s="39"/>
      <c r="I265" s="39"/>
    </row>
    <row r="266" spans="8:9" x14ac:dyDescent="0.25">
      <c r="H266" s="39"/>
      <c r="I266" s="39"/>
    </row>
    <row r="267" spans="8:9" x14ac:dyDescent="0.25">
      <c r="H267" s="39"/>
      <c r="I267" s="39"/>
    </row>
    <row r="268" spans="8:9" x14ac:dyDescent="0.25">
      <c r="H268" s="39"/>
      <c r="I268" s="39"/>
    </row>
    <row r="269" spans="8:9" x14ac:dyDescent="0.25">
      <c r="H269" s="39"/>
      <c r="I269" s="39"/>
    </row>
    <row r="270" spans="8:9" x14ac:dyDescent="0.25">
      <c r="H270" s="39"/>
      <c r="I270" s="39"/>
    </row>
    <row r="271" spans="8:9" x14ac:dyDescent="0.25">
      <c r="H271" s="39"/>
      <c r="I271" s="39"/>
    </row>
    <row r="272" spans="8:9" x14ac:dyDescent="0.25">
      <c r="H272" s="39"/>
      <c r="I272" s="39"/>
    </row>
    <row r="273" spans="8:9" x14ac:dyDescent="0.25">
      <c r="H273" s="39"/>
      <c r="I273" s="39"/>
    </row>
    <row r="274" spans="8:9" x14ac:dyDescent="0.25">
      <c r="H274" s="39"/>
      <c r="I274" s="39"/>
    </row>
    <row r="275" spans="8:9" x14ac:dyDescent="0.25">
      <c r="H275" s="39"/>
      <c r="I275" s="39"/>
    </row>
    <row r="276" spans="8:9" x14ac:dyDescent="0.25">
      <c r="H276" s="39"/>
      <c r="I276" s="39"/>
    </row>
    <row r="277" spans="8:9" x14ac:dyDescent="0.25">
      <c r="H277" s="39"/>
      <c r="I277" s="39"/>
    </row>
    <row r="278" spans="8:9" x14ac:dyDescent="0.25">
      <c r="H278" s="39"/>
      <c r="I278" s="39"/>
    </row>
    <row r="279" spans="8:9" x14ac:dyDescent="0.25">
      <c r="H279" s="39"/>
      <c r="I279" s="39"/>
    </row>
    <row r="280" spans="8:9" x14ac:dyDescent="0.25">
      <c r="H280" s="39"/>
      <c r="I280" s="39"/>
    </row>
    <row r="281" spans="8:9" x14ac:dyDescent="0.25">
      <c r="H281" s="39"/>
      <c r="I281" s="39"/>
    </row>
    <row r="282" spans="8:9" x14ac:dyDescent="0.25">
      <c r="H282" s="39"/>
      <c r="I282" s="39"/>
    </row>
    <row r="283" spans="8:9" x14ac:dyDescent="0.25">
      <c r="H283" s="39"/>
      <c r="I283" s="39"/>
    </row>
    <row r="284" spans="8:9" x14ac:dyDescent="0.25">
      <c r="H284" s="39"/>
      <c r="I284" s="39"/>
    </row>
    <row r="285" spans="8:9" x14ac:dyDescent="0.25">
      <c r="H285" s="39"/>
      <c r="I285" s="39"/>
    </row>
    <row r="286" spans="8:9" x14ac:dyDescent="0.25">
      <c r="H286" s="39"/>
      <c r="I286" s="39"/>
    </row>
    <row r="287" spans="8:9" x14ac:dyDescent="0.25">
      <c r="H287" s="39"/>
      <c r="I287" s="39"/>
    </row>
    <row r="288" spans="8:9" x14ac:dyDescent="0.25">
      <c r="H288" s="39"/>
      <c r="I288" s="39"/>
    </row>
    <row r="289" spans="8:9" x14ac:dyDescent="0.25">
      <c r="H289" s="39"/>
      <c r="I289" s="39"/>
    </row>
    <row r="290" spans="8:9" x14ac:dyDescent="0.25">
      <c r="H290" s="39"/>
      <c r="I290" s="39"/>
    </row>
    <row r="291" spans="8:9" x14ac:dyDescent="0.25">
      <c r="H291" s="39"/>
      <c r="I291" s="39"/>
    </row>
    <row r="292" spans="8:9" x14ac:dyDescent="0.25">
      <c r="H292" s="39"/>
      <c r="I292" s="39"/>
    </row>
    <row r="293" spans="8:9" x14ac:dyDescent="0.25">
      <c r="H293" s="39"/>
      <c r="I293" s="39"/>
    </row>
    <row r="294" spans="8:9" x14ac:dyDescent="0.25">
      <c r="H294" s="39"/>
      <c r="I294" s="39"/>
    </row>
    <row r="295" spans="8:9" x14ac:dyDescent="0.25">
      <c r="H295" s="39"/>
      <c r="I295" s="39"/>
    </row>
    <row r="296" spans="8:9" x14ac:dyDescent="0.25">
      <c r="H296" s="39"/>
      <c r="I296" s="39"/>
    </row>
    <row r="297" spans="8:9" x14ac:dyDescent="0.25">
      <c r="H297" s="39"/>
      <c r="I297" s="39"/>
    </row>
    <row r="298" spans="8:9" x14ac:dyDescent="0.25">
      <c r="H298" s="39"/>
      <c r="I298" s="39"/>
    </row>
    <row r="299" spans="8:9" x14ac:dyDescent="0.25">
      <c r="H299" s="39"/>
      <c r="I299" s="39"/>
    </row>
    <row r="300" spans="8:9" x14ac:dyDescent="0.25">
      <c r="H300" s="39"/>
      <c r="I300" s="39"/>
    </row>
    <row r="301" spans="8:9" x14ac:dyDescent="0.25">
      <c r="H301" s="39"/>
      <c r="I301" s="39"/>
    </row>
    <row r="302" spans="8:9" x14ac:dyDescent="0.25">
      <c r="H302" s="39"/>
      <c r="I302" s="39"/>
    </row>
    <row r="303" spans="8:9" x14ac:dyDescent="0.25">
      <c r="H303" s="39"/>
      <c r="I303" s="39"/>
    </row>
    <row r="304" spans="8:9" x14ac:dyDescent="0.25">
      <c r="H304" s="39"/>
      <c r="I304" s="39"/>
    </row>
    <row r="305" spans="8:9" x14ac:dyDescent="0.25">
      <c r="H305" s="39"/>
      <c r="I305" s="39"/>
    </row>
    <row r="306" spans="8:9" x14ac:dyDescent="0.25">
      <c r="H306" s="39"/>
      <c r="I306" s="39"/>
    </row>
    <row r="307" spans="8:9" x14ac:dyDescent="0.25">
      <c r="H307" s="39"/>
      <c r="I307" s="39"/>
    </row>
    <row r="308" spans="8:9" x14ac:dyDescent="0.25">
      <c r="H308" s="39"/>
      <c r="I308" s="39"/>
    </row>
    <row r="309" spans="8:9" x14ac:dyDescent="0.25">
      <c r="H309" s="39"/>
      <c r="I309" s="39"/>
    </row>
    <row r="310" spans="8:9" x14ac:dyDescent="0.25">
      <c r="H310" s="39"/>
      <c r="I310" s="39"/>
    </row>
    <row r="311" spans="8:9" x14ac:dyDescent="0.25">
      <c r="H311" s="39"/>
      <c r="I311" s="39"/>
    </row>
    <row r="312" spans="8:9" x14ac:dyDescent="0.25">
      <c r="H312" s="39"/>
      <c r="I312" s="39"/>
    </row>
    <row r="313" spans="8:9" x14ac:dyDescent="0.25">
      <c r="H313" s="39"/>
      <c r="I313" s="39"/>
    </row>
    <row r="314" spans="8:9" x14ac:dyDescent="0.25">
      <c r="H314" s="39"/>
      <c r="I314" s="39"/>
    </row>
    <row r="315" spans="8:9" x14ac:dyDescent="0.25">
      <c r="H315" s="39"/>
      <c r="I315" s="39"/>
    </row>
    <row r="316" spans="8:9" x14ac:dyDescent="0.25">
      <c r="H316" s="39"/>
      <c r="I316" s="39"/>
    </row>
    <row r="317" spans="8:9" x14ac:dyDescent="0.25">
      <c r="H317" s="39"/>
      <c r="I317" s="39"/>
    </row>
    <row r="318" spans="8:9" x14ac:dyDescent="0.25">
      <c r="H318" s="39"/>
      <c r="I318" s="39"/>
    </row>
    <row r="319" spans="8:9" x14ac:dyDescent="0.25">
      <c r="H319" s="39"/>
      <c r="I319" s="39"/>
    </row>
    <row r="320" spans="8:9" x14ac:dyDescent="0.25">
      <c r="H320" s="39"/>
      <c r="I320" s="39"/>
    </row>
    <row r="321" spans="8:9" x14ac:dyDescent="0.25">
      <c r="H321" s="39"/>
      <c r="I321" s="39"/>
    </row>
    <row r="322" spans="8:9" x14ac:dyDescent="0.25">
      <c r="H322" s="39"/>
      <c r="I322" s="39"/>
    </row>
    <row r="323" spans="8:9" x14ac:dyDescent="0.25">
      <c r="H323" s="39"/>
      <c r="I323" s="39"/>
    </row>
    <row r="324" spans="8:9" x14ac:dyDescent="0.25">
      <c r="H324" s="39"/>
      <c r="I324" s="39"/>
    </row>
    <row r="325" spans="8:9" x14ac:dyDescent="0.25">
      <c r="H325" s="39"/>
      <c r="I325" s="39"/>
    </row>
    <row r="326" spans="8:9" x14ac:dyDescent="0.25">
      <c r="H326" s="39"/>
      <c r="I326" s="39"/>
    </row>
    <row r="327" spans="8:9" x14ac:dyDescent="0.25">
      <c r="H327" s="39"/>
      <c r="I327" s="39"/>
    </row>
    <row r="328" spans="8:9" x14ac:dyDescent="0.25">
      <c r="H328" s="39"/>
      <c r="I328" s="39"/>
    </row>
    <row r="329" spans="8:9" x14ac:dyDescent="0.25">
      <c r="H329" s="39"/>
      <c r="I329" s="39"/>
    </row>
    <row r="330" spans="8:9" x14ac:dyDescent="0.25">
      <c r="H330" s="39"/>
      <c r="I330" s="39"/>
    </row>
    <row r="331" spans="8:9" x14ac:dyDescent="0.25">
      <c r="H331" s="39"/>
      <c r="I331" s="39"/>
    </row>
    <row r="332" spans="8:9" x14ac:dyDescent="0.25">
      <c r="H332" s="39"/>
      <c r="I332" s="39"/>
    </row>
    <row r="333" spans="8:9" x14ac:dyDescent="0.25">
      <c r="H333" s="39"/>
      <c r="I333" s="39"/>
    </row>
    <row r="334" spans="8:9" x14ac:dyDescent="0.25">
      <c r="H334" s="39"/>
      <c r="I334" s="39"/>
    </row>
    <row r="335" spans="8:9" x14ac:dyDescent="0.25">
      <c r="H335" s="39"/>
      <c r="I335" s="39"/>
    </row>
    <row r="336" spans="8:9" x14ac:dyDescent="0.25">
      <c r="H336" s="39"/>
      <c r="I336" s="39"/>
    </row>
    <row r="337" spans="8:9" x14ac:dyDescent="0.25">
      <c r="H337" s="39"/>
      <c r="I337" s="39"/>
    </row>
    <row r="338" spans="8:9" x14ac:dyDescent="0.25">
      <c r="H338" s="39"/>
      <c r="I338" s="39"/>
    </row>
    <row r="339" spans="8:9" x14ac:dyDescent="0.25">
      <c r="H339" s="39"/>
      <c r="I339" s="39"/>
    </row>
    <row r="340" spans="8:9" x14ac:dyDescent="0.25">
      <c r="H340" s="39"/>
      <c r="I340" s="39"/>
    </row>
    <row r="341" spans="8:9" x14ac:dyDescent="0.25">
      <c r="H341" s="39"/>
      <c r="I341" s="39"/>
    </row>
    <row r="342" spans="8:9" x14ac:dyDescent="0.25">
      <c r="H342" s="39"/>
      <c r="I342" s="39"/>
    </row>
    <row r="343" spans="8:9" x14ac:dyDescent="0.25">
      <c r="H343" s="39"/>
      <c r="I343" s="39"/>
    </row>
    <row r="344" spans="8:9" x14ac:dyDescent="0.25">
      <c r="H344" s="39"/>
      <c r="I344" s="39"/>
    </row>
    <row r="345" spans="8:9" x14ac:dyDescent="0.25">
      <c r="H345" s="39"/>
      <c r="I345" s="39"/>
    </row>
    <row r="346" spans="8:9" x14ac:dyDescent="0.25">
      <c r="H346" s="39"/>
      <c r="I346" s="39"/>
    </row>
    <row r="347" spans="8:9" x14ac:dyDescent="0.25">
      <c r="H347" s="39"/>
      <c r="I347" s="39"/>
    </row>
    <row r="348" spans="8:9" x14ac:dyDescent="0.25">
      <c r="H348" s="39"/>
      <c r="I348" s="39"/>
    </row>
    <row r="349" spans="8:9" x14ac:dyDescent="0.25">
      <c r="H349" s="39"/>
      <c r="I349" s="39"/>
    </row>
    <row r="350" spans="8:9" x14ac:dyDescent="0.25">
      <c r="H350" s="39"/>
      <c r="I350" s="39"/>
    </row>
    <row r="351" spans="8:9" x14ac:dyDescent="0.25">
      <c r="H351" s="39"/>
      <c r="I351" s="39"/>
    </row>
    <row r="352" spans="8:9" x14ac:dyDescent="0.25">
      <c r="H352" s="39"/>
      <c r="I352" s="39"/>
    </row>
    <row r="353" spans="8:9" x14ac:dyDescent="0.25">
      <c r="H353" s="39"/>
      <c r="I353" s="39"/>
    </row>
    <row r="354" spans="8:9" x14ac:dyDescent="0.25">
      <c r="H354" s="39"/>
      <c r="I354" s="39"/>
    </row>
    <row r="355" spans="8:9" x14ac:dyDescent="0.25">
      <c r="H355" s="39"/>
      <c r="I355" s="39"/>
    </row>
    <row r="356" spans="8:9" x14ac:dyDescent="0.25">
      <c r="H356" s="39"/>
      <c r="I356" s="39"/>
    </row>
    <row r="357" spans="8:9" x14ac:dyDescent="0.25">
      <c r="H357" s="39"/>
      <c r="I357" s="39"/>
    </row>
    <row r="358" spans="8:9" x14ac:dyDescent="0.25">
      <c r="H358" s="39"/>
      <c r="I358" s="39"/>
    </row>
    <row r="359" spans="8:9" x14ac:dyDescent="0.25">
      <c r="H359" s="39"/>
      <c r="I359" s="39"/>
    </row>
    <row r="360" spans="8:9" x14ac:dyDescent="0.25">
      <c r="H360" s="39"/>
      <c r="I360" s="39"/>
    </row>
    <row r="361" spans="8:9" x14ac:dyDescent="0.25">
      <c r="H361" s="39"/>
      <c r="I361" s="39"/>
    </row>
    <row r="362" spans="8:9" x14ac:dyDescent="0.25">
      <c r="H362" s="39"/>
      <c r="I362" s="39"/>
    </row>
    <row r="363" spans="8:9" x14ac:dyDescent="0.25">
      <c r="H363" s="39"/>
      <c r="I363" s="39"/>
    </row>
    <row r="364" spans="8:9" x14ac:dyDescent="0.25">
      <c r="H364" s="39"/>
      <c r="I364" s="39"/>
    </row>
    <row r="365" spans="8:9" x14ac:dyDescent="0.25">
      <c r="H365" s="39"/>
      <c r="I365" s="39"/>
    </row>
    <row r="366" spans="8:9" x14ac:dyDescent="0.25">
      <c r="H366" s="39"/>
      <c r="I366" s="39"/>
    </row>
    <row r="367" spans="8:9" x14ac:dyDescent="0.25">
      <c r="H367" s="39"/>
      <c r="I367" s="39"/>
    </row>
    <row r="368" spans="8:9" x14ac:dyDescent="0.25">
      <c r="H368" s="39"/>
      <c r="I368" s="39"/>
    </row>
    <row r="369" spans="8:9" x14ac:dyDescent="0.25">
      <c r="H369" s="39"/>
      <c r="I369" s="39"/>
    </row>
    <row r="370" spans="8:9" x14ac:dyDescent="0.25">
      <c r="H370" s="39"/>
      <c r="I370" s="39"/>
    </row>
    <row r="371" spans="8:9" x14ac:dyDescent="0.25">
      <c r="H371" s="39"/>
      <c r="I371" s="39"/>
    </row>
    <row r="372" spans="8:9" x14ac:dyDescent="0.25">
      <c r="H372" s="39"/>
      <c r="I372" s="39"/>
    </row>
    <row r="373" spans="8:9" x14ac:dyDescent="0.25">
      <c r="H373" s="39"/>
      <c r="I373" s="39"/>
    </row>
    <row r="374" spans="8:9" x14ac:dyDescent="0.25">
      <c r="H374" s="39"/>
      <c r="I374" s="39"/>
    </row>
    <row r="375" spans="8:9" x14ac:dyDescent="0.25">
      <c r="H375" s="39"/>
      <c r="I375" s="39"/>
    </row>
    <row r="376" spans="8:9" x14ac:dyDescent="0.25">
      <c r="H376" s="39"/>
      <c r="I376" s="39"/>
    </row>
    <row r="377" spans="8:9" x14ac:dyDescent="0.25">
      <c r="H377" s="39"/>
      <c r="I377" s="39"/>
    </row>
    <row r="378" spans="8:9" x14ac:dyDescent="0.25">
      <c r="H378" s="39"/>
      <c r="I378" s="39"/>
    </row>
    <row r="379" spans="8:9" x14ac:dyDescent="0.25">
      <c r="H379" s="39"/>
      <c r="I379" s="39"/>
    </row>
    <row r="380" spans="8:9" x14ac:dyDescent="0.25">
      <c r="H380" s="39"/>
      <c r="I380" s="39"/>
    </row>
    <row r="381" spans="8:9" x14ac:dyDescent="0.25">
      <c r="H381" s="39"/>
      <c r="I381" s="39"/>
    </row>
    <row r="382" spans="8:9" x14ac:dyDescent="0.25">
      <c r="H382" s="39"/>
      <c r="I382" s="39"/>
    </row>
    <row r="383" spans="8:9" x14ac:dyDescent="0.25">
      <c r="H383" s="39"/>
      <c r="I383" s="39"/>
    </row>
    <row r="384" spans="8:9" x14ac:dyDescent="0.25">
      <c r="H384" s="39"/>
      <c r="I384" s="39"/>
    </row>
    <row r="385" spans="8:9" x14ac:dyDescent="0.25">
      <c r="H385" s="39"/>
      <c r="I385" s="39"/>
    </row>
    <row r="386" spans="8:9" x14ac:dyDescent="0.25">
      <c r="H386" s="39"/>
      <c r="I386" s="39"/>
    </row>
    <row r="387" spans="8:9" x14ac:dyDescent="0.25">
      <c r="H387" s="39"/>
      <c r="I387" s="39"/>
    </row>
    <row r="388" spans="8:9" x14ac:dyDescent="0.25">
      <c r="H388" s="39"/>
      <c r="I388" s="39"/>
    </row>
    <row r="389" spans="8:9" x14ac:dyDescent="0.25">
      <c r="H389" s="39"/>
      <c r="I389" s="39"/>
    </row>
    <row r="390" spans="8:9" x14ac:dyDescent="0.25">
      <c r="H390" s="39"/>
      <c r="I390" s="39"/>
    </row>
    <row r="391" spans="8:9" x14ac:dyDescent="0.25">
      <c r="H391" s="39"/>
      <c r="I391" s="39"/>
    </row>
    <row r="392" spans="8:9" x14ac:dyDescent="0.25">
      <c r="H392" s="39"/>
      <c r="I392" s="39"/>
    </row>
    <row r="393" spans="8:9" x14ac:dyDescent="0.25">
      <c r="H393" s="39"/>
      <c r="I393" s="39"/>
    </row>
    <row r="394" spans="8:9" x14ac:dyDescent="0.25">
      <c r="H394" s="39"/>
      <c r="I394" s="39"/>
    </row>
    <row r="395" spans="8:9" x14ac:dyDescent="0.25">
      <c r="H395" s="39"/>
      <c r="I395" s="39"/>
    </row>
    <row r="396" spans="8:9" x14ac:dyDescent="0.25">
      <c r="H396" s="39"/>
      <c r="I396" s="39"/>
    </row>
    <row r="397" spans="8:9" x14ac:dyDescent="0.25">
      <c r="H397" s="39"/>
      <c r="I397" s="39"/>
    </row>
    <row r="398" spans="8:9" x14ac:dyDescent="0.25">
      <c r="H398" s="39"/>
      <c r="I398" s="39"/>
    </row>
    <row r="399" spans="8:9" x14ac:dyDescent="0.25">
      <c r="H399" s="39"/>
      <c r="I399" s="39"/>
    </row>
    <row r="400" spans="8:9" x14ac:dyDescent="0.25">
      <c r="H400" s="39"/>
      <c r="I400" s="39"/>
    </row>
    <row r="401" spans="8:9" x14ac:dyDescent="0.25">
      <c r="H401" s="39"/>
      <c r="I401" s="39"/>
    </row>
    <row r="402" spans="8:9" x14ac:dyDescent="0.25">
      <c r="H402" s="39"/>
      <c r="I402" s="39"/>
    </row>
    <row r="403" spans="8:9" x14ac:dyDescent="0.25">
      <c r="H403" s="39"/>
      <c r="I403" s="39"/>
    </row>
    <row r="404" spans="8:9" x14ac:dyDescent="0.25">
      <c r="H404" s="39"/>
      <c r="I404" s="39"/>
    </row>
    <row r="405" spans="8:9" x14ac:dyDescent="0.25">
      <c r="H405" s="39"/>
      <c r="I405" s="39"/>
    </row>
    <row r="406" spans="8:9" x14ac:dyDescent="0.25">
      <c r="H406" s="39"/>
      <c r="I406" s="39"/>
    </row>
    <row r="407" spans="8:9" x14ac:dyDescent="0.25">
      <c r="H407" s="39"/>
      <c r="I407" s="39"/>
    </row>
    <row r="408" spans="8:9" x14ac:dyDescent="0.25">
      <c r="H408" s="39"/>
      <c r="I408" s="39"/>
    </row>
    <row r="409" spans="8:9" x14ac:dyDescent="0.25">
      <c r="H409" s="39"/>
      <c r="I409" s="39"/>
    </row>
    <row r="410" spans="8:9" x14ac:dyDescent="0.25">
      <c r="H410" s="39"/>
      <c r="I410" s="39"/>
    </row>
    <row r="411" spans="8:9" x14ac:dyDescent="0.25">
      <c r="H411" s="39"/>
      <c r="I411" s="39"/>
    </row>
    <row r="412" spans="8:9" x14ac:dyDescent="0.25">
      <c r="H412" s="39"/>
      <c r="I412" s="39"/>
    </row>
    <row r="413" spans="8:9" x14ac:dyDescent="0.25">
      <c r="H413" s="39"/>
      <c r="I413" s="39"/>
    </row>
    <row r="414" spans="8:9" x14ac:dyDescent="0.25">
      <c r="H414" s="39"/>
      <c r="I414" s="39"/>
    </row>
    <row r="415" spans="8:9" x14ac:dyDescent="0.25">
      <c r="H415" s="39"/>
      <c r="I415" s="39"/>
    </row>
    <row r="416" spans="8:9" x14ac:dyDescent="0.25">
      <c r="H416" s="39"/>
      <c r="I416" s="39"/>
    </row>
    <row r="417" spans="8:9" x14ac:dyDescent="0.25">
      <c r="H417" s="39"/>
      <c r="I417" s="39"/>
    </row>
    <row r="418" spans="8:9" x14ac:dyDescent="0.25">
      <c r="H418" s="39"/>
      <c r="I418" s="39"/>
    </row>
    <row r="419" spans="8:9" x14ac:dyDescent="0.25">
      <c r="H419" s="39"/>
      <c r="I419" s="39"/>
    </row>
    <row r="420" spans="8:9" x14ac:dyDescent="0.25">
      <c r="H420" s="39"/>
      <c r="I420" s="39"/>
    </row>
    <row r="421" spans="8:9" x14ac:dyDescent="0.25">
      <c r="H421" s="39"/>
      <c r="I421" s="39"/>
    </row>
    <row r="422" spans="8:9" x14ac:dyDescent="0.25">
      <c r="H422" s="39"/>
      <c r="I422" s="39"/>
    </row>
    <row r="423" spans="8:9" x14ac:dyDescent="0.25">
      <c r="H423" s="39"/>
      <c r="I423" s="39"/>
    </row>
    <row r="424" spans="8:9" x14ac:dyDescent="0.25">
      <c r="H424" s="39"/>
      <c r="I424" s="39"/>
    </row>
    <row r="425" spans="8:9" x14ac:dyDescent="0.25">
      <c r="H425" s="39"/>
      <c r="I425" s="39"/>
    </row>
    <row r="426" spans="8:9" x14ac:dyDescent="0.25">
      <c r="H426" s="39"/>
      <c r="I426" s="39"/>
    </row>
    <row r="427" spans="8:9" x14ac:dyDescent="0.25">
      <c r="H427" s="39"/>
      <c r="I427" s="39"/>
    </row>
    <row r="428" spans="8:9" x14ac:dyDescent="0.25">
      <c r="H428" s="39"/>
      <c r="I428" s="39"/>
    </row>
    <row r="429" spans="8:9" x14ac:dyDescent="0.25">
      <c r="H429" s="39"/>
      <c r="I429" s="39"/>
    </row>
    <row r="430" spans="8:9" x14ac:dyDescent="0.25">
      <c r="H430" s="39"/>
      <c r="I430" s="39"/>
    </row>
    <row r="431" spans="8:9" x14ac:dyDescent="0.25">
      <c r="H431" s="39"/>
      <c r="I431" s="39"/>
    </row>
    <row r="432" spans="8:9" x14ac:dyDescent="0.25">
      <c r="H432" s="39"/>
      <c r="I432" s="39"/>
    </row>
    <row r="433" spans="8:9" x14ac:dyDescent="0.25">
      <c r="H433" s="39"/>
      <c r="I433" s="39"/>
    </row>
    <row r="434" spans="8:9" x14ac:dyDescent="0.25">
      <c r="H434" s="39"/>
      <c r="I434" s="39"/>
    </row>
    <row r="435" spans="8:9" x14ac:dyDescent="0.25">
      <c r="H435" s="39"/>
      <c r="I435" s="39"/>
    </row>
    <row r="436" spans="8:9" x14ac:dyDescent="0.25">
      <c r="H436" s="39"/>
      <c r="I436" s="39"/>
    </row>
    <row r="437" spans="8:9" x14ac:dyDescent="0.25">
      <c r="H437" s="39"/>
      <c r="I437" s="39"/>
    </row>
    <row r="438" spans="8:9" x14ac:dyDescent="0.25">
      <c r="H438" s="39"/>
      <c r="I438" s="39"/>
    </row>
    <row r="439" spans="8:9" x14ac:dyDescent="0.25">
      <c r="H439" s="39"/>
      <c r="I439" s="39"/>
    </row>
    <row r="440" spans="8:9" x14ac:dyDescent="0.25">
      <c r="H440" s="39"/>
      <c r="I440" s="39"/>
    </row>
    <row r="441" spans="8:9" x14ac:dyDescent="0.25">
      <c r="H441" s="39"/>
      <c r="I441" s="39"/>
    </row>
    <row r="442" spans="8:9" x14ac:dyDescent="0.25">
      <c r="H442" s="39"/>
      <c r="I442" s="39"/>
    </row>
    <row r="443" spans="8:9" x14ac:dyDescent="0.25">
      <c r="H443" s="39"/>
      <c r="I443" s="39"/>
    </row>
    <row r="444" spans="8:9" x14ac:dyDescent="0.25">
      <c r="H444" s="39"/>
      <c r="I444" s="39"/>
    </row>
    <row r="445" spans="8:9" x14ac:dyDescent="0.25">
      <c r="H445" s="39"/>
      <c r="I445" s="39"/>
    </row>
    <row r="446" spans="8:9" x14ac:dyDescent="0.25">
      <c r="H446" s="39"/>
      <c r="I446" s="39"/>
    </row>
    <row r="447" spans="8:9" x14ac:dyDescent="0.25">
      <c r="H447" s="39"/>
      <c r="I447" s="39"/>
    </row>
    <row r="448" spans="8:9" x14ac:dyDescent="0.25">
      <c r="H448" s="39"/>
      <c r="I448" s="39"/>
    </row>
    <row r="449" spans="8:9" x14ac:dyDescent="0.25">
      <c r="H449" s="39"/>
      <c r="I449" s="39"/>
    </row>
    <row r="450" spans="8:9" x14ac:dyDescent="0.25">
      <c r="H450" s="39"/>
      <c r="I450" s="39"/>
    </row>
    <row r="451" spans="8:9" x14ac:dyDescent="0.25">
      <c r="H451" s="39"/>
      <c r="I451" s="39"/>
    </row>
    <row r="452" spans="8:9" x14ac:dyDescent="0.25">
      <c r="H452" s="39"/>
      <c r="I452" s="39"/>
    </row>
    <row r="453" spans="8:9" x14ac:dyDescent="0.25">
      <c r="H453" s="39"/>
      <c r="I453" s="39"/>
    </row>
    <row r="454" spans="8:9" x14ac:dyDescent="0.25">
      <c r="H454" s="39"/>
      <c r="I454" s="39"/>
    </row>
    <row r="455" spans="8:9" x14ac:dyDescent="0.25">
      <c r="H455" s="39"/>
      <c r="I455" s="39"/>
    </row>
    <row r="456" spans="8:9" x14ac:dyDescent="0.25">
      <c r="H456" s="39"/>
      <c r="I456" s="39"/>
    </row>
    <row r="457" spans="8:9" x14ac:dyDescent="0.25">
      <c r="H457" s="39"/>
      <c r="I457" s="39"/>
    </row>
    <row r="458" spans="8:9" x14ac:dyDescent="0.25">
      <c r="H458" s="39"/>
      <c r="I458" s="39"/>
    </row>
    <row r="459" spans="8:9" x14ac:dyDescent="0.25">
      <c r="H459" s="39"/>
      <c r="I459" s="39"/>
    </row>
    <row r="460" spans="8:9" x14ac:dyDescent="0.25">
      <c r="H460" s="39"/>
      <c r="I460" s="39"/>
    </row>
    <row r="461" spans="8:9" x14ac:dyDescent="0.25">
      <c r="H461" s="39"/>
      <c r="I461" s="39"/>
    </row>
    <row r="462" spans="8:9" x14ac:dyDescent="0.25">
      <c r="H462" s="39"/>
      <c r="I462" s="39"/>
    </row>
    <row r="463" spans="8:9" x14ac:dyDescent="0.25">
      <c r="H463" s="39"/>
      <c r="I463" s="39"/>
    </row>
    <row r="464" spans="8:9" x14ac:dyDescent="0.25">
      <c r="H464" s="39"/>
      <c r="I464" s="39"/>
    </row>
    <row r="465" spans="8:9" x14ac:dyDescent="0.25">
      <c r="H465" s="39"/>
      <c r="I465" s="39"/>
    </row>
    <row r="466" spans="8:9" x14ac:dyDescent="0.25">
      <c r="H466" s="39"/>
      <c r="I466" s="39"/>
    </row>
    <row r="467" spans="8:9" x14ac:dyDescent="0.25">
      <c r="H467" s="39"/>
      <c r="I467" s="39"/>
    </row>
    <row r="468" spans="8:9" x14ac:dyDescent="0.25">
      <c r="H468" s="39"/>
      <c r="I468" s="39"/>
    </row>
    <row r="469" spans="8:9" x14ac:dyDescent="0.25">
      <c r="H469" s="39"/>
      <c r="I469" s="39"/>
    </row>
    <row r="470" spans="8:9" x14ac:dyDescent="0.25">
      <c r="H470" s="39"/>
      <c r="I470" s="39"/>
    </row>
    <row r="471" spans="8:9" x14ac:dyDescent="0.25">
      <c r="H471" s="39"/>
      <c r="I471" s="39"/>
    </row>
    <row r="472" spans="8:9" x14ac:dyDescent="0.25">
      <c r="H472" s="39"/>
      <c r="I472" s="39"/>
    </row>
    <row r="473" spans="8:9" x14ac:dyDescent="0.25">
      <c r="H473" s="39"/>
      <c r="I473" s="39"/>
    </row>
    <row r="474" spans="8:9" x14ac:dyDescent="0.25">
      <c r="H474" s="39"/>
      <c r="I474" s="39"/>
    </row>
    <row r="475" spans="8:9" x14ac:dyDescent="0.25">
      <c r="H475" s="39"/>
      <c r="I475" s="39"/>
    </row>
    <row r="476" spans="8:9" x14ac:dyDescent="0.25">
      <c r="H476" s="39"/>
      <c r="I476" s="39"/>
    </row>
    <row r="477" spans="8:9" x14ac:dyDescent="0.25">
      <c r="H477" s="39"/>
      <c r="I477" s="39"/>
    </row>
    <row r="478" spans="8:9" x14ac:dyDescent="0.25">
      <c r="H478" s="39"/>
      <c r="I478" s="39"/>
    </row>
    <row r="479" spans="8:9" x14ac:dyDescent="0.25">
      <c r="H479" s="39"/>
      <c r="I479" s="39"/>
    </row>
    <row r="480" spans="8:9" x14ac:dyDescent="0.25">
      <c r="H480" s="39"/>
      <c r="I480" s="39"/>
    </row>
    <row r="481" spans="8:9" x14ac:dyDescent="0.25">
      <c r="H481" s="39"/>
      <c r="I481" s="39"/>
    </row>
    <row r="482" spans="8:9" x14ac:dyDescent="0.25">
      <c r="H482" s="39"/>
      <c r="I482" s="39"/>
    </row>
    <row r="483" spans="8:9" x14ac:dyDescent="0.25">
      <c r="H483" s="39"/>
      <c r="I483" s="39"/>
    </row>
    <row r="484" spans="8:9" x14ac:dyDescent="0.25">
      <c r="H484" s="39"/>
      <c r="I484" s="39"/>
    </row>
    <row r="485" spans="8:9" x14ac:dyDescent="0.25">
      <c r="H485" s="39"/>
      <c r="I485" s="39"/>
    </row>
    <row r="486" spans="8:9" x14ac:dyDescent="0.25">
      <c r="H486" s="39"/>
      <c r="I486" s="3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7D2A-FECB-4856-B36B-6752F259D6AD}">
  <sheetPr codeName="Sheet2"/>
  <dimension ref="A1:L229"/>
  <sheetViews>
    <sheetView topLeftCell="B189" zoomScale="80" zoomScaleNormal="80" workbookViewId="0">
      <selection activeCell="L206" sqref="L206"/>
    </sheetView>
  </sheetViews>
  <sheetFormatPr defaultRowHeight="15" x14ac:dyDescent="0.25"/>
  <cols>
    <col min="1" max="1" width="9.42578125" hidden="1" customWidth="1"/>
    <col min="2" max="2" width="39.42578125" customWidth="1"/>
    <col min="3" max="3" width="10.42578125" style="3" customWidth="1"/>
    <col min="4" max="4" width="8.7109375" style="3"/>
    <col min="5" max="5" width="12.85546875" style="3" customWidth="1"/>
    <col min="6" max="6" width="15.5703125" style="3" bestFit="1" customWidth="1"/>
    <col min="7" max="7" width="8.140625" style="3" customWidth="1"/>
    <col min="8" max="10" width="10.85546875" style="8" customWidth="1"/>
    <col min="11" max="11" width="13.42578125" style="6" bestFit="1" customWidth="1"/>
    <col min="12" max="12" width="13" bestFit="1" customWidth="1"/>
  </cols>
  <sheetData>
    <row r="1" spans="1:12" ht="15.75" hidden="1" thickBot="1" x14ac:dyDescent="0.3"/>
    <row r="2" spans="1:12" s="29" customFormat="1" ht="60.75" thickBot="1" x14ac:dyDescent="0.3">
      <c r="A2" s="27" t="s">
        <v>1</v>
      </c>
      <c r="B2" s="30" t="s">
        <v>2</v>
      </c>
      <c r="C2" s="31" t="s">
        <v>3</v>
      </c>
      <c r="D2" s="31" t="s">
        <v>4</v>
      </c>
      <c r="E2" s="31" t="s">
        <v>455</v>
      </c>
      <c r="F2" s="31" t="s">
        <v>6</v>
      </c>
      <c r="G2" s="31" t="s">
        <v>7</v>
      </c>
      <c r="H2" s="42" t="s">
        <v>8</v>
      </c>
      <c r="I2" s="42" t="s">
        <v>456</v>
      </c>
      <c r="J2" s="32" t="s">
        <v>457</v>
      </c>
      <c r="K2" s="34" t="s">
        <v>453</v>
      </c>
      <c r="L2" s="28"/>
    </row>
    <row r="3" spans="1:12" x14ac:dyDescent="0.25">
      <c r="A3" s="13" t="s">
        <v>10</v>
      </c>
      <c r="B3" s="21" t="s">
        <v>11</v>
      </c>
      <c r="C3" s="24" t="s">
        <v>12</v>
      </c>
      <c r="D3" s="24"/>
      <c r="E3" s="24" t="s">
        <v>5</v>
      </c>
      <c r="F3" s="24"/>
      <c r="G3" s="24"/>
      <c r="H3" s="48"/>
      <c r="I3" s="48"/>
      <c r="J3" s="23"/>
      <c r="K3" s="25">
        <v>2839981</v>
      </c>
      <c r="L3">
        <f t="shared" ref="L3:L66" si="0">K3*J3/100</f>
        <v>0</v>
      </c>
    </row>
    <row r="4" spans="1:12" x14ac:dyDescent="0.25">
      <c r="A4" s="13" t="s">
        <v>13</v>
      </c>
      <c r="B4" s="16" t="s">
        <v>14</v>
      </c>
      <c r="C4" s="4" t="s">
        <v>15</v>
      </c>
      <c r="D4" s="4" t="s">
        <v>16</v>
      </c>
      <c r="E4" s="4"/>
      <c r="F4" s="4"/>
      <c r="G4" s="4"/>
      <c r="H4" s="9">
        <v>6.0726399999999998</v>
      </c>
      <c r="I4" s="9">
        <v>7.5755400000000002</v>
      </c>
      <c r="J4" s="17">
        <v>4.3502799999999997</v>
      </c>
      <c r="K4" s="25">
        <v>0</v>
      </c>
      <c r="L4">
        <f t="shared" si="0"/>
        <v>0</v>
      </c>
    </row>
    <row r="5" spans="1:12" x14ac:dyDescent="0.25">
      <c r="A5" s="13" t="s">
        <v>17</v>
      </c>
      <c r="B5" s="16" t="s">
        <v>18</v>
      </c>
      <c r="C5" s="4" t="s">
        <v>19</v>
      </c>
      <c r="D5" s="4"/>
      <c r="E5" s="4"/>
      <c r="F5" s="4" t="s">
        <v>20</v>
      </c>
      <c r="G5" s="4" t="s">
        <v>21</v>
      </c>
      <c r="H5" s="9"/>
      <c r="I5" s="9"/>
      <c r="J5" s="17"/>
      <c r="K5" s="25">
        <v>2479484</v>
      </c>
      <c r="L5">
        <f t="shared" si="0"/>
        <v>0</v>
      </c>
    </row>
    <row r="6" spans="1:12" x14ac:dyDescent="0.25">
      <c r="A6" s="13" t="s">
        <v>22</v>
      </c>
      <c r="B6" s="16" t="s">
        <v>23</v>
      </c>
      <c r="C6" s="4" t="s">
        <v>15</v>
      </c>
      <c r="D6" s="4" t="s">
        <v>24</v>
      </c>
      <c r="E6" s="4"/>
      <c r="F6" s="4"/>
      <c r="G6" s="4"/>
      <c r="H6" s="9"/>
      <c r="I6" s="9"/>
      <c r="J6" s="17"/>
      <c r="K6" s="25"/>
      <c r="L6">
        <f t="shared" si="0"/>
        <v>0</v>
      </c>
    </row>
    <row r="7" spans="1:12" x14ac:dyDescent="0.25">
      <c r="A7" s="13" t="s">
        <v>25</v>
      </c>
      <c r="B7" s="16" t="s">
        <v>26</v>
      </c>
      <c r="C7" s="4" t="s">
        <v>27</v>
      </c>
      <c r="D7" s="4" t="s">
        <v>28</v>
      </c>
      <c r="E7" s="4" t="s">
        <v>5</v>
      </c>
      <c r="F7" s="4" t="s">
        <v>29</v>
      </c>
      <c r="G7" s="4" t="s">
        <v>21</v>
      </c>
      <c r="H7" s="9"/>
      <c r="I7" s="9"/>
      <c r="J7" s="17"/>
      <c r="K7" s="25">
        <v>2321369</v>
      </c>
      <c r="L7">
        <f t="shared" si="0"/>
        <v>0</v>
      </c>
    </row>
    <row r="8" spans="1:12" x14ac:dyDescent="0.25">
      <c r="A8" s="13" t="s">
        <v>30</v>
      </c>
      <c r="B8" s="16" t="s">
        <v>31</v>
      </c>
      <c r="C8" s="4" t="s">
        <v>32</v>
      </c>
      <c r="D8" s="4"/>
      <c r="E8" s="4"/>
      <c r="F8" s="4"/>
      <c r="G8" s="4"/>
      <c r="H8" s="9"/>
      <c r="I8" s="9"/>
      <c r="J8" s="17"/>
      <c r="K8" s="25"/>
      <c r="L8">
        <f t="shared" si="0"/>
        <v>0</v>
      </c>
    </row>
    <row r="9" spans="1:12" x14ac:dyDescent="0.25">
      <c r="A9" s="13" t="s">
        <v>33</v>
      </c>
      <c r="B9" s="16" t="s">
        <v>34</v>
      </c>
      <c r="C9" s="4" t="s">
        <v>32</v>
      </c>
      <c r="D9" s="4"/>
      <c r="E9" s="4"/>
      <c r="F9" s="4"/>
      <c r="G9" s="4"/>
      <c r="H9" s="9">
        <v>4.6852799999999997</v>
      </c>
      <c r="I9" s="9">
        <v>0.70257999999999998</v>
      </c>
      <c r="J9" s="17">
        <v>8.7517899999999997</v>
      </c>
      <c r="K9" s="25">
        <v>11295</v>
      </c>
      <c r="L9">
        <f t="shared" si="0"/>
        <v>988.51468049999994</v>
      </c>
    </row>
    <row r="10" spans="1:12" x14ac:dyDescent="0.25">
      <c r="A10" s="13" t="s">
        <v>35</v>
      </c>
      <c r="B10" s="16" t="s">
        <v>36</v>
      </c>
      <c r="C10" s="4" t="s">
        <v>32</v>
      </c>
      <c r="D10" s="4"/>
      <c r="E10" s="4"/>
      <c r="F10" s="4"/>
      <c r="G10" s="4"/>
      <c r="H10" s="9">
        <v>7.79E-3</v>
      </c>
      <c r="I10" s="9"/>
      <c r="J10" s="17"/>
      <c r="K10" s="25">
        <v>2169296</v>
      </c>
      <c r="L10">
        <f t="shared" si="0"/>
        <v>0</v>
      </c>
    </row>
    <row r="11" spans="1:12" x14ac:dyDescent="0.25">
      <c r="A11" s="13" t="s">
        <v>37</v>
      </c>
      <c r="B11" s="16" t="s">
        <v>38</v>
      </c>
      <c r="C11" s="4" t="s">
        <v>15</v>
      </c>
      <c r="D11" s="4" t="s">
        <v>16</v>
      </c>
      <c r="E11" s="4"/>
      <c r="F11" s="4"/>
      <c r="G11" s="4"/>
      <c r="H11" s="9">
        <v>7.37141</v>
      </c>
      <c r="I11" s="9">
        <v>8.3386999999999993</v>
      </c>
      <c r="J11" s="17">
        <v>6.2525199999999996</v>
      </c>
      <c r="K11" s="25">
        <v>181670</v>
      </c>
      <c r="L11">
        <f t="shared" si="0"/>
        <v>11358.953084000001</v>
      </c>
    </row>
    <row r="12" spans="1:12" x14ac:dyDescent="0.25">
      <c r="A12" s="13" t="s">
        <v>39</v>
      </c>
      <c r="B12" s="16" t="s">
        <v>40</v>
      </c>
      <c r="C12" s="4" t="s">
        <v>41</v>
      </c>
      <c r="D12" s="4"/>
      <c r="E12" s="4"/>
      <c r="F12" s="4"/>
      <c r="G12" s="4"/>
      <c r="H12" s="9">
        <v>1.8827700000000001</v>
      </c>
      <c r="I12" s="9">
        <v>1.7438199999999999</v>
      </c>
      <c r="J12" s="17">
        <v>2.02921</v>
      </c>
      <c r="K12" s="25">
        <v>2230566</v>
      </c>
      <c r="L12">
        <f t="shared" si="0"/>
        <v>45262.868328599994</v>
      </c>
    </row>
    <row r="13" spans="1:12" x14ac:dyDescent="0.25">
      <c r="A13" s="13" t="s">
        <v>42</v>
      </c>
      <c r="B13" s="16" t="s">
        <v>43</v>
      </c>
      <c r="C13" s="4" t="s">
        <v>15</v>
      </c>
      <c r="D13" s="4" t="s">
        <v>24</v>
      </c>
      <c r="E13" s="4"/>
      <c r="F13" s="4"/>
      <c r="G13" s="4"/>
      <c r="H13" s="9">
        <v>0.15584999999999999</v>
      </c>
      <c r="I13" s="9">
        <v>6.8540000000000004E-2</v>
      </c>
      <c r="J13" s="17">
        <v>0.24768000000000001</v>
      </c>
      <c r="K13" s="25">
        <v>322679</v>
      </c>
      <c r="L13">
        <f t="shared" si="0"/>
        <v>799.21134719999998</v>
      </c>
    </row>
    <row r="14" spans="1:12" x14ac:dyDescent="0.25">
      <c r="A14" s="13" t="s">
        <v>44</v>
      </c>
      <c r="B14" s="16" t="s">
        <v>45</v>
      </c>
      <c r="C14" s="4" t="s">
        <v>15</v>
      </c>
      <c r="D14" s="4" t="s">
        <v>16</v>
      </c>
      <c r="E14" s="4"/>
      <c r="F14" s="4"/>
      <c r="G14" s="4"/>
      <c r="H14" s="9">
        <v>0.42551</v>
      </c>
      <c r="I14" s="9">
        <v>0.39651999999999998</v>
      </c>
      <c r="J14" s="17">
        <v>0.45857999999999999</v>
      </c>
      <c r="K14" s="25">
        <v>588021</v>
      </c>
      <c r="L14">
        <f t="shared" si="0"/>
        <v>2696.5467017999999</v>
      </c>
    </row>
    <row r="15" spans="1:12" x14ac:dyDescent="0.25">
      <c r="A15" s="13" t="s">
        <v>46</v>
      </c>
      <c r="B15" s="16" t="s">
        <v>47</v>
      </c>
      <c r="C15" s="4" t="s">
        <v>32</v>
      </c>
      <c r="D15" s="4"/>
      <c r="E15" s="4"/>
      <c r="F15" s="4"/>
      <c r="G15" s="4"/>
      <c r="H15" s="9"/>
      <c r="I15" s="9"/>
      <c r="J15" s="17"/>
      <c r="K15" s="25">
        <v>33398</v>
      </c>
      <c r="L15">
        <f t="shared" si="0"/>
        <v>0</v>
      </c>
    </row>
    <row r="16" spans="1:12" x14ac:dyDescent="0.25">
      <c r="A16" s="13" t="s">
        <v>48</v>
      </c>
      <c r="B16" s="16" t="s">
        <v>49</v>
      </c>
      <c r="C16" s="4" t="s">
        <v>19</v>
      </c>
      <c r="D16" s="4"/>
      <c r="E16" s="4"/>
      <c r="F16" s="4"/>
      <c r="G16" s="4"/>
      <c r="H16" s="9">
        <v>3.9765899999999998</v>
      </c>
      <c r="I16" s="9">
        <v>7.0923800000000004</v>
      </c>
      <c r="J16" s="17">
        <v>0.51629000000000003</v>
      </c>
      <c r="K16" s="25">
        <v>115525</v>
      </c>
      <c r="L16">
        <f t="shared" si="0"/>
        <v>596.44402250000007</v>
      </c>
    </row>
    <row r="17" spans="1:12" x14ac:dyDescent="0.25">
      <c r="A17" s="13" t="s">
        <v>50</v>
      </c>
      <c r="B17" s="16" t="s">
        <v>51</v>
      </c>
      <c r="C17" s="4" t="s">
        <v>12</v>
      </c>
      <c r="D17" s="4"/>
      <c r="E17" s="4" t="s">
        <v>5</v>
      </c>
      <c r="F17" s="4"/>
      <c r="G17" s="4"/>
      <c r="H17" s="9"/>
      <c r="I17" s="9"/>
      <c r="J17" s="17"/>
      <c r="K17" s="25">
        <v>9694169</v>
      </c>
      <c r="L17">
        <f t="shared" si="0"/>
        <v>0</v>
      </c>
    </row>
    <row r="18" spans="1:12" x14ac:dyDescent="0.25">
      <c r="A18" s="13" t="s">
        <v>52</v>
      </c>
      <c r="B18" s="16" t="s">
        <v>53</v>
      </c>
      <c r="C18" s="4" t="s">
        <v>32</v>
      </c>
      <c r="D18" s="4"/>
      <c r="E18" s="4"/>
      <c r="F18" s="4"/>
      <c r="G18" s="4"/>
      <c r="H18" s="9">
        <v>1.8127599999999999</v>
      </c>
      <c r="I18" s="9"/>
      <c r="J18" s="17"/>
      <c r="K18" s="25">
        <v>11364</v>
      </c>
      <c r="L18">
        <f t="shared" si="0"/>
        <v>0</v>
      </c>
    </row>
    <row r="19" spans="1:12" x14ac:dyDescent="0.25">
      <c r="A19" s="13" t="s">
        <v>54</v>
      </c>
      <c r="B19" s="16" t="s">
        <v>55</v>
      </c>
      <c r="C19" s="4" t="s">
        <v>15</v>
      </c>
      <c r="D19" s="4" t="s">
        <v>16</v>
      </c>
      <c r="E19" s="4"/>
      <c r="F19" s="4"/>
      <c r="G19" s="4"/>
      <c r="H19" s="9">
        <v>1.2916700000000001</v>
      </c>
      <c r="I19" s="9">
        <v>1.5959399999999999</v>
      </c>
      <c r="J19" s="17">
        <v>0.97053999999999996</v>
      </c>
      <c r="K19" s="25">
        <v>429051</v>
      </c>
      <c r="L19">
        <f t="shared" si="0"/>
        <v>4164.1115754000002</v>
      </c>
    </row>
    <row r="20" spans="1:12" x14ac:dyDescent="0.25">
      <c r="A20" s="13" t="s">
        <v>56</v>
      </c>
      <c r="B20" s="16" t="s">
        <v>57</v>
      </c>
      <c r="C20" s="4" t="s">
        <v>15</v>
      </c>
      <c r="D20" s="4" t="s">
        <v>24</v>
      </c>
      <c r="E20" s="4"/>
      <c r="F20" s="4"/>
      <c r="G20" s="4"/>
      <c r="H20" s="9">
        <v>1.38069</v>
      </c>
      <c r="I20" s="9">
        <v>1.11558</v>
      </c>
      <c r="J20" s="17">
        <v>1.65832</v>
      </c>
      <c r="K20" s="25">
        <v>794502</v>
      </c>
      <c r="L20">
        <f t="shared" si="0"/>
        <v>13175.3855664</v>
      </c>
    </row>
    <row r="21" spans="1:12" x14ac:dyDescent="0.25">
      <c r="A21" s="13" t="s">
        <v>58</v>
      </c>
      <c r="B21" s="16" t="s">
        <v>59</v>
      </c>
      <c r="C21" s="4" t="s">
        <v>32</v>
      </c>
      <c r="D21" s="4"/>
      <c r="E21" s="4"/>
      <c r="F21" s="4"/>
      <c r="G21" s="4"/>
      <c r="H21" s="9">
        <v>11.22523</v>
      </c>
      <c r="I21" s="9">
        <v>10.93436</v>
      </c>
      <c r="J21" s="17">
        <v>11.521000000000001</v>
      </c>
      <c r="K21" s="25">
        <v>45554</v>
      </c>
      <c r="L21">
        <f t="shared" si="0"/>
        <v>5248.2763400000003</v>
      </c>
    </row>
    <row r="22" spans="1:12" x14ac:dyDescent="0.25">
      <c r="A22" s="13" t="s">
        <v>60</v>
      </c>
      <c r="B22" s="16" t="s">
        <v>61</v>
      </c>
      <c r="C22" s="4" t="s">
        <v>27</v>
      </c>
      <c r="D22" s="4" t="s">
        <v>62</v>
      </c>
      <c r="E22" s="4" t="s">
        <v>5</v>
      </c>
      <c r="F22" s="4" t="s">
        <v>63</v>
      </c>
      <c r="G22" s="4" t="s">
        <v>21</v>
      </c>
      <c r="H22" s="9"/>
      <c r="I22" s="9"/>
      <c r="J22" s="17"/>
      <c r="K22" s="25">
        <v>1053720</v>
      </c>
      <c r="L22">
        <f t="shared" si="0"/>
        <v>0</v>
      </c>
    </row>
    <row r="23" spans="1:12" x14ac:dyDescent="0.25">
      <c r="A23" s="13" t="s">
        <v>64</v>
      </c>
      <c r="B23" s="16" t="s">
        <v>65</v>
      </c>
      <c r="C23" s="4" t="s">
        <v>12</v>
      </c>
      <c r="D23" s="4"/>
      <c r="E23" s="4" t="s">
        <v>5</v>
      </c>
      <c r="F23" s="4"/>
      <c r="G23" s="4"/>
      <c r="H23" s="9">
        <v>13.10727</v>
      </c>
      <c r="I23" s="9">
        <v>18.692599999999999</v>
      </c>
      <c r="J23" s="17">
        <v>7.3237500000000004</v>
      </c>
      <c r="K23" s="25">
        <v>57453</v>
      </c>
      <c r="L23">
        <f t="shared" si="0"/>
        <v>4207.7140875000005</v>
      </c>
    </row>
    <row r="24" spans="1:12" x14ac:dyDescent="0.25">
      <c r="A24" s="13" t="s">
        <v>66</v>
      </c>
      <c r="B24" s="16" t="s">
        <v>67</v>
      </c>
      <c r="C24" s="4" t="s">
        <v>32</v>
      </c>
      <c r="D24" s="4"/>
      <c r="E24" s="4"/>
      <c r="F24" s="4"/>
      <c r="G24" s="4"/>
      <c r="H24" s="9">
        <v>14.523960000000001</v>
      </c>
      <c r="I24" s="9">
        <v>14.59747</v>
      </c>
      <c r="J24" s="17">
        <v>14.447329999999999</v>
      </c>
      <c r="K24" s="25">
        <v>1388590</v>
      </c>
      <c r="L24">
        <f t="shared" si="0"/>
        <v>200614.17964699998</v>
      </c>
    </row>
    <row r="25" spans="1:12" x14ac:dyDescent="0.25">
      <c r="A25" s="13" t="s">
        <v>68</v>
      </c>
      <c r="B25" s="16" t="s">
        <v>69</v>
      </c>
      <c r="C25" s="4" t="s">
        <v>15</v>
      </c>
      <c r="D25" s="4" t="s">
        <v>16</v>
      </c>
      <c r="E25" s="4"/>
      <c r="F25" s="4"/>
      <c r="G25" s="4"/>
      <c r="H25" s="9"/>
      <c r="I25" s="9"/>
      <c r="J25" s="17"/>
      <c r="K25" s="25"/>
      <c r="L25">
        <f t="shared" si="0"/>
        <v>0</v>
      </c>
    </row>
    <row r="26" spans="1:12" x14ac:dyDescent="0.25">
      <c r="A26" s="13" t="s">
        <v>70</v>
      </c>
      <c r="B26" s="16" t="s">
        <v>71</v>
      </c>
      <c r="C26" s="4" t="s">
        <v>27</v>
      </c>
      <c r="D26" s="4" t="s">
        <v>28</v>
      </c>
      <c r="E26" s="4"/>
      <c r="F26" s="4" t="s">
        <v>29</v>
      </c>
      <c r="G26" s="4" t="s">
        <v>21</v>
      </c>
      <c r="H26" s="9"/>
      <c r="I26" s="9"/>
      <c r="J26" s="17"/>
      <c r="K26" s="25">
        <v>329689</v>
      </c>
      <c r="L26">
        <f t="shared" si="0"/>
        <v>0</v>
      </c>
    </row>
    <row r="27" spans="1:12" x14ac:dyDescent="0.25">
      <c r="A27" s="13" t="s">
        <v>72</v>
      </c>
      <c r="B27" s="16" t="s">
        <v>73</v>
      </c>
      <c r="C27" s="4" t="s">
        <v>32</v>
      </c>
      <c r="D27" s="4"/>
      <c r="E27" s="4"/>
      <c r="F27" s="4"/>
      <c r="G27" s="4"/>
      <c r="H27" s="9">
        <v>4.9411899999999997</v>
      </c>
      <c r="I27" s="9">
        <v>4.6257200000000003</v>
      </c>
      <c r="J27" s="17">
        <v>5.2670500000000002</v>
      </c>
      <c r="K27" s="25">
        <v>14145864</v>
      </c>
      <c r="L27">
        <f t="shared" si="0"/>
        <v>745069.72981200006</v>
      </c>
    </row>
    <row r="28" spans="1:12" x14ac:dyDescent="0.25">
      <c r="A28" s="13" t="s">
        <v>74</v>
      </c>
      <c r="B28" s="16" t="s">
        <v>75</v>
      </c>
      <c r="C28" s="4" t="s">
        <v>32</v>
      </c>
      <c r="D28" s="4"/>
      <c r="E28" s="4"/>
      <c r="F28" s="4"/>
      <c r="G28" s="4"/>
      <c r="H28" s="9">
        <v>29.213480000000001</v>
      </c>
      <c r="I28" s="9">
        <v>29.558820000000001</v>
      </c>
      <c r="J28" s="17">
        <v>28.854959999999998</v>
      </c>
      <c r="K28" s="25"/>
      <c r="L28">
        <f t="shared" si="0"/>
        <v>0</v>
      </c>
    </row>
    <row r="29" spans="1:12" x14ac:dyDescent="0.25">
      <c r="A29" s="13" t="s">
        <v>76</v>
      </c>
      <c r="B29" s="16" t="s">
        <v>77</v>
      </c>
      <c r="C29" s="4" t="s">
        <v>41</v>
      </c>
      <c r="D29" s="4"/>
      <c r="E29" s="4"/>
      <c r="F29" s="4"/>
      <c r="G29" s="4"/>
      <c r="H29" s="9">
        <v>0</v>
      </c>
      <c r="I29" s="9"/>
      <c r="J29" s="17"/>
      <c r="K29" s="25">
        <v>37996</v>
      </c>
      <c r="L29">
        <f t="shared" si="0"/>
        <v>0</v>
      </c>
    </row>
    <row r="30" spans="1:12" x14ac:dyDescent="0.25">
      <c r="A30" s="13" t="s">
        <v>78</v>
      </c>
      <c r="B30" s="16" t="s">
        <v>79</v>
      </c>
      <c r="C30" s="4" t="s">
        <v>15</v>
      </c>
      <c r="D30" s="4" t="s">
        <v>16</v>
      </c>
      <c r="E30" s="4"/>
      <c r="F30" s="4"/>
      <c r="G30" s="4"/>
      <c r="H30" s="9"/>
      <c r="I30" s="9"/>
      <c r="J30" s="17"/>
      <c r="K30" s="25">
        <v>285855</v>
      </c>
      <c r="L30">
        <f t="shared" si="0"/>
        <v>0</v>
      </c>
    </row>
    <row r="31" spans="1:12" x14ac:dyDescent="0.25">
      <c r="A31" s="13" t="s">
        <v>80</v>
      </c>
      <c r="B31" s="16" t="s">
        <v>81</v>
      </c>
      <c r="C31" s="4" t="s">
        <v>27</v>
      </c>
      <c r="D31" s="4" t="s">
        <v>62</v>
      </c>
      <c r="E31" s="4" t="s">
        <v>5</v>
      </c>
      <c r="F31" s="4" t="s">
        <v>63</v>
      </c>
      <c r="G31" s="4" t="s">
        <v>21</v>
      </c>
      <c r="H31" s="9">
        <v>46.961539999999999</v>
      </c>
      <c r="I31" s="9">
        <v>48.103659999999998</v>
      </c>
      <c r="J31" s="17">
        <v>45.773710000000001</v>
      </c>
      <c r="K31" s="25">
        <v>3336519</v>
      </c>
      <c r="L31">
        <f t="shared" si="0"/>
        <v>1527248.5311548999</v>
      </c>
    </row>
    <row r="32" spans="1:12" x14ac:dyDescent="0.25">
      <c r="A32" s="13" t="s">
        <v>82</v>
      </c>
      <c r="B32" s="16" t="s">
        <v>83</v>
      </c>
      <c r="C32" s="4" t="s">
        <v>27</v>
      </c>
      <c r="D32" s="4" t="s">
        <v>28</v>
      </c>
      <c r="E32" s="4" t="s">
        <v>5</v>
      </c>
      <c r="F32" s="4" t="s">
        <v>84</v>
      </c>
      <c r="G32" s="4" t="s">
        <v>21</v>
      </c>
      <c r="H32" s="9">
        <v>31.06438</v>
      </c>
      <c r="I32" s="9">
        <v>33.63456</v>
      </c>
      <c r="J32" s="17">
        <v>28.489260000000002</v>
      </c>
      <c r="K32" s="25">
        <v>932509</v>
      </c>
      <c r="L32">
        <f t="shared" si="0"/>
        <v>265664.91353339999</v>
      </c>
    </row>
    <row r="33" spans="1:12" x14ac:dyDescent="0.25">
      <c r="A33" s="13" t="s">
        <v>85</v>
      </c>
      <c r="B33" s="16" t="s">
        <v>86</v>
      </c>
      <c r="C33" s="4" t="s">
        <v>27</v>
      </c>
      <c r="D33" s="4" t="s">
        <v>62</v>
      </c>
      <c r="E33" s="4"/>
      <c r="F33" s="4" t="s">
        <v>63</v>
      </c>
      <c r="G33" s="4" t="s">
        <v>21</v>
      </c>
      <c r="H33" s="9">
        <v>13.316739999999999</v>
      </c>
      <c r="I33" s="9">
        <v>13.22799</v>
      </c>
      <c r="J33" s="17">
        <v>13.405939999999999</v>
      </c>
      <c r="K33" s="25">
        <v>66091</v>
      </c>
      <c r="L33">
        <f t="shared" si="0"/>
        <v>8860.1198053999997</v>
      </c>
    </row>
    <row r="34" spans="1:12" x14ac:dyDescent="0.25">
      <c r="A34" s="13" t="s">
        <v>87</v>
      </c>
      <c r="B34" s="16" t="s">
        <v>88</v>
      </c>
      <c r="C34" s="4" t="s">
        <v>41</v>
      </c>
      <c r="D34" s="4"/>
      <c r="E34" s="4" t="s">
        <v>5</v>
      </c>
      <c r="F34" s="4"/>
      <c r="G34" s="4"/>
      <c r="H34" s="9"/>
      <c r="I34" s="9"/>
      <c r="J34" s="17"/>
      <c r="K34" s="25">
        <v>889446</v>
      </c>
      <c r="L34">
        <f t="shared" si="0"/>
        <v>0</v>
      </c>
    </row>
    <row r="35" spans="1:12" x14ac:dyDescent="0.25">
      <c r="A35" s="13" t="s">
        <v>89</v>
      </c>
      <c r="B35" s="16" t="s">
        <v>90</v>
      </c>
      <c r="C35" s="4" t="s">
        <v>27</v>
      </c>
      <c r="D35" s="4" t="s">
        <v>62</v>
      </c>
      <c r="E35" s="4"/>
      <c r="F35" s="4" t="s">
        <v>84</v>
      </c>
      <c r="G35" s="4" t="s">
        <v>21</v>
      </c>
      <c r="H35" s="9"/>
      <c r="I35" s="9"/>
      <c r="J35" s="17"/>
      <c r="K35" s="25">
        <v>2272499</v>
      </c>
      <c r="L35">
        <f t="shared" si="0"/>
        <v>0</v>
      </c>
    </row>
    <row r="36" spans="1:12" x14ac:dyDescent="0.25">
      <c r="A36" s="13" t="s">
        <v>91</v>
      </c>
      <c r="B36" s="16" t="s">
        <v>92</v>
      </c>
      <c r="C36" s="4" t="s">
        <v>93</v>
      </c>
      <c r="D36" s="4"/>
      <c r="E36" s="4"/>
      <c r="F36" s="4"/>
      <c r="G36" s="4"/>
      <c r="H36" s="9"/>
      <c r="I36" s="9"/>
      <c r="J36" s="17"/>
      <c r="K36" s="25">
        <v>2398552</v>
      </c>
      <c r="L36">
        <f t="shared" si="0"/>
        <v>0</v>
      </c>
    </row>
    <row r="37" spans="1:12" x14ac:dyDescent="0.25">
      <c r="A37" s="13" t="s">
        <v>94</v>
      </c>
      <c r="B37" s="16" t="s">
        <v>95</v>
      </c>
      <c r="C37" s="4" t="s">
        <v>27</v>
      </c>
      <c r="D37" s="4" t="s">
        <v>62</v>
      </c>
      <c r="E37" s="4" t="s">
        <v>5</v>
      </c>
      <c r="F37" s="4" t="s">
        <v>84</v>
      </c>
      <c r="G37" s="4" t="s">
        <v>21</v>
      </c>
      <c r="H37" s="9"/>
      <c r="I37" s="9"/>
      <c r="J37" s="17"/>
      <c r="K37" s="25">
        <v>781936</v>
      </c>
      <c r="L37">
        <f t="shared" si="0"/>
        <v>0</v>
      </c>
    </row>
    <row r="38" spans="1:12" x14ac:dyDescent="0.25">
      <c r="A38" s="13" t="s">
        <v>96</v>
      </c>
      <c r="B38" s="16" t="s">
        <v>97</v>
      </c>
      <c r="C38" s="4" t="s">
        <v>27</v>
      </c>
      <c r="D38" s="4" t="s">
        <v>62</v>
      </c>
      <c r="E38" s="4" t="s">
        <v>5</v>
      </c>
      <c r="F38" s="4" t="s">
        <v>84</v>
      </c>
      <c r="G38" s="4" t="s">
        <v>21</v>
      </c>
      <c r="H38" s="9"/>
      <c r="I38" s="9"/>
      <c r="J38" s="17"/>
      <c r="K38" s="25">
        <v>1509844</v>
      </c>
      <c r="L38">
        <f t="shared" si="0"/>
        <v>0</v>
      </c>
    </row>
    <row r="39" spans="1:12" x14ac:dyDescent="0.25">
      <c r="A39" s="13" t="s">
        <v>98</v>
      </c>
      <c r="B39" s="16" t="s">
        <v>99</v>
      </c>
      <c r="C39" s="4" t="s">
        <v>32</v>
      </c>
      <c r="D39" s="4"/>
      <c r="E39" s="4"/>
      <c r="F39" s="4"/>
      <c r="G39" s="4"/>
      <c r="H39" s="9">
        <v>5.0499900000000002</v>
      </c>
      <c r="I39" s="9">
        <v>4.6928099999999997</v>
      </c>
      <c r="J39" s="17">
        <v>5.4198199999999996</v>
      </c>
      <c r="K39" s="25">
        <v>1484940</v>
      </c>
      <c r="L39">
        <f t="shared" si="0"/>
        <v>80481.07510799999</v>
      </c>
    </row>
    <row r="40" spans="1:12" x14ac:dyDescent="0.25">
      <c r="A40" s="13" t="s">
        <v>100</v>
      </c>
      <c r="B40" s="16" t="s">
        <v>101</v>
      </c>
      <c r="C40" s="4" t="s">
        <v>41</v>
      </c>
      <c r="D40" s="4"/>
      <c r="E40" s="4"/>
      <c r="F40" s="4"/>
      <c r="G40" s="4"/>
      <c r="H40" s="9"/>
      <c r="I40" s="9"/>
      <c r="J40" s="17"/>
      <c r="K40" s="25">
        <v>47551602</v>
      </c>
      <c r="L40">
        <f t="shared" si="0"/>
        <v>0</v>
      </c>
    </row>
    <row r="41" spans="1:12" x14ac:dyDescent="0.25">
      <c r="A41" s="13" t="s">
        <v>102</v>
      </c>
      <c r="B41" s="16" t="s">
        <v>103</v>
      </c>
      <c r="C41" s="4" t="s">
        <v>32</v>
      </c>
      <c r="D41" s="4"/>
      <c r="E41" s="4"/>
      <c r="F41" s="4"/>
      <c r="G41" s="4"/>
      <c r="H41" s="9">
        <v>7.5045400000000004</v>
      </c>
      <c r="I41" s="9">
        <v>7.97018</v>
      </c>
      <c r="J41" s="17">
        <v>7.0182799999999999</v>
      </c>
      <c r="K41" s="25">
        <v>3192759</v>
      </c>
      <c r="L41">
        <f t="shared" si="0"/>
        <v>224076.76634519998</v>
      </c>
    </row>
    <row r="42" spans="1:12" x14ac:dyDescent="0.25">
      <c r="A42" s="13" t="s">
        <v>104</v>
      </c>
      <c r="B42" s="16" t="s">
        <v>105</v>
      </c>
      <c r="C42" s="4" t="s">
        <v>27</v>
      </c>
      <c r="D42" s="4" t="s">
        <v>28</v>
      </c>
      <c r="E42" s="4" t="s">
        <v>5</v>
      </c>
      <c r="F42" s="4" t="s">
        <v>106</v>
      </c>
      <c r="G42" s="4" t="s">
        <v>21</v>
      </c>
      <c r="H42" s="9">
        <v>29.51634</v>
      </c>
      <c r="I42" s="9">
        <v>29.866610000000001</v>
      </c>
      <c r="J42" s="17">
        <v>29.15428</v>
      </c>
      <c r="K42" s="25">
        <v>124857</v>
      </c>
      <c r="L42">
        <f t="shared" si="0"/>
        <v>36401.159379599994</v>
      </c>
    </row>
    <row r="43" spans="1:12" x14ac:dyDescent="0.25">
      <c r="A43" s="13" t="s">
        <v>107</v>
      </c>
      <c r="B43" s="16" t="s">
        <v>108</v>
      </c>
      <c r="C43" s="4"/>
      <c r="D43" s="4"/>
      <c r="E43" s="4"/>
      <c r="F43" s="4" t="s">
        <v>84</v>
      </c>
      <c r="G43" s="4" t="s">
        <v>21</v>
      </c>
      <c r="H43" s="9"/>
      <c r="I43" s="9"/>
      <c r="J43" s="17"/>
      <c r="K43" s="25">
        <v>865454</v>
      </c>
      <c r="L43">
        <f t="shared" si="0"/>
        <v>0</v>
      </c>
    </row>
    <row r="44" spans="1:12" x14ac:dyDescent="0.25">
      <c r="A44" s="13" t="s">
        <v>109</v>
      </c>
      <c r="B44" s="16" t="s">
        <v>110</v>
      </c>
      <c r="C44" s="4" t="s">
        <v>41</v>
      </c>
      <c r="D44" s="4"/>
      <c r="E44" s="4"/>
      <c r="F44" s="4"/>
      <c r="G44" s="4"/>
      <c r="H44" s="9"/>
      <c r="I44" s="9"/>
      <c r="J44" s="17"/>
      <c r="K44" s="25">
        <v>1623</v>
      </c>
      <c r="L44">
        <f t="shared" si="0"/>
        <v>0</v>
      </c>
    </row>
    <row r="45" spans="1:12" x14ac:dyDescent="0.25">
      <c r="A45" s="13" t="s">
        <v>111</v>
      </c>
      <c r="B45" s="16" t="s">
        <v>112</v>
      </c>
      <c r="C45" s="4" t="s">
        <v>32</v>
      </c>
      <c r="D45" s="4"/>
      <c r="E45" s="4"/>
      <c r="F45" s="4"/>
      <c r="G45" s="4"/>
      <c r="H45" s="9">
        <v>8.5951299999999993</v>
      </c>
      <c r="I45" s="9">
        <v>9.0814500000000002</v>
      </c>
      <c r="J45" s="17">
        <v>8.0861699999999992</v>
      </c>
      <c r="K45" s="25">
        <v>431424</v>
      </c>
      <c r="L45">
        <f t="shared" si="0"/>
        <v>34885.678060799997</v>
      </c>
    </row>
    <row r="46" spans="1:12" x14ac:dyDescent="0.25">
      <c r="A46" s="13" t="s">
        <v>113</v>
      </c>
      <c r="B46" s="16" t="s">
        <v>114</v>
      </c>
      <c r="C46" s="4" t="s">
        <v>27</v>
      </c>
      <c r="D46" s="4" t="s">
        <v>62</v>
      </c>
      <c r="E46" s="4"/>
      <c r="F46" s="4" t="s">
        <v>63</v>
      </c>
      <c r="G46" s="4" t="s">
        <v>21</v>
      </c>
      <c r="H46" s="9">
        <v>44.10792</v>
      </c>
      <c r="I46" s="9">
        <v>37.43524</v>
      </c>
      <c r="J46" s="17">
        <v>50.780079999999998</v>
      </c>
      <c r="K46" s="25">
        <v>2297845</v>
      </c>
      <c r="L46">
        <f t="shared" si="0"/>
        <v>1166847.5292759999</v>
      </c>
    </row>
    <row r="47" spans="1:12" x14ac:dyDescent="0.25">
      <c r="A47" s="13" t="s">
        <v>115</v>
      </c>
      <c r="B47" s="16" t="s">
        <v>116</v>
      </c>
      <c r="C47" s="4" t="s">
        <v>15</v>
      </c>
      <c r="D47" s="4" t="s">
        <v>16</v>
      </c>
      <c r="E47" s="4"/>
      <c r="F47" s="4"/>
      <c r="G47" s="4"/>
      <c r="H47" s="9"/>
      <c r="I47" s="9"/>
      <c r="J47" s="17"/>
      <c r="K47" s="25">
        <v>174937</v>
      </c>
      <c r="L47">
        <f t="shared" si="0"/>
        <v>0</v>
      </c>
    </row>
    <row r="48" spans="1:12" x14ac:dyDescent="0.25">
      <c r="A48" s="13" t="s">
        <v>117</v>
      </c>
      <c r="B48" s="16" t="s">
        <v>118</v>
      </c>
      <c r="C48" s="4" t="s">
        <v>32</v>
      </c>
      <c r="D48" s="4"/>
      <c r="E48" s="4"/>
      <c r="F48" s="4"/>
      <c r="G48" s="4"/>
      <c r="H48" s="9">
        <v>2.7283599999999999</v>
      </c>
      <c r="I48" s="9">
        <v>2.7832599999999998</v>
      </c>
      <c r="J48" s="17">
        <v>2.6702499999999998</v>
      </c>
      <c r="K48" s="25">
        <v>715707</v>
      </c>
      <c r="L48">
        <f t="shared" si="0"/>
        <v>19111.1661675</v>
      </c>
    </row>
    <row r="49" spans="1:12" x14ac:dyDescent="0.25">
      <c r="A49" s="13" t="s">
        <v>119</v>
      </c>
      <c r="B49" s="16" t="s">
        <v>120</v>
      </c>
      <c r="C49" s="4" t="s">
        <v>15</v>
      </c>
      <c r="D49" s="4" t="s">
        <v>24</v>
      </c>
      <c r="E49" s="4"/>
      <c r="F49" s="4"/>
      <c r="G49" s="4"/>
      <c r="H49" s="9"/>
      <c r="I49" s="9"/>
      <c r="J49" s="17"/>
      <c r="K49" s="25">
        <v>56252</v>
      </c>
      <c r="L49">
        <f t="shared" si="0"/>
        <v>0</v>
      </c>
    </row>
    <row r="50" spans="1:12" x14ac:dyDescent="0.25">
      <c r="A50" s="13" t="s">
        <v>121</v>
      </c>
      <c r="B50" s="16" t="s">
        <v>122</v>
      </c>
      <c r="C50" s="4" t="s">
        <v>15</v>
      </c>
      <c r="D50" s="4" t="s">
        <v>24</v>
      </c>
      <c r="E50" s="4"/>
      <c r="F50" s="4"/>
      <c r="G50" s="4"/>
      <c r="H50" s="9">
        <v>0.67647000000000002</v>
      </c>
      <c r="I50" s="9">
        <v>0.55418999999999996</v>
      </c>
      <c r="J50" s="17">
        <v>0.80525000000000002</v>
      </c>
      <c r="K50" s="25">
        <v>580600</v>
      </c>
      <c r="L50">
        <f t="shared" si="0"/>
        <v>4675.2815000000001</v>
      </c>
    </row>
    <row r="51" spans="1:12" x14ac:dyDescent="0.25">
      <c r="A51" s="13" t="s">
        <v>123</v>
      </c>
      <c r="B51" s="16" t="s">
        <v>124</v>
      </c>
      <c r="C51" s="4" t="s">
        <v>41</v>
      </c>
      <c r="D51" s="4"/>
      <c r="E51" s="4"/>
      <c r="F51" s="4"/>
      <c r="G51" s="4"/>
      <c r="H51" s="9"/>
      <c r="I51" s="9"/>
      <c r="J51" s="17"/>
      <c r="K51" s="25">
        <v>1094110</v>
      </c>
      <c r="L51">
        <f t="shared" si="0"/>
        <v>0</v>
      </c>
    </row>
    <row r="52" spans="1:12" x14ac:dyDescent="0.25">
      <c r="A52" s="13" t="s">
        <v>125</v>
      </c>
      <c r="B52" s="16" t="s">
        <v>126</v>
      </c>
      <c r="C52" s="4" t="s">
        <v>27</v>
      </c>
      <c r="D52" s="4" t="s">
        <v>62</v>
      </c>
      <c r="E52" s="4" t="s">
        <v>5</v>
      </c>
      <c r="F52" s="4" t="s">
        <v>84</v>
      </c>
      <c r="G52" s="4" t="s">
        <v>21</v>
      </c>
      <c r="H52" s="9"/>
      <c r="I52" s="9"/>
      <c r="J52" s="17"/>
      <c r="K52" s="25">
        <v>14178081</v>
      </c>
      <c r="L52">
        <f t="shared" si="0"/>
        <v>0</v>
      </c>
    </row>
    <row r="53" spans="1:12" x14ac:dyDescent="0.25">
      <c r="A53" s="13" t="s">
        <v>127</v>
      </c>
      <c r="B53" s="16" t="s">
        <v>128</v>
      </c>
      <c r="C53" s="4" t="s">
        <v>15</v>
      </c>
      <c r="D53" s="4" t="s">
        <v>24</v>
      </c>
      <c r="E53" s="4"/>
      <c r="F53" s="4"/>
      <c r="G53" s="4"/>
      <c r="H53" s="9">
        <v>0.54549999999999998</v>
      </c>
      <c r="I53" s="9">
        <v>0.25602000000000003</v>
      </c>
      <c r="J53" s="17">
        <v>0.84769000000000005</v>
      </c>
      <c r="K53" s="25">
        <v>465893</v>
      </c>
      <c r="L53">
        <f t="shared" si="0"/>
        <v>3949.3283716999999</v>
      </c>
    </row>
    <row r="54" spans="1:12" x14ac:dyDescent="0.25">
      <c r="A54" s="13" t="s">
        <v>129</v>
      </c>
      <c r="B54" s="16" t="s">
        <v>130</v>
      </c>
      <c r="C54" s="4" t="s">
        <v>27</v>
      </c>
      <c r="D54" s="4" t="s">
        <v>28</v>
      </c>
      <c r="E54" s="4" t="s">
        <v>5</v>
      </c>
      <c r="F54" s="4" t="s">
        <v>106</v>
      </c>
      <c r="G54" s="4" t="s">
        <v>21</v>
      </c>
      <c r="H54" s="9"/>
      <c r="I54" s="9"/>
      <c r="J54" s="17"/>
      <c r="K54" s="25">
        <v>96703</v>
      </c>
      <c r="L54">
        <f t="shared" si="0"/>
        <v>0</v>
      </c>
    </row>
    <row r="55" spans="1:12" x14ac:dyDescent="0.25">
      <c r="A55" s="13" t="s">
        <v>131</v>
      </c>
      <c r="B55" s="16" t="s">
        <v>132</v>
      </c>
      <c r="C55" s="4" t="s">
        <v>32</v>
      </c>
      <c r="D55" s="4"/>
      <c r="E55" s="4"/>
      <c r="F55" s="4"/>
      <c r="G55" s="4"/>
      <c r="H55" s="9"/>
      <c r="I55" s="9"/>
      <c r="J55" s="17"/>
      <c r="K55" s="25">
        <v>6635</v>
      </c>
      <c r="L55">
        <f t="shared" si="0"/>
        <v>0</v>
      </c>
    </row>
    <row r="56" spans="1:12" x14ac:dyDescent="0.25">
      <c r="A56" s="13" t="s">
        <v>133</v>
      </c>
      <c r="B56" s="16" t="s">
        <v>134</v>
      </c>
      <c r="C56" s="4" t="s">
        <v>32</v>
      </c>
      <c r="D56" s="4"/>
      <c r="E56" s="4"/>
      <c r="F56" s="4"/>
      <c r="G56" s="4"/>
      <c r="H56" s="9">
        <v>7.9218400000000004</v>
      </c>
      <c r="I56" s="9">
        <v>7.1066599999999998</v>
      </c>
      <c r="J56" s="17">
        <v>8.7602700000000002</v>
      </c>
      <c r="K56" s="25">
        <v>582120</v>
      </c>
      <c r="L56">
        <f t="shared" si="0"/>
        <v>50995.283724000001</v>
      </c>
    </row>
    <row r="57" spans="1:12" x14ac:dyDescent="0.25">
      <c r="A57" s="13" t="s">
        <v>135</v>
      </c>
      <c r="B57" s="16" t="s">
        <v>136</v>
      </c>
      <c r="C57" s="4" t="s">
        <v>32</v>
      </c>
      <c r="D57" s="4"/>
      <c r="E57" s="4"/>
      <c r="F57" s="4"/>
      <c r="G57" s="4"/>
      <c r="H57" s="9">
        <v>3.7555200000000002</v>
      </c>
      <c r="I57" s="9">
        <v>5.1883499999999998</v>
      </c>
      <c r="J57" s="17">
        <v>2.2622599999999999</v>
      </c>
      <c r="K57" s="25">
        <v>1887087</v>
      </c>
      <c r="L57">
        <f t="shared" si="0"/>
        <v>42690.8143662</v>
      </c>
    </row>
    <row r="58" spans="1:12" x14ac:dyDescent="0.25">
      <c r="A58" s="13" t="s">
        <v>137</v>
      </c>
      <c r="B58" s="16" t="s">
        <v>138</v>
      </c>
      <c r="C58" s="4" t="s">
        <v>19</v>
      </c>
      <c r="D58" s="4"/>
      <c r="E58" s="4"/>
      <c r="F58" s="4" t="s">
        <v>20</v>
      </c>
      <c r="G58" s="4" t="s">
        <v>21</v>
      </c>
      <c r="H58" s="9">
        <v>5.1270899999999999</v>
      </c>
      <c r="I58" s="9">
        <v>5.8475099999999998</v>
      </c>
      <c r="J58" s="17">
        <v>4.3631500000000001</v>
      </c>
      <c r="K58" s="25">
        <v>5419390</v>
      </c>
      <c r="L58">
        <f t="shared" si="0"/>
        <v>236456.11478500001</v>
      </c>
    </row>
    <row r="59" spans="1:12" x14ac:dyDescent="0.25">
      <c r="A59" s="13" t="s">
        <v>139</v>
      </c>
      <c r="B59" s="16" t="s">
        <v>140</v>
      </c>
      <c r="C59" s="4" t="s">
        <v>32</v>
      </c>
      <c r="D59" s="4"/>
      <c r="E59" s="4"/>
      <c r="F59" s="4"/>
      <c r="G59" s="4"/>
      <c r="H59" s="9">
        <v>17.245010000000001</v>
      </c>
      <c r="I59" s="9">
        <v>16.719439999999999</v>
      </c>
      <c r="J59" s="17">
        <v>17.786059999999999</v>
      </c>
      <c r="K59" s="25">
        <v>696082</v>
      </c>
      <c r="L59">
        <f t="shared" si="0"/>
        <v>123805.5621692</v>
      </c>
    </row>
    <row r="60" spans="1:12" x14ac:dyDescent="0.25">
      <c r="A60" s="13" t="s">
        <v>141</v>
      </c>
      <c r="B60" s="16" t="s">
        <v>142</v>
      </c>
      <c r="C60" s="4" t="s">
        <v>27</v>
      </c>
      <c r="D60" s="4" t="s">
        <v>62</v>
      </c>
      <c r="E60" s="4"/>
      <c r="F60" s="4" t="s">
        <v>84</v>
      </c>
      <c r="G60" s="4" t="s">
        <v>21</v>
      </c>
      <c r="H60" s="9"/>
      <c r="I60" s="9"/>
      <c r="J60" s="17"/>
      <c r="K60" s="25">
        <v>170626</v>
      </c>
      <c r="L60">
        <f t="shared" si="0"/>
        <v>0</v>
      </c>
    </row>
    <row r="61" spans="1:12" x14ac:dyDescent="0.25">
      <c r="A61" s="13" t="s">
        <v>143</v>
      </c>
      <c r="B61" s="16" t="s">
        <v>144</v>
      </c>
      <c r="C61" s="4" t="s">
        <v>27</v>
      </c>
      <c r="D61" s="4" t="s">
        <v>28</v>
      </c>
      <c r="E61" s="4" t="s">
        <v>5</v>
      </c>
      <c r="F61" s="4" t="s">
        <v>106</v>
      </c>
      <c r="G61" s="4" t="s">
        <v>21</v>
      </c>
      <c r="H61" s="9">
        <v>34.93683</v>
      </c>
      <c r="I61" s="9">
        <v>30.503129999999999</v>
      </c>
      <c r="J61" s="17">
        <v>39.545650000000002</v>
      </c>
      <c r="K61" s="25">
        <v>387424</v>
      </c>
      <c r="L61">
        <f t="shared" si="0"/>
        <v>153209.339056</v>
      </c>
    </row>
    <row r="62" spans="1:12" x14ac:dyDescent="0.25">
      <c r="A62" s="13" t="s">
        <v>145</v>
      </c>
      <c r="B62" s="16" t="s">
        <v>146</v>
      </c>
      <c r="C62" s="4" t="s">
        <v>15</v>
      </c>
      <c r="D62" s="4" t="s">
        <v>24</v>
      </c>
      <c r="E62" s="4"/>
      <c r="F62" s="4"/>
      <c r="G62" s="4"/>
      <c r="H62" s="9">
        <v>1.30264</v>
      </c>
      <c r="I62" s="9">
        <v>1.79494</v>
      </c>
      <c r="J62" s="17">
        <v>0.78461999999999998</v>
      </c>
      <c r="K62" s="25">
        <v>91009</v>
      </c>
      <c r="L62">
        <f t="shared" si="0"/>
        <v>714.0748157999999</v>
      </c>
    </row>
    <row r="63" spans="1:12" x14ac:dyDescent="0.25">
      <c r="A63" s="13" t="s">
        <v>147</v>
      </c>
      <c r="B63" s="16" t="s">
        <v>148</v>
      </c>
      <c r="C63" s="4" t="s">
        <v>27</v>
      </c>
      <c r="D63" s="4" t="s">
        <v>28</v>
      </c>
      <c r="E63" s="4" t="s">
        <v>5</v>
      </c>
      <c r="F63" s="4" t="s">
        <v>106</v>
      </c>
      <c r="G63" s="4" t="s">
        <v>21</v>
      </c>
      <c r="H63" s="9"/>
      <c r="I63" s="9"/>
      <c r="J63" s="17"/>
      <c r="K63" s="25">
        <v>10295166</v>
      </c>
      <c r="L63">
        <f t="shared" si="0"/>
        <v>0</v>
      </c>
    </row>
    <row r="64" spans="1:12" x14ac:dyDescent="0.25">
      <c r="A64" s="13" t="s">
        <v>149</v>
      </c>
      <c r="B64" s="16" t="s">
        <v>150</v>
      </c>
      <c r="C64" s="4" t="s">
        <v>41</v>
      </c>
      <c r="D64" s="4"/>
      <c r="E64" s="4"/>
      <c r="F64" s="4"/>
      <c r="G64" s="4"/>
      <c r="H64" s="9"/>
      <c r="I64" s="9"/>
      <c r="J64" s="17"/>
      <c r="K64" s="25">
        <v>106132</v>
      </c>
      <c r="L64">
        <f t="shared" si="0"/>
        <v>0</v>
      </c>
    </row>
    <row r="65" spans="1:12" x14ac:dyDescent="0.25">
      <c r="A65" s="13" t="s">
        <v>151</v>
      </c>
      <c r="B65" s="16" t="s">
        <v>152</v>
      </c>
      <c r="C65" s="4" t="s">
        <v>15</v>
      </c>
      <c r="D65" s="4" t="s">
        <v>24</v>
      </c>
      <c r="E65" s="4"/>
      <c r="F65" s="4"/>
      <c r="G65" s="4"/>
      <c r="H65" s="9">
        <v>0.47469</v>
      </c>
      <c r="I65" s="9">
        <v>0.63697999999999999</v>
      </c>
      <c r="J65" s="17">
        <v>0.30475999999999998</v>
      </c>
      <c r="K65" s="25">
        <v>368236</v>
      </c>
      <c r="L65">
        <f t="shared" si="0"/>
        <v>1122.2360335999999</v>
      </c>
    </row>
    <row r="66" spans="1:12" x14ac:dyDescent="0.25">
      <c r="A66" s="13" t="s">
        <v>153</v>
      </c>
      <c r="B66" s="16" t="s">
        <v>154</v>
      </c>
      <c r="C66" s="4" t="s">
        <v>15</v>
      </c>
      <c r="D66" s="4" t="s">
        <v>24</v>
      </c>
      <c r="E66" s="4"/>
      <c r="F66" s="4"/>
      <c r="G66" s="4"/>
      <c r="H66" s="9">
        <v>1.2821800000000001</v>
      </c>
      <c r="I66" s="9">
        <v>1.3125800000000001</v>
      </c>
      <c r="J66" s="17">
        <v>1.25038</v>
      </c>
      <c r="K66" s="25">
        <v>4230822</v>
      </c>
      <c r="L66">
        <f t="shared" si="0"/>
        <v>52901.352123600002</v>
      </c>
    </row>
    <row r="67" spans="1:12" x14ac:dyDescent="0.25">
      <c r="A67" s="13" t="s">
        <v>155</v>
      </c>
      <c r="B67" s="16" t="s">
        <v>156</v>
      </c>
      <c r="C67" s="4" t="s">
        <v>27</v>
      </c>
      <c r="D67" s="4" t="s">
        <v>62</v>
      </c>
      <c r="E67" s="4"/>
      <c r="F67" s="4" t="s">
        <v>84</v>
      </c>
      <c r="G67" s="4" t="s">
        <v>21</v>
      </c>
      <c r="H67" s="9"/>
      <c r="I67" s="9"/>
      <c r="J67" s="17"/>
      <c r="K67" s="25">
        <v>162822</v>
      </c>
      <c r="L67">
        <f t="shared" ref="L67:L130" si="1">K67*J67/100</f>
        <v>0</v>
      </c>
    </row>
    <row r="68" spans="1:12" x14ac:dyDescent="0.25">
      <c r="A68" s="13" t="s">
        <v>157</v>
      </c>
      <c r="B68" s="16" t="s">
        <v>158</v>
      </c>
      <c r="C68" s="4" t="s">
        <v>27</v>
      </c>
      <c r="D68" s="4" t="s">
        <v>62</v>
      </c>
      <c r="E68" s="4" t="s">
        <v>5</v>
      </c>
      <c r="F68" s="4" t="s">
        <v>63</v>
      </c>
      <c r="G68" s="4" t="s">
        <v>21</v>
      </c>
      <c r="H68" s="9"/>
      <c r="I68" s="9"/>
      <c r="J68" s="17"/>
      <c r="K68" s="25">
        <v>151564</v>
      </c>
      <c r="L68">
        <f t="shared" si="1"/>
        <v>0</v>
      </c>
    </row>
    <row r="69" spans="1:12" x14ac:dyDescent="0.25">
      <c r="A69" s="13" t="s">
        <v>159</v>
      </c>
      <c r="B69" s="16" t="s">
        <v>160</v>
      </c>
      <c r="C69" s="4" t="s">
        <v>15</v>
      </c>
      <c r="D69" s="4" t="s">
        <v>16</v>
      </c>
      <c r="E69" s="4"/>
      <c r="F69" s="4"/>
      <c r="G69" s="4"/>
      <c r="H69" s="9">
        <v>0.19850000000000001</v>
      </c>
      <c r="I69" s="9"/>
      <c r="J69" s="17"/>
      <c r="K69" s="25">
        <v>127821</v>
      </c>
      <c r="L69">
        <f t="shared" si="1"/>
        <v>0</v>
      </c>
    </row>
    <row r="70" spans="1:12" x14ac:dyDescent="0.25">
      <c r="A70" s="13" t="s">
        <v>161</v>
      </c>
      <c r="B70" s="16" t="s">
        <v>162</v>
      </c>
      <c r="C70" s="4" t="s">
        <v>15</v>
      </c>
      <c r="D70" s="4" t="s">
        <v>24</v>
      </c>
      <c r="E70" s="4"/>
      <c r="F70" s="4"/>
      <c r="G70" s="4"/>
      <c r="H70" s="9"/>
      <c r="I70" s="9"/>
      <c r="J70" s="17"/>
      <c r="K70" s="25">
        <v>2809970</v>
      </c>
      <c r="L70">
        <f t="shared" si="1"/>
        <v>0</v>
      </c>
    </row>
    <row r="71" spans="1:12" x14ac:dyDescent="0.25">
      <c r="A71" s="13" t="s">
        <v>163</v>
      </c>
      <c r="B71" s="16" t="s">
        <v>164</v>
      </c>
      <c r="C71" s="4" t="s">
        <v>27</v>
      </c>
      <c r="D71" s="4" t="s">
        <v>62</v>
      </c>
      <c r="E71" s="4"/>
      <c r="F71" s="4" t="s">
        <v>63</v>
      </c>
      <c r="G71" s="4" t="s">
        <v>21</v>
      </c>
      <c r="H71" s="9">
        <v>12.050750000000001</v>
      </c>
      <c r="I71" s="9">
        <v>12.47392</v>
      </c>
      <c r="J71" s="17">
        <v>11.608840000000001</v>
      </c>
      <c r="K71" s="25">
        <v>1906763</v>
      </c>
      <c r="L71">
        <f t="shared" si="1"/>
        <v>221353.06584920001</v>
      </c>
    </row>
    <row r="72" spans="1:12" x14ac:dyDescent="0.25">
      <c r="A72" s="13" t="s">
        <v>165</v>
      </c>
      <c r="B72" s="16" t="s">
        <v>166</v>
      </c>
      <c r="C72" s="4" t="s">
        <v>15</v>
      </c>
      <c r="D72" s="4" t="s">
        <v>24</v>
      </c>
      <c r="E72" s="4"/>
      <c r="F72" s="4"/>
      <c r="G72" s="4"/>
      <c r="H72" s="9">
        <v>3.6657299999999999</v>
      </c>
      <c r="I72" s="9">
        <v>3.1004900000000002</v>
      </c>
      <c r="J72" s="17">
        <v>4.2570600000000001</v>
      </c>
      <c r="K72" s="25">
        <v>689916</v>
      </c>
      <c r="L72">
        <f t="shared" si="1"/>
        <v>29370.138069600001</v>
      </c>
    </row>
    <row r="73" spans="1:12" x14ac:dyDescent="0.25">
      <c r="A73" s="13" t="s">
        <v>167</v>
      </c>
      <c r="B73" s="16" t="s">
        <v>168</v>
      </c>
      <c r="C73" s="4" t="s">
        <v>32</v>
      </c>
      <c r="D73" s="4"/>
      <c r="E73" s="4"/>
      <c r="F73" s="4"/>
      <c r="G73" s="4"/>
      <c r="H73" s="9"/>
      <c r="I73" s="9"/>
      <c r="J73" s="17"/>
      <c r="K73" s="25">
        <v>13341</v>
      </c>
      <c r="L73">
        <f t="shared" si="1"/>
        <v>0</v>
      </c>
    </row>
    <row r="74" spans="1:12" x14ac:dyDescent="0.25">
      <c r="A74" s="13" t="s">
        <v>169</v>
      </c>
      <c r="B74" s="16" t="s">
        <v>170</v>
      </c>
      <c r="C74" s="4" t="s">
        <v>32</v>
      </c>
      <c r="D74" s="4"/>
      <c r="E74" s="4"/>
      <c r="F74" s="4"/>
      <c r="G74" s="4"/>
      <c r="H74" s="9">
        <v>33.091560000000001</v>
      </c>
      <c r="I74" s="9">
        <v>30.19492</v>
      </c>
      <c r="J74" s="17">
        <v>36.107259999999997</v>
      </c>
      <c r="K74" s="25">
        <v>1178120</v>
      </c>
      <c r="L74">
        <f t="shared" si="1"/>
        <v>425386.85151199996</v>
      </c>
    </row>
    <row r="75" spans="1:12" x14ac:dyDescent="0.25">
      <c r="A75" s="13" t="s">
        <v>171</v>
      </c>
      <c r="B75" s="16" t="s">
        <v>172</v>
      </c>
      <c r="C75" s="4"/>
      <c r="D75" s="4"/>
      <c r="E75" s="4"/>
      <c r="F75" s="4" t="s">
        <v>63</v>
      </c>
      <c r="G75" s="4" t="s">
        <v>21</v>
      </c>
      <c r="H75" s="9"/>
      <c r="I75" s="9"/>
      <c r="J75" s="17"/>
      <c r="K75" s="25">
        <v>2013710</v>
      </c>
      <c r="L75">
        <f t="shared" si="1"/>
        <v>0</v>
      </c>
    </row>
    <row r="76" spans="1:12" x14ac:dyDescent="0.25">
      <c r="A76" s="13" t="s">
        <v>173</v>
      </c>
      <c r="B76" s="16" t="s">
        <v>174</v>
      </c>
      <c r="C76" s="4" t="s">
        <v>27</v>
      </c>
      <c r="D76" s="4" t="s">
        <v>62</v>
      </c>
      <c r="E76" s="4" t="s">
        <v>5</v>
      </c>
      <c r="F76" s="4" t="s">
        <v>63</v>
      </c>
      <c r="G76" s="4" t="s">
        <v>21</v>
      </c>
      <c r="H76" s="9"/>
      <c r="I76" s="9"/>
      <c r="J76" s="17"/>
      <c r="K76" s="25">
        <v>127820</v>
      </c>
      <c r="L76">
        <f t="shared" si="1"/>
        <v>0</v>
      </c>
    </row>
    <row r="77" spans="1:12" x14ac:dyDescent="0.25">
      <c r="A77" s="13" t="s">
        <v>175</v>
      </c>
      <c r="B77" s="16" t="s">
        <v>176</v>
      </c>
      <c r="C77" s="4" t="s">
        <v>32</v>
      </c>
      <c r="D77" s="4"/>
      <c r="E77" s="4"/>
      <c r="F77" s="4"/>
      <c r="G77" s="4"/>
      <c r="H77" s="9"/>
      <c r="I77" s="9"/>
      <c r="J77" s="17"/>
      <c r="K77" s="25">
        <v>46893</v>
      </c>
      <c r="L77">
        <f t="shared" si="1"/>
        <v>0</v>
      </c>
    </row>
    <row r="78" spans="1:12" x14ac:dyDescent="0.25">
      <c r="A78" s="13" t="s">
        <v>177</v>
      </c>
      <c r="B78" s="16" t="s">
        <v>178</v>
      </c>
      <c r="C78" s="4"/>
      <c r="D78" s="4"/>
      <c r="E78" s="4"/>
      <c r="F78" s="4"/>
      <c r="G78" s="4"/>
      <c r="H78" s="9"/>
      <c r="I78" s="9"/>
      <c r="J78" s="17"/>
      <c r="K78" s="25">
        <v>696400</v>
      </c>
      <c r="L78">
        <f t="shared" si="1"/>
        <v>0</v>
      </c>
    </row>
    <row r="79" spans="1:12" x14ac:dyDescent="0.25">
      <c r="A79" s="13" t="s">
        <v>179</v>
      </c>
      <c r="B79" s="16" t="s">
        <v>180</v>
      </c>
      <c r="C79" s="4" t="s">
        <v>15</v>
      </c>
      <c r="D79" s="4" t="s">
        <v>24</v>
      </c>
      <c r="E79" s="4"/>
      <c r="F79" s="4"/>
      <c r="G79" s="4"/>
      <c r="H79" s="9"/>
      <c r="I79" s="9"/>
      <c r="J79" s="17"/>
      <c r="K79" s="25"/>
      <c r="L79">
        <f t="shared" si="1"/>
        <v>0</v>
      </c>
    </row>
    <row r="80" spans="1:12" x14ac:dyDescent="0.25">
      <c r="A80" s="13" t="s">
        <v>181</v>
      </c>
      <c r="B80" s="16" t="s">
        <v>182</v>
      </c>
      <c r="C80" s="4" t="s">
        <v>32</v>
      </c>
      <c r="D80" s="4"/>
      <c r="E80" s="4"/>
      <c r="F80" s="4"/>
      <c r="G80" s="4"/>
      <c r="H80" s="9">
        <v>38.185420000000001</v>
      </c>
      <c r="I80" s="9">
        <v>39.258719999999997</v>
      </c>
      <c r="J80" s="17">
        <v>37.067140000000002</v>
      </c>
      <c r="K80" s="25">
        <v>604031</v>
      </c>
      <c r="L80">
        <f t="shared" si="1"/>
        <v>223897.01641340004</v>
      </c>
    </row>
    <row r="81" spans="1:12" x14ac:dyDescent="0.25">
      <c r="A81" s="13" t="s">
        <v>183</v>
      </c>
      <c r="B81" s="16" t="s">
        <v>184</v>
      </c>
      <c r="C81" s="4" t="s">
        <v>15</v>
      </c>
      <c r="D81" s="4" t="s">
        <v>24</v>
      </c>
      <c r="E81" s="4"/>
      <c r="F81" s="4"/>
      <c r="G81" s="4"/>
      <c r="H81" s="9">
        <v>3.5546099999999998</v>
      </c>
      <c r="I81" s="9">
        <v>3.4908800000000002</v>
      </c>
      <c r="J81" s="17">
        <v>3.6221100000000002</v>
      </c>
      <c r="K81" s="25">
        <v>386404</v>
      </c>
      <c r="L81">
        <f t="shared" si="1"/>
        <v>13995.9779244</v>
      </c>
    </row>
    <row r="82" spans="1:12" x14ac:dyDescent="0.25">
      <c r="A82" s="13" t="s">
        <v>185</v>
      </c>
      <c r="B82" s="16" t="s">
        <v>186</v>
      </c>
      <c r="C82" s="4" t="s">
        <v>15</v>
      </c>
      <c r="D82" s="4" t="s">
        <v>24</v>
      </c>
      <c r="E82" s="4"/>
      <c r="F82" s="4"/>
      <c r="G82" s="4"/>
      <c r="H82" s="9">
        <v>0.48252</v>
      </c>
      <c r="I82" s="9">
        <v>0.50094000000000005</v>
      </c>
      <c r="J82" s="17">
        <v>0.4637</v>
      </c>
      <c r="K82" s="25">
        <v>32276</v>
      </c>
      <c r="L82">
        <f t="shared" si="1"/>
        <v>149.66381200000001</v>
      </c>
    </row>
    <row r="83" spans="1:12" x14ac:dyDescent="0.25">
      <c r="A83" s="13" t="s">
        <v>187</v>
      </c>
      <c r="B83" s="16" t="s">
        <v>188</v>
      </c>
      <c r="C83" s="4" t="s">
        <v>12</v>
      </c>
      <c r="D83" s="4"/>
      <c r="E83" s="4"/>
      <c r="F83" s="4"/>
      <c r="G83" s="4"/>
      <c r="H83" s="9"/>
      <c r="I83" s="9"/>
      <c r="J83" s="17"/>
      <c r="K83" s="25">
        <v>126077476</v>
      </c>
      <c r="L83">
        <f t="shared" si="1"/>
        <v>0</v>
      </c>
    </row>
    <row r="84" spans="1:12" x14ac:dyDescent="0.25">
      <c r="A84" s="13" t="s">
        <v>189</v>
      </c>
      <c r="B84" s="16" t="s">
        <v>190</v>
      </c>
      <c r="C84" s="4"/>
      <c r="D84" s="4"/>
      <c r="E84" s="4"/>
      <c r="F84" s="4"/>
      <c r="G84" s="4"/>
      <c r="H84" s="9">
        <v>0</v>
      </c>
      <c r="I84" s="9"/>
      <c r="J84" s="17"/>
      <c r="K84" s="25">
        <v>28343507</v>
      </c>
      <c r="L84">
        <f t="shared" si="1"/>
        <v>0</v>
      </c>
    </row>
    <row r="85" spans="1:12" x14ac:dyDescent="0.25">
      <c r="A85" s="13" t="s">
        <v>191</v>
      </c>
      <c r="B85" s="16" t="s">
        <v>192</v>
      </c>
      <c r="C85" s="4" t="s">
        <v>19</v>
      </c>
      <c r="D85" s="4"/>
      <c r="E85" s="4"/>
      <c r="F85" s="4"/>
      <c r="G85" s="4"/>
      <c r="H85" s="9">
        <v>4.73522</v>
      </c>
      <c r="I85" s="9">
        <v>3.1946599999999998</v>
      </c>
      <c r="J85" s="17">
        <v>6.3542100000000001</v>
      </c>
      <c r="K85" s="25">
        <v>7791195</v>
      </c>
      <c r="L85">
        <f t="shared" si="1"/>
        <v>495068.8918095</v>
      </c>
    </row>
    <row r="86" spans="1:12" x14ac:dyDescent="0.25">
      <c r="A86" s="13" t="s">
        <v>193</v>
      </c>
      <c r="B86" s="16" t="s">
        <v>194</v>
      </c>
      <c r="C86" s="4"/>
      <c r="D86" s="4"/>
      <c r="E86" s="4"/>
      <c r="F86" s="4"/>
      <c r="G86" s="4"/>
      <c r="H86" s="9"/>
      <c r="I86" s="9"/>
      <c r="J86" s="17"/>
      <c r="K86" s="25">
        <v>2589194</v>
      </c>
      <c r="L86">
        <f t="shared" si="1"/>
        <v>0</v>
      </c>
    </row>
    <row r="87" spans="1:12" x14ac:dyDescent="0.25">
      <c r="A87" s="13" t="s">
        <v>195</v>
      </c>
      <c r="B87" s="16" t="s">
        <v>196</v>
      </c>
      <c r="C87" s="4" t="s">
        <v>15</v>
      </c>
      <c r="D87" s="4" t="s">
        <v>24</v>
      </c>
      <c r="E87" s="4"/>
      <c r="F87" s="4"/>
      <c r="G87" s="4"/>
      <c r="H87" s="9">
        <v>0.49241000000000001</v>
      </c>
      <c r="I87" s="9"/>
      <c r="J87" s="17"/>
      <c r="K87" s="25">
        <v>554423</v>
      </c>
      <c r="L87">
        <f t="shared" si="1"/>
        <v>0</v>
      </c>
    </row>
    <row r="88" spans="1:12" x14ac:dyDescent="0.25">
      <c r="A88" s="13" t="s">
        <v>197</v>
      </c>
      <c r="B88" s="16" t="s">
        <v>198</v>
      </c>
      <c r="C88" s="4" t="s">
        <v>19</v>
      </c>
      <c r="D88" s="4"/>
      <c r="E88" s="4"/>
      <c r="F88" s="4"/>
      <c r="G88" s="4"/>
      <c r="H88" s="9"/>
      <c r="I88" s="9"/>
      <c r="J88" s="17"/>
      <c r="K88" s="25">
        <v>903812</v>
      </c>
      <c r="L88">
        <f t="shared" si="1"/>
        <v>0</v>
      </c>
    </row>
    <row r="89" spans="1:12" x14ac:dyDescent="0.25">
      <c r="A89" s="13" t="s">
        <v>199</v>
      </c>
      <c r="B89" s="16" t="s">
        <v>200</v>
      </c>
      <c r="C89" s="4" t="s">
        <v>15</v>
      </c>
      <c r="D89" s="4" t="s">
        <v>24</v>
      </c>
      <c r="E89" s="4"/>
      <c r="F89" s="4"/>
      <c r="G89" s="4"/>
      <c r="H89" s="9">
        <v>1.65751</v>
      </c>
      <c r="I89" s="9">
        <v>1.7556099999999999</v>
      </c>
      <c r="J89" s="17">
        <v>1.5529500000000001</v>
      </c>
      <c r="K89" s="25">
        <v>2787635</v>
      </c>
      <c r="L89">
        <f t="shared" si="1"/>
        <v>43290.577732500009</v>
      </c>
    </row>
    <row r="90" spans="1:12" x14ac:dyDescent="0.25">
      <c r="A90" s="13" t="s">
        <v>201</v>
      </c>
      <c r="B90" s="16" t="s">
        <v>202</v>
      </c>
      <c r="C90" s="4" t="s">
        <v>32</v>
      </c>
      <c r="D90" s="4"/>
      <c r="E90" s="4"/>
      <c r="F90" s="4"/>
      <c r="G90" s="4"/>
      <c r="H90" s="9">
        <v>20.658069999999999</v>
      </c>
      <c r="I90" s="9">
        <v>22.854659999999999</v>
      </c>
      <c r="J90" s="17">
        <v>18.361910000000002</v>
      </c>
      <c r="K90" s="25">
        <v>140097</v>
      </c>
      <c r="L90">
        <f t="shared" si="1"/>
        <v>25724.485052700002</v>
      </c>
    </row>
    <row r="91" spans="1:12" x14ac:dyDescent="0.25">
      <c r="A91" s="13" t="s">
        <v>203</v>
      </c>
      <c r="B91" s="16" t="s">
        <v>204</v>
      </c>
      <c r="C91" s="4" t="s">
        <v>41</v>
      </c>
      <c r="D91" s="4"/>
      <c r="E91" s="4"/>
      <c r="F91" s="4"/>
      <c r="G91" s="4"/>
      <c r="H91" s="9"/>
      <c r="I91" s="9"/>
      <c r="J91" s="17"/>
      <c r="K91" s="25">
        <v>6664252</v>
      </c>
      <c r="L91">
        <f t="shared" si="1"/>
        <v>0</v>
      </c>
    </row>
    <row r="92" spans="1:12" x14ac:dyDescent="0.25">
      <c r="A92" s="13" t="s">
        <v>205</v>
      </c>
      <c r="B92" s="16" t="s">
        <v>206</v>
      </c>
      <c r="C92" s="4"/>
      <c r="D92" s="4"/>
      <c r="E92" s="4"/>
      <c r="F92" s="4"/>
      <c r="G92" s="4"/>
      <c r="H92" s="9">
        <v>31.196349999999999</v>
      </c>
      <c r="I92" s="9">
        <v>30.651209999999999</v>
      </c>
      <c r="J92" s="17">
        <v>31.751899999999999</v>
      </c>
      <c r="K92" s="25">
        <v>812667</v>
      </c>
      <c r="L92">
        <f t="shared" si="1"/>
        <v>258037.213173</v>
      </c>
    </row>
    <row r="93" spans="1:12" x14ac:dyDescent="0.25">
      <c r="A93" s="13" t="s">
        <v>207</v>
      </c>
      <c r="B93" s="16" t="s">
        <v>208</v>
      </c>
      <c r="C93" s="4" t="s">
        <v>15</v>
      </c>
      <c r="D93" s="4" t="s">
        <v>16</v>
      </c>
      <c r="E93" s="4"/>
      <c r="F93" s="4"/>
      <c r="G93" s="4"/>
      <c r="H93" s="9"/>
      <c r="I93" s="9"/>
      <c r="J93" s="17"/>
      <c r="K93" s="25">
        <v>1208030</v>
      </c>
      <c r="L93">
        <f t="shared" si="1"/>
        <v>0</v>
      </c>
    </row>
    <row r="94" spans="1:12" x14ac:dyDescent="0.25">
      <c r="A94" s="13" t="s">
        <v>209</v>
      </c>
      <c r="B94" s="16" t="s">
        <v>210</v>
      </c>
      <c r="C94" s="4" t="s">
        <v>27</v>
      </c>
      <c r="D94" s="4" t="s">
        <v>28</v>
      </c>
      <c r="E94" s="4"/>
      <c r="F94" s="4" t="s">
        <v>106</v>
      </c>
      <c r="G94" s="4" t="s">
        <v>21</v>
      </c>
      <c r="H94" s="9"/>
      <c r="I94" s="9"/>
      <c r="J94" s="17"/>
      <c r="K94" s="25">
        <v>2511271</v>
      </c>
      <c r="L94">
        <f t="shared" si="1"/>
        <v>0</v>
      </c>
    </row>
    <row r="95" spans="1:12" x14ac:dyDescent="0.25">
      <c r="A95" s="13" t="s">
        <v>211</v>
      </c>
      <c r="B95" s="16" t="s">
        <v>212</v>
      </c>
      <c r="C95" s="4" t="s">
        <v>41</v>
      </c>
      <c r="D95" s="4"/>
      <c r="E95" s="4" t="s">
        <v>5</v>
      </c>
      <c r="F95" s="4"/>
      <c r="G95" s="4"/>
      <c r="H95" s="9"/>
      <c r="I95" s="9"/>
      <c r="J95" s="17"/>
      <c r="K95" s="25">
        <v>17098</v>
      </c>
      <c r="L95">
        <f t="shared" si="1"/>
        <v>0</v>
      </c>
    </row>
    <row r="96" spans="1:12" x14ac:dyDescent="0.25">
      <c r="A96" s="13" t="s">
        <v>213</v>
      </c>
      <c r="B96" s="16" t="s">
        <v>214</v>
      </c>
      <c r="C96" s="4" t="s">
        <v>19</v>
      </c>
      <c r="D96" s="4"/>
      <c r="E96" s="4"/>
      <c r="F96" s="4"/>
      <c r="G96" s="4"/>
      <c r="H96" s="9"/>
      <c r="I96" s="9"/>
      <c r="J96" s="17"/>
      <c r="K96" s="25">
        <v>293151</v>
      </c>
      <c r="L96">
        <f t="shared" si="1"/>
        <v>0</v>
      </c>
    </row>
    <row r="97" spans="1:12" x14ac:dyDescent="0.25">
      <c r="A97" s="13" t="s">
        <v>215</v>
      </c>
      <c r="B97" s="16" t="s">
        <v>216</v>
      </c>
      <c r="C97" s="4" t="s">
        <v>15</v>
      </c>
      <c r="D97" s="4" t="s">
        <v>16</v>
      </c>
      <c r="E97" s="4"/>
      <c r="F97" s="4"/>
      <c r="G97" s="4"/>
      <c r="H97" s="9">
        <v>4.3579999999999997</v>
      </c>
      <c r="I97" s="9">
        <v>4.0834999999999999</v>
      </c>
      <c r="J97" s="17">
        <v>4.6432700000000002</v>
      </c>
      <c r="K97" s="25">
        <v>485689</v>
      </c>
      <c r="L97">
        <f t="shared" si="1"/>
        <v>22551.8516303</v>
      </c>
    </row>
    <row r="98" spans="1:12" x14ac:dyDescent="0.25">
      <c r="A98" s="13" t="s">
        <v>217</v>
      </c>
      <c r="B98" s="16" t="s">
        <v>218</v>
      </c>
      <c r="C98" s="4"/>
      <c r="D98" s="4"/>
      <c r="E98" s="4"/>
      <c r="F98" s="4"/>
      <c r="G98" s="4"/>
      <c r="H98" s="9">
        <v>22.2437</v>
      </c>
      <c r="I98" s="9">
        <v>21.468240000000002</v>
      </c>
      <c r="J98" s="17">
        <v>23.042560000000002</v>
      </c>
      <c r="K98" s="25">
        <v>577321</v>
      </c>
      <c r="L98">
        <f t="shared" si="1"/>
        <v>133029.53781760001</v>
      </c>
    </row>
    <row r="99" spans="1:12" x14ac:dyDescent="0.25">
      <c r="A99" s="13" t="s">
        <v>219</v>
      </c>
      <c r="B99" s="16" t="s">
        <v>220</v>
      </c>
      <c r="C99" s="4" t="s">
        <v>15</v>
      </c>
      <c r="D99" s="4" t="s">
        <v>24</v>
      </c>
      <c r="E99" s="4"/>
      <c r="F99" s="4"/>
      <c r="G99" s="4"/>
      <c r="H99" s="9">
        <v>1.29531</v>
      </c>
      <c r="I99" s="9">
        <v>1.7733399999999999</v>
      </c>
      <c r="J99" s="17">
        <v>0.79266000000000003</v>
      </c>
      <c r="K99" s="25">
        <v>122279</v>
      </c>
      <c r="L99">
        <f t="shared" si="1"/>
        <v>969.25672140000006</v>
      </c>
    </row>
    <row r="100" spans="1:12" x14ac:dyDescent="0.25">
      <c r="A100" s="13" t="s">
        <v>221</v>
      </c>
      <c r="B100" s="16" t="s">
        <v>222</v>
      </c>
      <c r="C100" s="4" t="s">
        <v>19</v>
      </c>
      <c r="D100" s="4"/>
      <c r="E100" s="4"/>
      <c r="F100" s="4"/>
      <c r="G100" s="4"/>
      <c r="H100" s="9"/>
      <c r="I100" s="9"/>
      <c r="J100" s="17"/>
      <c r="K100" s="25">
        <v>529021</v>
      </c>
      <c r="L100">
        <f t="shared" si="1"/>
        <v>0</v>
      </c>
    </row>
    <row r="101" spans="1:12" x14ac:dyDescent="0.25">
      <c r="A101" s="13" t="s">
        <v>223</v>
      </c>
      <c r="B101" s="16" t="s">
        <v>224</v>
      </c>
      <c r="C101" s="4" t="s">
        <v>27</v>
      </c>
      <c r="D101" s="4" t="s">
        <v>28</v>
      </c>
      <c r="E101" s="4" t="s">
        <v>5</v>
      </c>
      <c r="F101" s="4" t="s">
        <v>29</v>
      </c>
      <c r="G101" s="4" t="s">
        <v>21</v>
      </c>
      <c r="H101" s="9"/>
      <c r="I101" s="9"/>
      <c r="J101" s="17"/>
      <c r="K101" s="25">
        <v>144935</v>
      </c>
      <c r="L101">
        <f t="shared" si="1"/>
        <v>0</v>
      </c>
    </row>
    <row r="102" spans="1:12" x14ac:dyDescent="0.25">
      <c r="A102" s="13" t="s">
        <v>225</v>
      </c>
      <c r="B102" s="16" t="s">
        <v>226</v>
      </c>
      <c r="C102" s="4" t="s">
        <v>27</v>
      </c>
      <c r="D102" s="4" t="s">
        <v>62</v>
      </c>
      <c r="E102" s="4" t="s">
        <v>5</v>
      </c>
      <c r="F102" s="4" t="s">
        <v>63</v>
      </c>
      <c r="G102" s="4" t="s">
        <v>21</v>
      </c>
      <c r="H102" s="9"/>
      <c r="I102" s="9"/>
      <c r="J102" s="17"/>
      <c r="K102" s="25">
        <v>347144</v>
      </c>
      <c r="L102">
        <f t="shared" si="1"/>
        <v>0</v>
      </c>
    </row>
    <row r="103" spans="1:12" x14ac:dyDescent="0.25">
      <c r="A103" s="13" t="s">
        <v>227</v>
      </c>
      <c r="B103" s="16" t="s">
        <v>228</v>
      </c>
      <c r="C103" s="4" t="s">
        <v>19</v>
      </c>
      <c r="D103" s="4"/>
      <c r="E103" s="4"/>
      <c r="F103" s="4" t="s">
        <v>20</v>
      </c>
      <c r="G103" s="4" t="s">
        <v>21</v>
      </c>
      <c r="H103" s="9"/>
      <c r="I103" s="9"/>
      <c r="J103" s="17"/>
      <c r="K103" s="25">
        <v>715725</v>
      </c>
      <c r="L103">
        <f t="shared" si="1"/>
        <v>0</v>
      </c>
    </row>
    <row r="104" spans="1:12" x14ac:dyDescent="0.25">
      <c r="A104" s="13" t="s">
        <v>229</v>
      </c>
      <c r="B104" s="16" t="s">
        <v>230</v>
      </c>
      <c r="C104" s="4" t="s">
        <v>15</v>
      </c>
      <c r="D104" s="4" t="s">
        <v>24</v>
      </c>
      <c r="E104" s="4"/>
      <c r="F104" s="4"/>
      <c r="G104" s="4"/>
      <c r="H104" s="9"/>
      <c r="I104" s="9"/>
      <c r="J104" s="17"/>
      <c r="K104" s="25">
        <v>1915</v>
      </c>
      <c r="L104">
        <f t="shared" si="1"/>
        <v>0</v>
      </c>
    </row>
    <row r="105" spans="1:12" x14ac:dyDescent="0.25">
      <c r="A105" s="13" t="s">
        <v>231</v>
      </c>
      <c r="B105" s="16" t="s">
        <v>232</v>
      </c>
      <c r="C105" s="4" t="s">
        <v>15</v>
      </c>
      <c r="D105" s="4" t="s">
        <v>24</v>
      </c>
      <c r="E105" s="4"/>
      <c r="F105" s="4"/>
      <c r="G105" s="4"/>
      <c r="H105" s="9">
        <v>5.8900000000000003E-3</v>
      </c>
      <c r="I105" s="9"/>
      <c r="J105" s="17"/>
      <c r="K105" s="25">
        <v>109633</v>
      </c>
      <c r="L105">
        <f t="shared" si="1"/>
        <v>0</v>
      </c>
    </row>
    <row r="106" spans="1:12" x14ac:dyDescent="0.25">
      <c r="A106" s="13" t="s">
        <v>233</v>
      </c>
      <c r="B106" s="16" t="s">
        <v>234</v>
      </c>
      <c r="C106" s="4" t="s">
        <v>15</v>
      </c>
      <c r="D106" s="4" t="s">
        <v>24</v>
      </c>
      <c r="E106" s="4"/>
      <c r="F106" s="4"/>
      <c r="G106" s="4"/>
      <c r="H106" s="9">
        <v>5.7545700000000002</v>
      </c>
      <c r="I106" s="9">
        <v>5.5634499999999996</v>
      </c>
      <c r="J106" s="17">
        <v>5.9569900000000002</v>
      </c>
      <c r="K106" s="25">
        <v>37204</v>
      </c>
      <c r="L106">
        <f t="shared" si="1"/>
        <v>2216.2385596000004</v>
      </c>
    </row>
    <row r="107" spans="1:12" x14ac:dyDescent="0.25">
      <c r="A107" s="13" t="s">
        <v>235</v>
      </c>
      <c r="B107" s="16" t="s">
        <v>236</v>
      </c>
      <c r="C107" s="4" t="s">
        <v>27</v>
      </c>
      <c r="D107" s="4" t="s">
        <v>28</v>
      </c>
      <c r="E107" s="4" t="s">
        <v>5</v>
      </c>
      <c r="F107" s="4" t="s">
        <v>106</v>
      </c>
      <c r="G107" s="4" t="s">
        <v>21</v>
      </c>
      <c r="H107" s="9">
        <v>0</v>
      </c>
      <c r="I107" s="9"/>
      <c r="J107" s="17"/>
      <c r="K107" s="25">
        <v>3410270</v>
      </c>
      <c r="L107">
        <f t="shared" si="1"/>
        <v>0</v>
      </c>
    </row>
    <row r="108" spans="1:12" x14ac:dyDescent="0.25">
      <c r="A108" s="13" t="s">
        <v>237</v>
      </c>
      <c r="B108" s="16" t="s">
        <v>238</v>
      </c>
      <c r="C108" s="4" t="s">
        <v>27</v>
      </c>
      <c r="D108" s="4" t="s">
        <v>28</v>
      </c>
      <c r="E108" s="4" t="s">
        <v>5</v>
      </c>
      <c r="F108" s="4" t="s">
        <v>29</v>
      </c>
      <c r="G108" s="4" t="s">
        <v>21</v>
      </c>
      <c r="H108" s="9">
        <v>0</v>
      </c>
      <c r="I108" s="9"/>
      <c r="J108" s="17"/>
      <c r="K108" s="25">
        <v>1912620</v>
      </c>
      <c r="L108">
        <f t="shared" si="1"/>
        <v>0</v>
      </c>
    </row>
    <row r="109" spans="1:12" x14ac:dyDescent="0.25">
      <c r="A109" s="13" t="s">
        <v>239</v>
      </c>
      <c r="B109" s="16" t="s">
        <v>240</v>
      </c>
      <c r="C109" s="4" t="s">
        <v>41</v>
      </c>
      <c r="D109" s="4"/>
      <c r="E109" s="4"/>
      <c r="F109" s="4"/>
      <c r="G109" s="4"/>
      <c r="H109" s="9">
        <v>13.14728</v>
      </c>
      <c r="I109" s="9">
        <v>14.55837</v>
      </c>
      <c r="J109" s="17">
        <v>11.64603</v>
      </c>
      <c r="K109" s="25">
        <v>2997418</v>
      </c>
      <c r="L109">
        <f t="shared" si="1"/>
        <v>349080.19950539997</v>
      </c>
    </row>
    <row r="110" spans="1:12" x14ac:dyDescent="0.25">
      <c r="A110" s="13" t="s">
        <v>241</v>
      </c>
      <c r="B110" s="16" t="s">
        <v>242</v>
      </c>
      <c r="C110" s="4" t="s">
        <v>12</v>
      </c>
      <c r="D110" s="4"/>
      <c r="E110" s="4"/>
      <c r="F110" s="4"/>
      <c r="G110" s="4"/>
      <c r="H110" s="9"/>
      <c r="I110" s="9"/>
      <c r="J110" s="17"/>
      <c r="K110" s="25">
        <v>46202</v>
      </c>
      <c r="L110">
        <f t="shared" si="1"/>
        <v>0</v>
      </c>
    </row>
    <row r="111" spans="1:12" x14ac:dyDescent="0.25">
      <c r="A111" s="13" t="s">
        <v>243</v>
      </c>
      <c r="B111" s="16" t="s">
        <v>244</v>
      </c>
      <c r="C111" s="4" t="s">
        <v>27</v>
      </c>
      <c r="D111" s="4" t="s">
        <v>62</v>
      </c>
      <c r="E111" s="4" t="s">
        <v>5</v>
      </c>
      <c r="F111" s="4" t="s">
        <v>63</v>
      </c>
      <c r="G111" s="4" t="s">
        <v>21</v>
      </c>
      <c r="H111" s="9">
        <v>54.979649999999999</v>
      </c>
      <c r="I111" s="9">
        <v>51.718240000000002</v>
      </c>
      <c r="J111" s="17">
        <v>58.332450000000001</v>
      </c>
      <c r="K111" s="25">
        <v>1363494</v>
      </c>
      <c r="L111">
        <f t="shared" si="1"/>
        <v>795359.45580300002</v>
      </c>
    </row>
    <row r="112" spans="1:12" x14ac:dyDescent="0.25">
      <c r="A112" s="13" t="s">
        <v>245</v>
      </c>
      <c r="B112" s="16" t="s">
        <v>246</v>
      </c>
      <c r="C112" s="4" t="s">
        <v>15</v>
      </c>
      <c r="D112" s="4" t="s">
        <v>24</v>
      </c>
      <c r="E112" s="4"/>
      <c r="F112" s="4"/>
      <c r="G112" s="4"/>
      <c r="H112" s="9"/>
      <c r="I112" s="9"/>
      <c r="J112" s="17"/>
      <c r="K112" s="25">
        <v>24657</v>
      </c>
      <c r="L112">
        <f t="shared" si="1"/>
        <v>0</v>
      </c>
    </row>
    <row r="113" spans="1:12" x14ac:dyDescent="0.25">
      <c r="A113" s="13" t="s">
        <v>247</v>
      </c>
      <c r="B113" s="16" t="s">
        <v>248</v>
      </c>
      <c r="C113" s="4" t="s">
        <v>41</v>
      </c>
      <c r="D113" s="4"/>
      <c r="E113" s="4"/>
      <c r="F113" s="4"/>
      <c r="G113" s="4"/>
      <c r="H113" s="9"/>
      <c r="I113" s="9"/>
      <c r="J113" s="17"/>
      <c r="K113" s="25">
        <v>8839</v>
      </c>
      <c r="L113">
        <f t="shared" si="1"/>
        <v>0</v>
      </c>
    </row>
    <row r="114" spans="1:12" x14ac:dyDescent="0.25">
      <c r="A114" s="13" t="s">
        <v>249</v>
      </c>
      <c r="B114" s="16" t="s">
        <v>250</v>
      </c>
      <c r="C114" s="4"/>
      <c r="D114" s="4"/>
      <c r="E114" s="4"/>
      <c r="F114" s="4" t="s">
        <v>20</v>
      </c>
      <c r="G114" s="4" t="s">
        <v>21</v>
      </c>
      <c r="H114" s="9">
        <v>44.408270000000002</v>
      </c>
      <c r="I114" s="9">
        <v>47.055509999999998</v>
      </c>
      <c r="J114" s="17">
        <v>41.685450000000003</v>
      </c>
      <c r="K114" s="25">
        <v>393994</v>
      </c>
      <c r="L114">
        <f t="shared" si="1"/>
        <v>164238.17187300001</v>
      </c>
    </row>
    <row r="115" spans="1:12" x14ac:dyDescent="0.25">
      <c r="A115" s="13" t="s">
        <v>251</v>
      </c>
      <c r="B115" s="16" t="s">
        <v>252</v>
      </c>
      <c r="C115" s="4" t="s">
        <v>27</v>
      </c>
      <c r="D115" s="4" t="s">
        <v>28</v>
      </c>
      <c r="E115" s="4"/>
      <c r="F115" s="4" t="s">
        <v>106</v>
      </c>
      <c r="G115" s="4" t="s">
        <v>21</v>
      </c>
      <c r="H115" s="9">
        <v>4.0539800000000001</v>
      </c>
      <c r="I115" s="9">
        <v>6.20038</v>
      </c>
      <c r="J115" s="17">
        <v>1.8189299999999999</v>
      </c>
      <c r="K115" s="25">
        <v>88592</v>
      </c>
      <c r="L115">
        <f t="shared" si="1"/>
        <v>1611.4264656</v>
      </c>
    </row>
    <row r="116" spans="1:12" x14ac:dyDescent="0.25">
      <c r="A116" s="13" t="s">
        <v>253</v>
      </c>
      <c r="B116" s="16" t="s">
        <v>254</v>
      </c>
      <c r="C116" s="4" t="s">
        <v>32</v>
      </c>
      <c r="D116" s="4"/>
      <c r="E116" s="4"/>
      <c r="F116" s="4"/>
      <c r="G116" s="4"/>
      <c r="H116" s="9">
        <v>5.9402400000000002</v>
      </c>
      <c r="I116" s="9">
        <v>6.7469000000000001</v>
      </c>
      <c r="J116" s="17">
        <v>5.1056800000000004</v>
      </c>
      <c r="K116" s="25">
        <v>6946149</v>
      </c>
      <c r="L116">
        <f t="shared" si="1"/>
        <v>354648.14026320004</v>
      </c>
    </row>
    <row r="117" spans="1:12" x14ac:dyDescent="0.25">
      <c r="A117" s="13" t="s">
        <v>255</v>
      </c>
      <c r="B117" s="16" t="s">
        <v>256</v>
      </c>
      <c r="C117" s="4" t="s">
        <v>41</v>
      </c>
      <c r="D117" s="4"/>
      <c r="E117" s="4"/>
      <c r="F117" s="4"/>
      <c r="G117" s="4"/>
      <c r="H117" s="9"/>
      <c r="I117" s="9"/>
      <c r="J117" s="17"/>
      <c r="K117" s="25">
        <v>13703</v>
      </c>
      <c r="L117">
        <f t="shared" si="1"/>
        <v>0</v>
      </c>
    </row>
    <row r="118" spans="1:12" x14ac:dyDescent="0.25">
      <c r="A118" s="13" t="s">
        <v>257</v>
      </c>
      <c r="B118" s="16" t="s">
        <v>258</v>
      </c>
      <c r="C118" s="4" t="s">
        <v>15</v>
      </c>
      <c r="D118" s="4" t="s">
        <v>24</v>
      </c>
      <c r="E118" s="4"/>
      <c r="F118" s="4"/>
      <c r="G118" s="4"/>
      <c r="H118" s="9"/>
      <c r="I118" s="9"/>
      <c r="J118" s="17"/>
      <c r="K118" s="25"/>
      <c r="L118">
        <f t="shared" si="1"/>
        <v>0</v>
      </c>
    </row>
    <row r="119" spans="1:12" x14ac:dyDescent="0.25">
      <c r="A119" s="13" t="s">
        <v>259</v>
      </c>
      <c r="B119" s="16" t="s">
        <v>260</v>
      </c>
      <c r="C119" s="4" t="s">
        <v>41</v>
      </c>
      <c r="D119" s="4"/>
      <c r="E119" s="4"/>
      <c r="F119" s="4"/>
      <c r="G119" s="4"/>
      <c r="H119" s="9"/>
      <c r="I119" s="9"/>
      <c r="J119" s="17"/>
      <c r="K119" s="25">
        <v>182955</v>
      </c>
      <c r="L119">
        <f t="shared" si="1"/>
        <v>0</v>
      </c>
    </row>
    <row r="120" spans="1:12" x14ac:dyDescent="0.25">
      <c r="A120" s="13" t="s">
        <v>261</v>
      </c>
      <c r="B120" s="16" t="s">
        <v>262</v>
      </c>
      <c r="C120" s="4" t="s">
        <v>15</v>
      </c>
      <c r="D120" s="4" t="s">
        <v>16</v>
      </c>
      <c r="E120" s="4"/>
      <c r="F120" s="4"/>
      <c r="G120" s="4"/>
      <c r="H120" s="9">
        <v>4.3921000000000001</v>
      </c>
      <c r="I120" s="9">
        <v>4.7868500000000003</v>
      </c>
      <c r="J120" s="17">
        <v>3.9573399999999999</v>
      </c>
      <c r="K120" s="25">
        <v>31316</v>
      </c>
      <c r="L120">
        <f t="shared" si="1"/>
        <v>1239.2805943999999</v>
      </c>
    </row>
    <row r="121" spans="1:12" x14ac:dyDescent="0.25">
      <c r="A121" s="13" t="s">
        <v>263</v>
      </c>
      <c r="B121" s="16" t="s">
        <v>264</v>
      </c>
      <c r="C121" s="4" t="s">
        <v>32</v>
      </c>
      <c r="D121" s="4"/>
      <c r="E121" s="4"/>
      <c r="F121" s="4"/>
      <c r="G121" s="4"/>
      <c r="H121" s="9">
        <v>14.070349999999999</v>
      </c>
      <c r="I121" s="9"/>
      <c r="J121" s="17"/>
      <c r="K121" s="25">
        <v>476</v>
      </c>
      <c r="L121">
        <f t="shared" si="1"/>
        <v>0</v>
      </c>
    </row>
    <row r="122" spans="1:12" x14ac:dyDescent="0.25">
      <c r="A122" s="13" t="s">
        <v>265</v>
      </c>
      <c r="B122" s="16" t="s">
        <v>266</v>
      </c>
      <c r="C122" s="4" t="s">
        <v>19</v>
      </c>
      <c r="D122" s="4"/>
      <c r="E122" s="4"/>
      <c r="F122" s="4" t="s">
        <v>20</v>
      </c>
      <c r="G122" s="4" t="s">
        <v>21</v>
      </c>
      <c r="H122" s="9">
        <v>11.051869999999999</v>
      </c>
      <c r="I122" s="9">
        <v>8.5063600000000008</v>
      </c>
      <c r="J122" s="17">
        <v>13.7257</v>
      </c>
      <c r="K122" s="25">
        <v>3798330</v>
      </c>
      <c r="L122">
        <f t="shared" si="1"/>
        <v>521347.38081</v>
      </c>
    </row>
    <row r="123" spans="1:12" x14ac:dyDescent="0.25">
      <c r="A123" s="13" t="s">
        <v>267</v>
      </c>
      <c r="B123" s="16" t="s">
        <v>268</v>
      </c>
      <c r="C123" s="4" t="s">
        <v>27</v>
      </c>
      <c r="D123" s="4" t="s">
        <v>28</v>
      </c>
      <c r="E123" s="4" t="s">
        <v>5</v>
      </c>
      <c r="F123" s="4" t="s">
        <v>29</v>
      </c>
      <c r="G123" s="4" t="s">
        <v>21</v>
      </c>
      <c r="H123" s="9"/>
      <c r="I123" s="9"/>
      <c r="J123" s="17"/>
      <c r="K123" s="25">
        <v>2227057</v>
      </c>
      <c r="L123">
        <f t="shared" si="1"/>
        <v>0</v>
      </c>
    </row>
    <row r="124" spans="1:12" x14ac:dyDescent="0.25">
      <c r="A124" s="13" t="s">
        <v>269</v>
      </c>
      <c r="B124" s="16" t="s">
        <v>270</v>
      </c>
      <c r="C124" s="4" t="s">
        <v>41</v>
      </c>
      <c r="D124" s="4"/>
      <c r="E124" s="4" t="s">
        <v>5</v>
      </c>
      <c r="F124" s="4"/>
      <c r="G124" s="4"/>
      <c r="H124" s="9">
        <v>23.70815</v>
      </c>
      <c r="I124" s="9">
        <v>24.643170000000001</v>
      </c>
      <c r="J124" s="17">
        <v>22.765699999999999</v>
      </c>
      <c r="K124" s="25">
        <v>4059315</v>
      </c>
      <c r="L124">
        <f t="shared" si="1"/>
        <v>924131.47495499998</v>
      </c>
    </row>
    <row r="125" spans="1:12" x14ac:dyDescent="0.25">
      <c r="A125" s="13" t="s">
        <v>271</v>
      </c>
      <c r="B125" s="16" t="s">
        <v>272</v>
      </c>
      <c r="C125" s="4" t="s">
        <v>27</v>
      </c>
      <c r="D125" s="4" t="s">
        <v>28</v>
      </c>
      <c r="E125" s="4"/>
      <c r="F125" s="4" t="s">
        <v>29</v>
      </c>
      <c r="G125" s="4" t="s">
        <v>21</v>
      </c>
      <c r="H125" s="9"/>
      <c r="I125" s="9"/>
      <c r="J125" s="17"/>
      <c r="K125" s="25">
        <v>162597</v>
      </c>
      <c r="L125">
        <f t="shared" si="1"/>
        <v>0</v>
      </c>
    </row>
    <row r="126" spans="1:12" x14ac:dyDescent="0.25">
      <c r="A126" s="13" t="s">
        <v>273</v>
      </c>
      <c r="B126" s="16" t="s">
        <v>274</v>
      </c>
      <c r="C126" s="4" t="s">
        <v>41</v>
      </c>
      <c r="D126" s="4"/>
      <c r="E126" s="4"/>
      <c r="F126" s="4"/>
      <c r="G126" s="4"/>
      <c r="H126" s="9"/>
      <c r="I126" s="9"/>
      <c r="J126" s="17"/>
      <c r="K126" s="25">
        <v>1859</v>
      </c>
      <c r="L126">
        <f t="shared" si="1"/>
        <v>0</v>
      </c>
    </row>
    <row r="127" spans="1:12" x14ac:dyDescent="0.25">
      <c r="A127" s="13" t="s">
        <v>275</v>
      </c>
      <c r="B127" s="16" t="s">
        <v>276</v>
      </c>
      <c r="C127" s="4" t="s">
        <v>12</v>
      </c>
      <c r="D127" s="4"/>
      <c r="E127" s="4" t="s">
        <v>5</v>
      </c>
      <c r="F127" s="4"/>
      <c r="G127" s="4"/>
      <c r="H127" s="9">
        <v>5.3343600000000002</v>
      </c>
      <c r="I127" s="9">
        <v>7.43954</v>
      </c>
      <c r="J127" s="17">
        <v>3.1643400000000002</v>
      </c>
      <c r="K127" s="25">
        <v>1957926</v>
      </c>
      <c r="L127">
        <f t="shared" si="1"/>
        <v>61955.435588400003</v>
      </c>
    </row>
    <row r="128" spans="1:12" x14ac:dyDescent="0.25">
      <c r="A128" s="13" t="s">
        <v>277</v>
      </c>
      <c r="B128" s="16" t="s">
        <v>278</v>
      </c>
      <c r="C128" s="4" t="s">
        <v>15</v>
      </c>
      <c r="D128" s="4" t="s">
        <v>24</v>
      </c>
      <c r="E128" s="4"/>
      <c r="F128" s="4"/>
      <c r="G128" s="4"/>
      <c r="H128" s="9">
        <v>1.85764</v>
      </c>
      <c r="I128" s="9">
        <v>2.4097499999999998</v>
      </c>
      <c r="J128" s="17">
        <v>1.2747299999999999</v>
      </c>
      <c r="K128" s="25">
        <v>1116538</v>
      </c>
      <c r="L128">
        <f t="shared" si="1"/>
        <v>14232.8448474</v>
      </c>
    </row>
    <row r="129" spans="1:12" x14ac:dyDescent="0.25">
      <c r="A129" s="13" t="s">
        <v>279</v>
      </c>
      <c r="B129" s="16" t="s">
        <v>280</v>
      </c>
      <c r="C129" s="4" t="s">
        <v>41</v>
      </c>
      <c r="D129" s="4"/>
      <c r="E129" s="4"/>
      <c r="F129" s="4"/>
      <c r="G129" s="4"/>
      <c r="H129" s="9">
        <v>1.9566600000000001</v>
      </c>
      <c r="I129" s="9">
        <v>1.82457</v>
      </c>
      <c r="J129" s="17">
        <v>2.0950299999999999</v>
      </c>
      <c r="K129" s="25">
        <v>383773</v>
      </c>
      <c r="L129">
        <f t="shared" si="1"/>
        <v>8040.1594819000002</v>
      </c>
    </row>
    <row r="130" spans="1:12" x14ac:dyDescent="0.25">
      <c r="A130" s="13" t="s">
        <v>281</v>
      </c>
      <c r="B130" s="16" t="s">
        <v>282</v>
      </c>
      <c r="C130" s="4" t="s">
        <v>32</v>
      </c>
      <c r="D130" s="4"/>
      <c r="E130" s="4"/>
      <c r="F130" s="4"/>
      <c r="G130" s="4"/>
      <c r="H130" s="9"/>
      <c r="I130" s="9"/>
      <c r="J130" s="17"/>
      <c r="K130" s="25">
        <v>729883</v>
      </c>
      <c r="L130">
        <f t="shared" si="1"/>
        <v>0</v>
      </c>
    </row>
    <row r="131" spans="1:12" x14ac:dyDescent="0.25">
      <c r="A131" s="13" t="s">
        <v>283</v>
      </c>
      <c r="B131" s="16" t="s">
        <v>284</v>
      </c>
      <c r="C131" s="4" t="s">
        <v>27</v>
      </c>
      <c r="D131" s="4" t="s">
        <v>62</v>
      </c>
      <c r="E131" s="4" t="s">
        <v>5</v>
      </c>
      <c r="F131" s="4" t="s">
        <v>63</v>
      </c>
      <c r="G131" s="4" t="s">
        <v>21</v>
      </c>
      <c r="H131" s="9">
        <v>64.942869999999999</v>
      </c>
      <c r="I131" s="9">
        <v>60.968380000000003</v>
      </c>
      <c r="J131" s="17">
        <v>69.057760000000002</v>
      </c>
      <c r="K131" s="25">
        <v>2062602</v>
      </c>
      <c r="L131">
        <f t="shared" ref="L131:L194" si="2">K131*J131/100</f>
        <v>1424386.7389151999</v>
      </c>
    </row>
    <row r="132" spans="1:12" x14ac:dyDescent="0.25">
      <c r="A132" s="13" t="s">
        <v>285</v>
      </c>
      <c r="B132" s="16" t="s">
        <v>286</v>
      </c>
      <c r="C132" s="4" t="s">
        <v>27</v>
      </c>
      <c r="D132" s="4" t="s">
        <v>62</v>
      </c>
      <c r="E132" s="4"/>
      <c r="F132" s="4" t="s">
        <v>63</v>
      </c>
      <c r="G132" s="4" t="s">
        <v>21</v>
      </c>
      <c r="H132" s="9"/>
      <c r="I132" s="9"/>
      <c r="J132" s="17"/>
      <c r="K132" s="25">
        <v>13783354</v>
      </c>
      <c r="L132">
        <f t="shared" si="2"/>
        <v>0</v>
      </c>
    </row>
    <row r="133" spans="1:12" x14ac:dyDescent="0.25">
      <c r="A133" s="13" t="s">
        <v>287</v>
      </c>
      <c r="B133" s="16" t="s">
        <v>288</v>
      </c>
      <c r="C133" s="4" t="s">
        <v>41</v>
      </c>
      <c r="D133" s="4"/>
      <c r="E133" s="4"/>
      <c r="F133" s="4"/>
      <c r="G133" s="4"/>
      <c r="H133" s="9"/>
      <c r="I133" s="9"/>
      <c r="J133" s="17"/>
      <c r="K133" s="25">
        <v>135</v>
      </c>
      <c r="L133">
        <f t="shared" si="2"/>
        <v>0</v>
      </c>
    </row>
    <row r="134" spans="1:12" x14ac:dyDescent="0.25">
      <c r="A134" s="13" t="s">
        <v>289</v>
      </c>
      <c r="B134" s="16" t="s">
        <v>290</v>
      </c>
      <c r="C134" s="4" t="s">
        <v>15</v>
      </c>
      <c r="D134" s="4" t="s">
        <v>24</v>
      </c>
      <c r="E134" s="4"/>
      <c r="F134" s="4"/>
      <c r="G134" s="4"/>
      <c r="H134" s="9">
        <v>0.80105999999999999</v>
      </c>
      <c r="I134" s="9">
        <v>0.36675000000000002</v>
      </c>
      <c r="J134" s="17">
        <v>1.2541500000000001</v>
      </c>
      <c r="K134" s="25">
        <v>446930</v>
      </c>
      <c r="L134">
        <f t="shared" si="2"/>
        <v>5605.172595</v>
      </c>
    </row>
    <row r="135" spans="1:12" x14ac:dyDescent="0.25">
      <c r="A135" s="13" t="s">
        <v>291</v>
      </c>
      <c r="B135" s="16" t="s">
        <v>292</v>
      </c>
      <c r="C135" s="4" t="s">
        <v>19</v>
      </c>
      <c r="D135" s="4"/>
      <c r="E135" s="4"/>
      <c r="F135" s="4"/>
      <c r="G135" s="4"/>
      <c r="H135" s="9">
        <v>1.85476</v>
      </c>
      <c r="I135" s="9"/>
      <c r="J135" s="17"/>
      <c r="K135" s="25">
        <v>380855</v>
      </c>
      <c r="L135">
        <f t="shared" si="2"/>
        <v>0</v>
      </c>
    </row>
    <row r="136" spans="1:12" x14ac:dyDescent="0.25">
      <c r="A136" s="13" t="s">
        <v>293</v>
      </c>
      <c r="B136" s="16" t="s">
        <v>294</v>
      </c>
      <c r="C136" s="4"/>
      <c r="D136" s="4"/>
      <c r="E136" s="4"/>
      <c r="F136" s="4"/>
      <c r="G136" s="4"/>
      <c r="H136" s="9">
        <v>32.703389999999999</v>
      </c>
      <c r="I136" s="9">
        <v>29.987690000000001</v>
      </c>
      <c r="J136" s="17">
        <v>35.647799999999997</v>
      </c>
      <c r="K136" s="25">
        <v>12499266</v>
      </c>
      <c r="L136">
        <f t="shared" si="2"/>
        <v>4455713.3451479999</v>
      </c>
    </row>
    <row r="137" spans="1:12" x14ac:dyDescent="0.25">
      <c r="A137" s="13" t="s">
        <v>295</v>
      </c>
      <c r="B137" s="16" t="s">
        <v>296</v>
      </c>
      <c r="C137" s="4" t="s">
        <v>41</v>
      </c>
      <c r="D137" s="4"/>
      <c r="E137" s="4"/>
      <c r="F137" s="4"/>
      <c r="G137" s="4"/>
      <c r="H137" s="9"/>
      <c r="I137" s="9"/>
      <c r="J137" s="17"/>
      <c r="K137" s="25">
        <v>1434</v>
      </c>
      <c r="L137">
        <f t="shared" si="2"/>
        <v>0</v>
      </c>
    </row>
    <row r="138" spans="1:12" x14ac:dyDescent="0.25">
      <c r="A138" s="13" t="s">
        <v>297</v>
      </c>
      <c r="B138" s="16" t="s">
        <v>298</v>
      </c>
      <c r="C138" s="4" t="s">
        <v>32</v>
      </c>
      <c r="D138" s="4"/>
      <c r="E138" s="4"/>
      <c r="F138" s="4"/>
      <c r="G138" s="4"/>
      <c r="H138" s="9">
        <v>12.17886</v>
      </c>
      <c r="I138" s="9">
        <v>12.72752</v>
      </c>
      <c r="J138" s="17">
        <v>11.60816</v>
      </c>
      <c r="K138" s="25">
        <v>215310</v>
      </c>
      <c r="L138">
        <f t="shared" si="2"/>
        <v>24993.529296000001</v>
      </c>
    </row>
    <row r="139" spans="1:12" x14ac:dyDescent="0.25">
      <c r="A139" s="13" t="s">
        <v>299</v>
      </c>
      <c r="B139" s="16" t="s">
        <v>300</v>
      </c>
      <c r="C139" s="4" t="s">
        <v>41</v>
      </c>
      <c r="D139" s="4"/>
      <c r="E139" s="4"/>
      <c r="F139" s="4"/>
      <c r="G139" s="4"/>
      <c r="H139" s="9"/>
      <c r="I139" s="9"/>
      <c r="J139" s="17"/>
      <c r="K139" s="25">
        <v>1168569</v>
      </c>
      <c r="L139">
        <f t="shared" si="2"/>
        <v>0</v>
      </c>
    </row>
    <row r="140" spans="1:12" x14ac:dyDescent="0.25">
      <c r="A140" s="13" t="s">
        <v>301</v>
      </c>
      <c r="B140" s="16" t="s">
        <v>302</v>
      </c>
      <c r="C140" s="4" t="s">
        <v>32</v>
      </c>
      <c r="D140" s="4"/>
      <c r="E140" s="4"/>
      <c r="F140" s="4"/>
      <c r="G140" s="4"/>
      <c r="H140" s="9"/>
      <c r="I140" s="9"/>
      <c r="J140" s="17"/>
      <c r="K140" s="25">
        <v>803536</v>
      </c>
      <c r="L140">
        <f t="shared" si="2"/>
        <v>0</v>
      </c>
    </row>
    <row r="141" spans="1:12" x14ac:dyDescent="0.25">
      <c r="A141" s="13" t="s">
        <v>303</v>
      </c>
      <c r="B141" s="16" t="s">
        <v>304</v>
      </c>
      <c r="C141" s="4" t="s">
        <v>32</v>
      </c>
      <c r="D141" s="4"/>
      <c r="E141" s="4"/>
      <c r="F141" s="4"/>
      <c r="G141" s="4"/>
      <c r="H141" s="9">
        <v>0.67566000000000004</v>
      </c>
      <c r="I141" s="9"/>
      <c r="J141" s="17"/>
      <c r="K141" s="25">
        <v>1703828</v>
      </c>
      <c r="L141">
        <f t="shared" si="2"/>
        <v>0</v>
      </c>
    </row>
    <row r="142" spans="1:12" x14ac:dyDescent="0.25">
      <c r="A142" s="13" t="s">
        <v>305</v>
      </c>
      <c r="B142" s="16" t="s">
        <v>306</v>
      </c>
      <c r="C142" s="4"/>
      <c r="D142" s="4"/>
      <c r="E142" s="4"/>
      <c r="F142" s="4"/>
      <c r="G142" s="4"/>
      <c r="H142" s="9">
        <v>10.65826</v>
      </c>
      <c r="I142" s="9">
        <v>13.576000000000001</v>
      </c>
      <c r="J142" s="17">
        <v>7.5337899999999998</v>
      </c>
      <c r="K142" s="25">
        <v>6289946</v>
      </c>
      <c r="L142">
        <f t="shared" si="2"/>
        <v>473871.32275339996</v>
      </c>
    </row>
    <row r="143" spans="1:12" x14ac:dyDescent="0.25">
      <c r="A143" s="13" t="s">
        <v>307</v>
      </c>
      <c r="B143" s="16" t="s">
        <v>308</v>
      </c>
      <c r="C143" s="4" t="s">
        <v>15</v>
      </c>
      <c r="D143" s="4" t="s">
        <v>24</v>
      </c>
      <c r="E143" s="4"/>
      <c r="F143" s="4"/>
      <c r="G143" s="4"/>
      <c r="H143" s="9">
        <v>3.21271</v>
      </c>
      <c r="I143" s="9">
        <v>3.0819999999999999</v>
      </c>
      <c r="J143" s="17">
        <v>3.3498000000000001</v>
      </c>
      <c r="K143" s="25">
        <v>2374454</v>
      </c>
      <c r="L143">
        <f t="shared" si="2"/>
        <v>79539.460092000008</v>
      </c>
    </row>
    <row r="144" spans="1:12" x14ac:dyDescent="0.25">
      <c r="A144" s="13" t="s">
        <v>309</v>
      </c>
      <c r="B144" s="16" t="s">
        <v>310</v>
      </c>
      <c r="C144" s="4" t="s">
        <v>15</v>
      </c>
      <c r="D144" s="4" t="s">
        <v>24</v>
      </c>
      <c r="E144" s="4"/>
      <c r="F144" s="4"/>
      <c r="G144" s="4"/>
      <c r="H144" s="9">
        <v>0.34166999999999997</v>
      </c>
      <c r="I144" s="9">
        <v>0.32218000000000002</v>
      </c>
      <c r="J144" s="17">
        <v>0.36214000000000002</v>
      </c>
      <c r="K144" s="25">
        <v>584685</v>
      </c>
      <c r="L144">
        <f t="shared" si="2"/>
        <v>2117.3782590000001</v>
      </c>
    </row>
    <row r="145" spans="1:12" x14ac:dyDescent="0.25">
      <c r="A145" s="13" t="s">
        <v>311</v>
      </c>
      <c r="B145" s="16" t="s">
        <v>312</v>
      </c>
      <c r="C145" s="4" t="s">
        <v>19</v>
      </c>
      <c r="D145" s="4"/>
      <c r="E145" s="4"/>
      <c r="F145" s="4"/>
      <c r="G145" s="4"/>
      <c r="H145" s="9">
        <v>9.9223199999999991</v>
      </c>
      <c r="I145" s="9">
        <v>10.732340000000001</v>
      </c>
      <c r="J145" s="17">
        <v>9.0565899999999999</v>
      </c>
      <c r="K145" s="25">
        <v>60832</v>
      </c>
      <c r="L145">
        <f t="shared" si="2"/>
        <v>5509.3048288</v>
      </c>
    </row>
    <row r="146" spans="1:12" x14ac:dyDescent="0.25">
      <c r="A146" s="13" t="s">
        <v>313</v>
      </c>
      <c r="B146" s="16" t="s">
        <v>314</v>
      </c>
      <c r="C146" s="4" t="s">
        <v>41</v>
      </c>
      <c r="D146" s="4"/>
      <c r="E146" s="4"/>
      <c r="F146" s="4"/>
      <c r="G146" s="4"/>
      <c r="H146" s="9"/>
      <c r="I146" s="9"/>
      <c r="J146" s="17"/>
      <c r="K146" s="25">
        <v>2739561</v>
      </c>
      <c r="L146">
        <f t="shared" si="2"/>
        <v>0</v>
      </c>
    </row>
    <row r="147" spans="1:12" x14ac:dyDescent="0.25">
      <c r="A147" s="13" t="s">
        <v>315</v>
      </c>
      <c r="B147" s="16" t="s">
        <v>316</v>
      </c>
      <c r="C147" s="4" t="s">
        <v>15</v>
      </c>
      <c r="D147" s="4" t="s">
        <v>16</v>
      </c>
      <c r="E147" s="4"/>
      <c r="F147" s="4"/>
      <c r="G147" s="4"/>
      <c r="H147" s="9">
        <v>14.868980000000001</v>
      </c>
      <c r="I147" s="9">
        <v>14.56291</v>
      </c>
      <c r="J147" s="17">
        <v>15.19426</v>
      </c>
      <c r="K147" s="25">
        <v>184552</v>
      </c>
      <c r="L147">
        <f t="shared" si="2"/>
        <v>28041.310715199998</v>
      </c>
    </row>
    <row r="148" spans="1:12" x14ac:dyDescent="0.25">
      <c r="A148" s="13" t="s">
        <v>317</v>
      </c>
      <c r="B148" s="16" t="s">
        <v>318</v>
      </c>
      <c r="C148" s="4" t="s">
        <v>15</v>
      </c>
      <c r="D148" s="4" t="s">
        <v>16</v>
      </c>
      <c r="E148" s="4"/>
      <c r="F148" s="4"/>
      <c r="G148" s="4"/>
      <c r="H148" s="9"/>
      <c r="I148" s="9"/>
      <c r="J148" s="17"/>
      <c r="K148" s="25">
        <v>832595</v>
      </c>
      <c r="L148">
        <f t="shared" si="2"/>
        <v>0</v>
      </c>
    </row>
    <row r="149" spans="1:12" x14ac:dyDescent="0.25">
      <c r="A149" s="13" t="s">
        <v>319</v>
      </c>
      <c r="B149" s="16" t="s">
        <v>320</v>
      </c>
      <c r="C149" s="4" t="s">
        <v>15</v>
      </c>
      <c r="D149" s="4" t="s">
        <v>16</v>
      </c>
      <c r="E149" s="4"/>
      <c r="F149" s="4"/>
      <c r="G149" s="4"/>
      <c r="H149" s="9">
        <v>0.16281000000000001</v>
      </c>
      <c r="I149" s="9"/>
      <c r="J149" s="17"/>
      <c r="K149" s="25">
        <v>6443358</v>
      </c>
      <c r="L149">
        <f t="shared" si="2"/>
        <v>0</v>
      </c>
    </row>
    <row r="150" spans="1:12" x14ac:dyDescent="0.25">
      <c r="A150" s="13" t="s">
        <v>321</v>
      </c>
      <c r="B150" s="16" t="s">
        <v>322</v>
      </c>
      <c r="C150" s="4" t="s">
        <v>27</v>
      </c>
      <c r="D150" s="4" t="s">
        <v>28</v>
      </c>
      <c r="E150" s="4" t="s">
        <v>5</v>
      </c>
      <c r="F150" s="4" t="s">
        <v>106</v>
      </c>
      <c r="G150" s="4" t="s">
        <v>21</v>
      </c>
      <c r="H150" s="9">
        <v>0</v>
      </c>
      <c r="I150" s="9"/>
      <c r="J150" s="17"/>
      <c r="K150" s="25">
        <v>859640</v>
      </c>
      <c r="L150">
        <f t="shared" si="2"/>
        <v>0</v>
      </c>
    </row>
    <row r="151" spans="1:12" x14ac:dyDescent="0.25">
      <c r="A151" s="13" t="s">
        <v>323</v>
      </c>
      <c r="B151" s="16" t="s">
        <v>324</v>
      </c>
      <c r="C151" s="4" t="s">
        <v>32</v>
      </c>
      <c r="D151" s="4"/>
      <c r="E151" s="4"/>
      <c r="F151" s="4"/>
      <c r="G151" s="4"/>
      <c r="H151" s="9"/>
      <c r="I151" s="9"/>
      <c r="J151" s="17"/>
      <c r="K151" s="25"/>
      <c r="L151">
        <f t="shared" si="2"/>
        <v>0</v>
      </c>
    </row>
    <row r="152" spans="1:12" x14ac:dyDescent="0.25">
      <c r="A152" s="13" t="s">
        <v>325</v>
      </c>
      <c r="B152" s="16" t="s">
        <v>326</v>
      </c>
      <c r="C152" s="4" t="s">
        <v>32</v>
      </c>
      <c r="D152" s="4"/>
      <c r="E152" s="4"/>
      <c r="F152" s="4"/>
      <c r="G152" s="4"/>
      <c r="H152" s="9">
        <v>10.92958</v>
      </c>
      <c r="I152" s="9">
        <v>9.1916399999999996</v>
      </c>
      <c r="J152" s="17">
        <v>12.687900000000001</v>
      </c>
      <c r="K152" s="25">
        <v>7663</v>
      </c>
      <c r="L152">
        <f t="shared" si="2"/>
        <v>972.27377700000011</v>
      </c>
    </row>
    <row r="153" spans="1:12" x14ac:dyDescent="0.25">
      <c r="A153" s="13" t="s">
        <v>327</v>
      </c>
      <c r="B153" s="16" t="s">
        <v>328</v>
      </c>
      <c r="C153" s="4" t="s">
        <v>32</v>
      </c>
      <c r="D153" s="4"/>
      <c r="E153" s="4"/>
      <c r="F153" s="4"/>
      <c r="G153" s="4"/>
      <c r="H153" s="9">
        <v>0.67671000000000003</v>
      </c>
      <c r="I153" s="9"/>
      <c r="J153" s="17"/>
      <c r="K153" s="25">
        <v>12542</v>
      </c>
      <c r="L153">
        <f t="shared" si="2"/>
        <v>0</v>
      </c>
    </row>
    <row r="154" spans="1:12" x14ac:dyDescent="0.25">
      <c r="A154" s="13" t="s">
        <v>329</v>
      </c>
      <c r="B154" s="16" t="s">
        <v>330</v>
      </c>
      <c r="C154" s="4" t="s">
        <v>41</v>
      </c>
      <c r="D154" s="4"/>
      <c r="E154" s="4"/>
      <c r="F154" s="4"/>
      <c r="G154" s="4"/>
      <c r="H154" s="9"/>
      <c r="I154" s="9"/>
      <c r="J154" s="17"/>
      <c r="K154" s="25">
        <v>30009</v>
      </c>
      <c r="L154">
        <f t="shared" si="2"/>
        <v>0</v>
      </c>
    </row>
    <row r="155" spans="1:12" x14ac:dyDescent="0.25">
      <c r="A155" s="13" t="s">
        <v>331</v>
      </c>
      <c r="B155" s="16" t="s">
        <v>332</v>
      </c>
      <c r="C155" s="4" t="s">
        <v>15</v>
      </c>
      <c r="D155" s="4" t="s">
        <v>24</v>
      </c>
      <c r="E155" s="4"/>
      <c r="F155" s="4"/>
      <c r="G155" s="4"/>
      <c r="H155" s="9">
        <v>0</v>
      </c>
      <c r="I155" s="9"/>
      <c r="J155" s="17"/>
      <c r="K155" s="25">
        <v>1760</v>
      </c>
      <c r="L155">
        <f t="shared" si="2"/>
        <v>0</v>
      </c>
    </row>
    <row r="156" spans="1:12" x14ac:dyDescent="0.25">
      <c r="A156" s="13" t="s">
        <v>333</v>
      </c>
      <c r="B156" s="16" t="s">
        <v>334</v>
      </c>
      <c r="C156" s="4" t="s">
        <v>27</v>
      </c>
      <c r="D156" s="4" t="s">
        <v>62</v>
      </c>
      <c r="E156" s="4" t="s">
        <v>5</v>
      </c>
      <c r="F156" s="4" t="s">
        <v>84</v>
      </c>
      <c r="G156" s="4" t="s">
        <v>21</v>
      </c>
      <c r="H156" s="9"/>
      <c r="I156" s="9"/>
      <c r="J156" s="17"/>
      <c r="K156" s="25">
        <v>15663</v>
      </c>
      <c r="L156">
        <f t="shared" si="2"/>
        <v>0</v>
      </c>
    </row>
    <row r="157" spans="1:12" x14ac:dyDescent="0.25">
      <c r="A157" s="13" t="s">
        <v>335</v>
      </c>
      <c r="B157" s="16" t="s">
        <v>336</v>
      </c>
      <c r="C157" s="4" t="s">
        <v>19</v>
      </c>
      <c r="D157" s="4"/>
      <c r="E157" s="4"/>
      <c r="F157" s="4"/>
      <c r="G157" s="4"/>
      <c r="H157" s="9"/>
      <c r="I157" s="9"/>
      <c r="J157" s="17"/>
      <c r="K157" s="25">
        <v>3263553</v>
      </c>
      <c r="L157">
        <f t="shared" si="2"/>
        <v>0</v>
      </c>
    </row>
    <row r="158" spans="1:12" x14ac:dyDescent="0.25">
      <c r="A158" s="13" t="s">
        <v>337</v>
      </c>
      <c r="B158" s="16" t="s">
        <v>338</v>
      </c>
      <c r="C158" s="4"/>
      <c r="D158" s="4"/>
      <c r="E158" s="4"/>
      <c r="F158" s="4" t="s">
        <v>63</v>
      </c>
      <c r="G158" s="4" t="s">
        <v>21</v>
      </c>
      <c r="H158" s="9">
        <v>47.780250000000002</v>
      </c>
      <c r="I158" s="9">
        <v>51.088410000000003</v>
      </c>
      <c r="J158" s="17">
        <v>44.40936</v>
      </c>
      <c r="K158" s="25">
        <v>1464484</v>
      </c>
      <c r="L158">
        <f t="shared" si="2"/>
        <v>650367.97170240001</v>
      </c>
    </row>
    <row r="159" spans="1:12" x14ac:dyDescent="0.25">
      <c r="A159" s="13" t="s">
        <v>339</v>
      </c>
      <c r="B159" s="16" t="s">
        <v>340</v>
      </c>
      <c r="C159" s="4" t="s">
        <v>15</v>
      </c>
      <c r="D159" s="4" t="s">
        <v>16</v>
      </c>
      <c r="E159" s="4"/>
      <c r="F159" s="4"/>
      <c r="G159" s="4"/>
      <c r="H159" s="9">
        <v>1.5502</v>
      </c>
      <c r="I159" s="9">
        <v>1.45712</v>
      </c>
      <c r="J159" s="17">
        <v>1.6486099999999999</v>
      </c>
      <c r="K159" s="25">
        <v>285382</v>
      </c>
      <c r="L159">
        <f t="shared" si="2"/>
        <v>4704.8361901999997</v>
      </c>
    </row>
    <row r="160" spans="1:12" x14ac:dyDescent="0.25">
      <c r="A160" s="13" t="s">
        <v>341</v>
      </c>
      <c r="B160" s="16" t="s">
        <v>342</v>
      </c>
      <c r="C160" s="4" t="s">
        <v>27</v>
      </c>
      <c r="D160" s="4" t="s">
        <v>28</v>
      </c>
      <c r="E160" s="4"/>
      <c r="F160" s="4" t="s">
        <v>106</v>
      </c>
      <c r="G160" s="4" t="s">
        <v>21</v>
      </c>
      <c r="H160" s="9"/>
      <c r="I160" s="9"/>
      <c r="J160" s="17"/>
      <c r="K160" s="25">
        <v>8525</v>
      </c>
      <c r="L160">
        <f t="shared" si="2"/>
        <v>0</v>
      </c>
    </row>
    <row r="161" spans="1:12" x14ac:dyDescent="0.25">
      <c r="A161" s="13" t="s">
        <v>343</v>
      </c>
      <c r="B161" s="16" t="s">
        <v>344</v>
      </c>
      <c r="C161" s="4"/>
      <c r="D161" s="4"/>
      <c r="E161" s="4"/>
      <c r="F161" s="4" t="s">
        <v>63</v>
      </c>
      <c r="G161" s="4" t="s">
        <v>21</v>
      </c>
      <c r="H161" s="9">
        <v>38.598309999999998</v>
      </c>
      <c r="I161" s="9">
        <v>39.154299999999999</v>
      </c>
      <c r="J161" s="17">
        <v>38.041069999999998</v>
      </c>
      <c r="K161" s="25">
        <v>560173</v>
      </c>
      <c r="L161">
        <f t="shared" si="2"/>
        <v>213095.8030511</v>
      </c>
    </row>
    <row r="162" spans="1:12" x14ac:dyDescent="0.25">
      <c r="A162" s="13" t="s">
        <v>345</v>
      </c>
      <c r="B162" s="16" t="s">
        <v>346</v>
      </c>
      <c r="C162" s="4" t="s">
        <v>41</v>
      </c>
      <c r="D162" s="4"/>
      <c r="E162" s="4"/>
      <c r="F162" s="4"/>
      <c r="G162" s="4"/>
      <c r="H162" s="9">
        <v>6.4630000000000007E-2</v>
      </c>
      <c r="I162" s="9"/>
      <c r="J162" s="17"/>
      <c r="K162" s="25">
        <v>235125</v>
      </c>
      <c r="L162">
        <f t="shared" si="2"/>
        <v>0</v>
      </c>
    </row>
    <row r="163" spans="1:12" x14ac:dyDescent="0.25">
      <c r="A163" s="13" t="s">
        <v>347</v>
      </c>
      <c r="B163" s="16" t="s">
        <v>348</v>
      </c>
      <c r="C163" s="4" t="s">
        <v>15</v>
      </c>
      <c r="D163" s="4" t="s">
        <v>24</v>
      </c>
      <c r="E163" s="4"/>
      <c r="F163" s="4"/>
      <c r="G163" s="4"/>
      <c r="H163" s="9">
        <v>4.5119499999999997</v>
      </c>
      <c r="I163" s="9">
        <v>4.3735499999999998</v>
      </c>
      <c r="J163" s="17">
        <v>4.6574499999999999</v>
      </c>
      <c r="K163" s="25">
        <v>230520</v>
      </c>
      <c r="L163">
        <f t="shared" si="2"/>
        <v>10736.35374</v>
      </c>
    </row>
    <row r="164" spans="1:12" x14ac:dyDescent="0.25">
      <c r="A164" s="13" t="s">
        <v>349</v>
      </c>
      <c r="B164" s="16" t="s">
        <v>350</v>
      </c>
      <c r="C164" s="4" t="s">
        <v>15</v>
      </c>
      <c r="D164" s="4" t="s">
        <v>24</v>
      </c>
      <c r="E164" s="4"/>
      <c r="F164" s="4"/>
      <c r="G164" s="4"/>
      <c r="H164" s="9">
        <v>0.77205999999999997</v>
      </c>
      <c r="I164" s="9">
        <v>1.2826500000000001</v>
      </c>
      <c r="J164" s="17">
        <v>0.22919999999999999</v>
      </c>
      <c r="K164" s="25">
        <v>127104</v>
      </c>
      <c r="L164">
        <f t="shared" si="2"/>
        <v>291.32236799999998</v>
      </c>
    </row>
    <row r="165" spans="1:12" x14ac:dyDescent="0.25">
      <c r="A165" s="13" t="s">
        <v>351</v>
      </c>
      <c r="B165" s="16" t="s">
        <v>352</v>
      </c>
      <c r="C165" s="4" t="s">
        <v>41</v>
      </c>
      <c r="D165" s="4"/>
      <c r="E165" s="4" t="s">
        <v>5</v>
      </c>
      <c r="F165" s="4"/>
      <c r="G165" s="4"/>
      <c r="H165" s="9"/>
      <c r="I165" s="9"/>
      <c r="J165" s="17"/>
      <c r="K165" s="25">
        <v>95888</v>
      </c>
      <c r="L165">
        <f t="shared" si="2"/>
        <v>0</v>
      </c>
    </row>
    <row r="166" spans="1:12" x14ac:dyDescent="0.25">
      <c r="A166" s="13" t="s">
        <v>353</v>
      </c>
      <c r="B166" s="16" t="s">
        <v>354</v>
      </c>
      <c r="C166" s="4" t="s">
        <v>27</v>
      </c>
      <c r="D166" s="4" t="s">
        <v>28</v>
      </c>
      <c r="E166" s="4" t="s">
        <v>5</v>
      </c>
      <c r="F166" s="4" t="s">
        <v>106</v>
      </c>
      <c r="G166" s="4" t="s">
        <v>21</v>
      </c>
      <c r="H166" s="9"/>
      <c r="I166" s="9"/>
      <c r="J166" s="17"/>
      <c r="K166" s="25">
        <v>2578378</v>
      </c>
      <c r="L166">
        <f t="shared" si="2"/>
        <v>0</v>
      </c>
    </row>
    <row r="167" spans="1:12" x14ac:dyDescent="0.25">
      <c r="A167" s="13" t="s">
        <v>355</v>
      </c>
      <c r="B167" s="16" t="s">
        <v>356</v>
      </c>
      <c r="C167" s="4"/>
      <c r="D167" s="4"/>
      <c r="E167" s="4"/>
      <c r="F167" s="4" t="s">
        <v>29</v>
      </c>
      <c r="G167" s="4" t="s">
        <v>21</v>
      </c>
      <c r="H167" s="9">
        <v>19.139099999999999</v>
      </c>
      <c r="I167" s="9">
        <v>16.33079</v>
      </c>
      <c r="J167" s="17">
        <v>21.987570000000002</v>
      </c>
      <c r="K167" s="25">
        <v>2072689</v>
      </c>
      <c r="L167">
        <f t="shared" si="2"/>
        <v>455733.94475730002</v>
      </c>
    </row>
    <row r="168" spans="1:12" x14ac:dyDescent="0.25">
      <c r="A168" s="13" t="s">
        <v>357</v>
      </c>
      <c r="B168" s="16" t="s">
        <v>358</v>
      </c>
      <c r="C168" s="4" t="s">
        <v>27</v>
      </c>
      <c r="D168" s="4" t="s">
        <v>28</v>
      </c>
      <c r="E168" s="4" t="s">
        <v>5</v>
      </c>
      <c r="F168" s="4" t="s">
        <v>106</v>
      </c>
      <c r="G168" s="4" t="s">
        <v>21</v>
      </c>
      <c r="H168" s="9"/>
      <c r="I168" s="9"/>
      <c r="J168" s="17"/>
      <c r="K168" s="25">
        <v>622017</v>
      </c>
      <c r="L168">
        <f t="shared" si="2"/>
        <v>0</v>
      </c>
    </row>
    <row r="169" spans="1:12" x14ac:dyDescent="0.25">
      <c r="A169" s="13" t="s">
        <v>359</v>
      </c>
      <c r="B169" s="16" t="s">
        <v>360</v>
      </c>
      <c r="C169" s="4" t="s">
        <v>15</v>
      </c>
      <c r="D169" s="4" t="s">
        <v>24</v>
      </c>
      <c r="E169" s="4"/>
      <c r="F169" s="4"/>
      <c r="G169" s="4"/>
      <c r="H169" s="9">
        <v>0.15442</v>
      </c>
      <c r="I169" s="9"/>
      <c r="J169" s="17"/>
      <c r="K169" s="25">
        <v>2928976</v>
      </c>
      <c r="L169">
        <f t="shared" si="2"/>
        <v>0</v>
      </c>
    </row>
    <row r="170" spans="1:12" x14ac:dyDescent="0.25">
      <c r="A170" s="13" t="s">
        <v>361</v>
      </c>
      <c r="B170" s="16" t="s">
        <v>362</v>
      </c>
      <c r="C170" s="4" t="s">
        <v>12</v>
      </c>
      <c r="D170" s="4"/>
      <c r="E170" s="4"/>
      <c r="F170" s="4"/>
      <c r="G170" s="4"/>
      <c r="H170" s="9">
        <v>1.3325100000000001</v>
      </c>
      <c r="I170" s="9">
        <v>1.07413</v>
      </c>
      <c r="J170" s="17">
        <v>1.59155</v>
      </c>
      <c r="K170" s="25">
        <v>1682221</v>
      </c>
      <c r="L170">
        <f t="shared" si="2"/>
        <v>26773.3883255</v>
      </c>
    </row>
    <row r="171" spans="1:12" x14ac:dyDescent="0.25">
      <c r="A171" s="13" t="s">
        <v>363</v>
      </c>
      <c r="B171" s="16" t="s">
        <v>364</v>
      </c>
      <c r="C171" s="4" t="s">
        <v>19</v>
      </c>
      <c r="D171" s="4"/>
      <c r="E171" s="4"/>
      <c r="F171" s="4"/>
      <c r="G171" s="4"/>
      <c r="H171" s="9"/>
      <c r="I171" s="9"/>
      <c r="J171" s="17"/>
      <c r="K171" s="25">
        <v>512906</v>
      </c>
      <c r="L171">
        <f t="shared" si="2"/>
        <v>0</v>
      </c>
    </row>
    <row r="172" spans="1:12" x14ac:dyDescent="0.25">
      <c r="A172" s="13" t="s">
        <v>365</v>
      </c>
      <c r="B172" s="16" t="s">
        <v>366</v>
      </c>
      <c r="C172" s="4" t="s">
        <v>27</v>
      </c>
      <c r="D172" s="4" t="s">
        <v>28</v>
      </c>
      <c r="E172" s="4" t="s">
        <v>5</v>
      </c>
      <c r="F172" s="4" t="s">
        <v>106</v>
      </c>
      <c r="G172" s="4" t="s">
        <v>21</v>
      </c>
      <c r="H172" s="9"/>
      <c r="I172" s="9"/>
      <c r="J172" s="17"/>
      <c r="K172" s="25">
        <v>1988568</v>
      </c>
      <c r="L172">
        <f t="shared" si="2"/>
        <v>0</v>
      </c>
    </row>
    <row r="173" spans="1:12" x14ac:dyDescent="0.25">
      <c r="A173" s="13" t="s">
        <v>367</v>
      </c>
      <c r="B173" s="16" t="s">
        <v>368</v>
      </c>
      <c r="C173" s="4" t="s">
        <v>32</v>
      </c>
      <c r="D173" s="4"/>
      <c r="E173" s="4"/>
      <c r="F173" s="4"/>
      <c r="G173" s="4"/>
      <c r="H173" s="9"/>
      <c r="I173" s="9"/>
      <c r="J173" s="17"/>
      <c r="K173" s="25">
        <v>39308</v>
      </c>
      <c r="L173">
        <f t="shared" si="2"/>
        <v>0</v>
      </c>
    </row>
    <row r="174" spans="1:12" x14ac:dyDescent="0.25">
      <c r="A174" s="13" t="s">
        <v>369</v>
      </c>
      <c r="B174" s="16" t="s">
        <v>370</v>
      </c>
      <c r="C174" s="4" t="s">
        <v>27</v>
      </c>
      <c r="D174" s="4" t="s">
        <v>28</v>
      </c>
      <c r="E174" s="4"/>
      <c r="F174" s="4" t="s">
        <v>29</v>
      </c>
      <c r="G174" s="4" t="s">
        <v>21</v>
      </c>
      <c r="H174" s="9"/>
      <c r="I174" s="9"/>
      <c r="J174" s="17"/>
      <c r="K174" s="25">
        <v>234807</v>
      </c>
      <c r="L174">
        <f t="shared" si="2"/>
        <v>0</v>
      </c>
    </row>
    <row r="175" spans="1:12" x14ac:dyDescent="0.25">
      <c r="A175" s="13" t="s">
        <v>371</v>
      </c>
      <c r="B175" s="16" t="s">
        <v>372</v>
      </c>
      <c r="C175" s="4" t="s">
        <v>15</v>
      </c>
      <c r="D175" s="4" t="s">
        <v>24</v>
      </c>
      <c r="E175" s="4"/>
      <c r="F175" s="4"/>
      <c r="G175" s="4"/>
      <c r="H175" s="9"/>
      <c r="I175" s="9"/>
      <c r="J175" s="17"/>
      <c r="K175" s="25">
        <v>694581</v>
      </c>
      <c r="L175">
        <f t="shared" si="2"/>
        <v>0</v>
      </c>
    </row>
    <row r="176" spans="1:12" x14ac:dyDescent="0.25">
      <c r="A176" s="13" t="s">
        <v>373</v>
      </c>
      <c r="B176" s="16" t="s">
        <v>374</v>
      </c>
      <c r="C176" s="4" t="s">
        <v>15</v>
      </c>
      <c r="D176" s="4" t="s">
        <v>24</v>
      </c>
      <c r="E176" s="4"/>
      <c r="F176" s="4"/>
      <c r="G176" s="4"/>
      <c r="H176" s="9">
        <v>1.48403</v>
      </c>
      <c r="I176" s="9">
        <v>0.95755999999999997</v>
      </c>
      <c r="J176" s="17">
        <v>2.0371100000000002</v>
      </c>
      <c r="K176" s="25">
        <v>488834</v>
      </c>
      <c r="L176">
        <f t="shared" si="2"/>
        <v>9958.0862974000011</v>
      </c>
    </row>
    <row r="177" spans="1:12" x14ac:dyDescent="0.25">
      <c r="A177" s="13" t="s">
        <v>375</v>
      </c>
      <c r="B177" s="16" t="s">
        <v>376</v>
      </c>
      <c r="C177" s="4" t="s">
        <v>19</v>
      </c>
      <c r="D177" s="4"/>
      <c r="E177" s="4"/>
      <c r="F177" s="4"/>
      <c r="G177" s="4"/>
      <c r="H177" s="9"/>
      <c r="I177" s="9"/>
      <c r="J177" s="17"/>
      <c r="K177" s="25">
        <v>2843192</v>
      </c>
      <c r="L177">
        <f t="shared" si="2"/>
        <v>0</v>
      </c>
    </row>
    <row r="178" spans="1:12" x14ac:dyDescent="0.25">
      <c r="A178" s="13" t="s">
        <v>377</v>
      </c>
      <c r="B178" s="16" t="s">
        <v>378</v>
      </c>
      <c r="C178" s="4"/>
      <c r="D178" s="4"/>
      <c r="E178" s="4"/>
      <c r="F178" s="4"/>
      <c r="G178" s="4"/>
      <c r="H178" s="9"/>
      <c r="I178" s="9"/>
      <c r="J178" s="17"/>
      <c r="K178" s="25">
        <v>854889</v>
      </c>
      <c r="L178">
        <f t="shared" si="2"/>
        <v>0</v>
      </c>
    </row>
    <row r="179" spans="1:12" x14ac:dyDescent="0.25">
      <c r="A179" s="13" t="s">
        <v>379</v>
      </c>
      <c r="B179" s="16" t="s">
        <v>380</v>
      </c>
      <c r="C179" s="4"/>
      <c r="D179" s="4"/>
      <c r="E179" s="4"/>
      <c r="F179" s="4"/>
      <c r="G179" s="4"/>
      <c r="H179" s="9">
        <v>11.077360000000001</v>
      </c>
      <c r="I179" s="9">
        <v>11.29616</v>
      </c>
      <c r="J179" s="17">
        <v>10.84661</v>
      </c>
      <c r="K179" s="25">
        <v>2581933</v>
      </c>
      <c r="L179">
        <f t="shared" si="2"/>
        <v>280052.20297129999</v>
      </c>
    </row>
    <row r="180" spans="1:12" x14ac:dyDescent="0.25">
      <c r="A180" s="13" t="s">
        <v>381</v>
      </c>
      <c r="B180" s="16" t="s">
        <v>382</v>
      </c>
      <c r="C180" s="4" t="s">
        <v>15</v>
      </c>
      <c r="D180" s="4" t="s">
        <v>16</v>
      </c>
      <c r="E180" s="4"/>
      <c r="F180" s="4"/>
      <c r="G180" s="4"/>
      <c r="H180" s="9"/>
      <c r="I180" s="9"/>
      <c r="J180" s="17"/>
      <c r="K180" s="25">
        <v>94792</v>
      </c>
      <c r="L180">
        <f t="shared" si="2"/>
        <v>0</v>
      </c>
    </row>
    <row r="181" spans="1:12" x14ac:dyDescent="0.25">
      <c r="A181" s="13" t="s">
        <v>383</v>
      </c>
      <c r="B181" s="16" t="s">
        <v>384</v>
      </c>
      <c r="C181" s="4"/>
      <c r="D181" s="4"/>
      <c r="E181" s="4"/>
      <c r="F181" s="4"/>
      <c r="G181" s="4"/>
      <c r="H181" s="9">
        <v>12.65171</v>
      </c>
      <c r="I181" s="9">
        <v>12.811540000000001</v>
      </c>
      <c r="J181" s="17">
        <v>12.48751</v>
      </c>
      <c r="K181" s="25">
        <v>95593</v>
      </c>
      <c r="L181">
        <f t="shared" si="2"/>
        <v>11937.185434300001</v>
      </c>
    </row>
    <row r="182" spans="1:12" x14ac:dyDescent="0.25">
      <c r="A182" s="13" t="s">
        <v>385</v>
      </c>
      <c r="B182" s="16" t="s">
        <v>386</v>
      </c>
      <c r="C182" s="4" t="s">
        <v>27</v>
      </c>
      <c r="D182" s="4" t="s">
        <v>62</v>
      </c>
      <c r="E182" s="4" t="s">
        <v>5</v>
      </c>
      <c r="F182" s="4" t="s">
        <v>63</v>
      </c>
      <c r="G182" s="4" t="s">
        <v>21</v>
      </c>
      <c r="H182" s="9">
        <v>21.44502</v>
      </c>
      <c r="I182" s="9">
        <v>15.276249999999999</v>
      </c>
      <c r="J182" s="17">
        <v>27.655200000000001</v>
      </c>
      <c r="K182" s="25">
        <v>734322</v>
      </c>
      <c r="L182">
        <f t="shared" si="2"/>
        <v>203078.21774399999</v>
      </c>
    </row>
    <row r="183" spans="1:12" x14ac:dyDescent="0.25">
      <c r="A183" s="13" t="s">
        <v>387</v>
      </c>
      <c r="B183" s="16" t="s">
        <v>388</v>
      </c>
      <c r="C183" s="4" t="s">
        <v>41</v>
      </c>
      <c r="D183" s="4"/>
      <c r="E183" s="4"/>
      <c r="F183" s="4"/>
      <c r="G183" s="4"/>
      <c r="H183" s="9"/>
      <c r="I183" s="9"/>
      <c r="J183" s="17"/>
      <c r="K183" s="25">
        <v>162</v>
      </c>
      <c r="L183">
        <f t="shared" si="2"/>
        <v>0</v>
      </c>
    </row>
    <row r="184" spans="1:12" x14ac:dyDescent="0.25">
      <c r="A184" s="13" t="s">
        <v>389</v>
      </c>
      <c r="B184" s="16" t="s">
        <v>390</v>
      </c>
      <c r="C184" s="4" t="s">
        <v>41</v>
      </c>
      <c r="D184" s="4"/>
      <c r="E184" s="4"/>
      <c r="F184" s="4"/>
      <c r="G184" s="4"/>
      <c r="H184" s="9"/>
      <c r="I184" s="9"/>
      <c r="J184" s="17"/>
      <c r="K184" s="25">
        <v>15765</v>
      </c>
      <c r="L184">
        <f t="shared" si="2"/>
        <v>0</v>
      </c>
    </row>
    <row r="185" spans="1:12" x14ac:dyDescent="0.25">
      <c r="A185" s="13" t="s">
        <v>391</v>
      </c>
      <c r="B185" s="16" t="s">
        <v>392</v>
      </c>
      <c r="C185" s="4" t="s">
        <v>32</v>
      </c>
      <c r="D185" s="4"/>
      <c r="E185" s="4"/>
      <c r="F185" s="4"/>
      <c r="G185" s="4"/>
      <c r="H185" s="9"/>
      <c r="I185" s="9"/>
      <c r="J185" s="17"/>
      <c r="K185" s="25">
        <v>135283</v>
      </c>
      <c r="L185">
        <f t="shared" si="2"/>
        <v>0</v>
      </c>
    </row>
    <row r="186" spans="1:12" x14ac:dyDescent="0.25">
      <c r="A186" s="13" t="s">
        <v>393</v>
      </c>
      <c r="B186" s="16" t="s">
        <v>394</v>
      </c>
      <c r="C186" s="4"/>
      <c r="D186" s="4"/>
      <c r="E186" s="4"/>
      <c r="F186" s="4" t="s">
        <v>20</v>
      </c>
      <c r="G186" s="4" t="s">
        <v>21</v>
      </c>
      <c r="H186" s="9"/>
      <c r="I186" s="9"/>
      <c r="J186" s="17"/>
      <c r="K186" s="25">
        <v>473971</v>
      </c>
      <c r="L186">
        <f t="shared" si="2"/>
        <v>0</v>
      </c>
    </row>
    <row r="187" spans="1:12" x14ac:dyDescent="0.25">
      <c r="A187" s="13" t="s">
        <v>395</v>
      </c>
      <c r="B187" s="16" t="s">
        <v>396</v>
      </c>
      <c r="C187" s="4" t="s">
        <v>15</v>
      </c>
      <c r="D187" s="4" t="s">
        <v>16</v>
      </c>
      <c r="E187" s="4"/>
      <c r="F187" s="4"/>
      <c r="G187" s="4"/>
      <c r="H187" s="9">
        <v>8.91418</v>
      </c>
      <c r="I187" s="9">
        <v>8.2393099999999997</v>
      </c>
      <c r="J187" s="17">
        <v>9.6175899999999999</v>
      </c>
      <c r="K187" s="25">
        <v>5360775</v>
      </c>
      <c r="L187">
        <f t="shared" si="2"/>
        <v>515577.3603225</v>
      </c>
    </row>
    <row r="188" spans="1:12" x14ac:dyDescent="0.25">
      <c r="A188" s="13" t="s">
        <v>397</v>
      </c>
      <c r="B188" s="16" t="s">
        <v>398</v>
      </c>
      <c r="C188" s="4" t="s">
        <v>15</v>
      </c>
      <c r="D188" s="4" t="s">
        <v>16</v>
      </c>
      <c r="E188" s="4"/>
      <c r="F188" s="4"/>
      <c r="G188" s="4"/>
      <c r="H188" s="9"/>
      <c r="I188" s="9"/>
      <c r="J188" s="17"/>
      <c r="K188" s="25">
        <v>591634</v>
      </c>
      <c r="L188">
        <f t="shared" si="2"/>
        <v>0</v>
      </c>
    </row>
    <row r="189" spans="1:12" x14ac:dyDescent="0.25">
      <c r="A189" s="13" t="s">
        <v>399</v>
      </c>
      <c r="B189" s="16" t="s">
        <v>400</v>
      </c>
      <c r="C189" s="4" t="s">
        <v>32</v>
      </c>
      <c r="D189" s="4"/>
      <c r="E189" s="4"/>
      <c r="F189" s="4"/>
      <c r="G189" s="4"/>
      <c r="H189" s="9"/>
      <c r="I189" s="9"/>
      <c r="J189" s="17"/>
      <c r="K189" s="25"/>
      <c r="L189">
        <f t="shared" si="2"/>
        <v>0</v>
      </c>
    </row>
    <row r="190" spans="1:12" x14ac:dyDescent="0.25">
      <c r="A190" s="13" t="s">
        <v>401</v>
      </c>
      <c r="B190" s="16" t="s">
        <v>402</v>
      </c>
      <c r="C190" s="4" t="s">
        <v>41</v>
      </c>
      <c r="D190" s="4"/>
      <c r="E190" s="4" t="s">
        <v>5</v>
      </c>
      <c r="F190" s="4"/>
      <c r="G190" s="4"/>
      <c r="H190" s="9">
        <v>0</v>
      </c>
      <c r="I190" s="9"/>
      <c r="J190" s="17"/>
      <c r="K190" s="25">
        <v>1237</v>
      </c>
      <c r="L190">
        <f t="shared" si="2"/>
        <v>0</v>
      </c>
    </row>
    <row r="191" spans="1:12" x14ac:dyDescent="0.25">
      <c r="A191" s="13" t="s">
        <v>403</v>
      </c>
      <c r="B191" s="16" t="s">
        <v>404</v>
      </c>
      <c r="C191" s="4" t="s">
        <v>27</v>
      </c>
      <c r="D191" s="4" t="s">
        <v>28</v>
      </c>
      <c r="E191" s="4" t="s">
        <v>5</v>
      </c>
      <c r="F191" s="4" t="s">
        <v>106</v>
      </c>
      <c r="G191" s="4" t="s">
        <v>21</v>
      </c>
      <c r="H191" s="9"/>
      <c r="I191" s="9"/>
      <c r="J191" s="17"/>
      <c r="K191" s="25">
        <v>4387021</v>
      </c>
      <c r="L191">
        <f t="shared" si="2"/>
        <v>0</v>
      </c>
    </row>
    <row r="192" spans="1:12" x14ac:dyDescent="0.25">
      <c r="A192" s="13" t="s">
        <v>405</v>
      </c>
      <c r="B192" s="16" t="s">
        <v>406</v>
      </c>
      <c r="C192" s="4" t="s">
        <v>15</v>
      </c>
      <c r="D192" s="4" t="s">
        <v>16</v>
      </c>
      <c r="E192" s="4"/>
      <c r="F192" s="4"/>
      <c r="G192" s="4"/>
      <c r="H192" s="9"/>
      <c r="I192" s="9"/>
      <c r="J192" s="17"/>
      <c r="K192" s="25">
        <v>1944933</v>
      </c>
      <c r="L192">
        <f t="shared" si="2"/>
        <v>0</v>
      </c>
    </row>
    <row r="193" spans="1:12" x14ac:dyDescent="0.25">
      <c r="A193" s="13" t="s">
        <v>407</v>
      </c>
      <c r="B193" s="16" t="s">
        <v>408</v>
      </c>
      <c r="C193" s="4" t="s">
        <v>19</v>
      </c>
      <c r="D193" s="4"/>
      <c r="E193" s="4"/>
      <c r="F193" s="4"/>
      <c r="G193" s="4"/>
      <c r="H193" s="9"/>
      <c r="I193" s="9"/>
      <c r="J193" s="17"/>
      <c r="K193" s="25">
        <v>453654</v>
      </c>
      <c r="L193">
        <f t="shared" si="2"/>
        <v>0</v>
      </c>
    </row>
    <row r="194" spans="1:12" x14ac:dyDescent="0.25">
      <c r="A194" s="13" t="s">
        <v>409</v>
      </c>
      <c r="B194" s="16" t="s">
        <v>410</v>
      </c>
      <c r="C194" s="4" t="s">
        <v>15</v>
      </c>
      <c r="D194" s="4" t="s">
        <v>24</v>
      </c>
      <c r="E194" s="4"/>
      <c r="F194" s="4"/>
      <c r="G194" s="4"/>
      <c r="H194" s="9"/>
      <c r="I194" s="9"/>
      <c r="J194" s="17"/>
      <c r="K194" s="25">
        <v>4824444</v>
      </c>
      <c r="L194">
        <f t="shared" si="2"/>
        <v>0</v>
      </c>
    </row>
    <row r="195" spans="1:12" x14ac:dyDescent="0.25">
      <c r="A195" s="13" t="s">
        <v>411</v>
      </c>
      <c r="B195" s="16" t="s">
        <v>412</v>
      </c>
      <c r="C195" s="4" t="s">
        <v>27</v>
      </c>
      <c r="D195" s="4" t="s">
        <v>28</v>
      </c>
      <c r="E195" s="4" t="s">
        <v>5</v>
      </c>
      <c r="F195" s="4" t="s">
        <v>106</v>
      </c>
      <c r="G195" s="4" t="s">
        <v>21</v>
      </c>
      <c r="H195" s="9"/>
      <c r="I195" s="9"/>
      <c r="J195" s="17"/>
      <c r="K195" s="25">
        <v>5348936</v>
      </c>
      <c r="L195">
        <f t="shared" ref="L195:L203" si="3">K195*J195/100</f>
        <v>0</v>
      </c>
    </row>
    <row r="196" spans="1:12" x14ac:dyDescent="0.25">
      <c r="A196" s="13" t="s">
        <v>413</v>
      </c>
      <c r="B196" s="16" t="s">
        <v>414</v>
      </c>
      <c r="C196" s="4" t="s">
        <v>93</v>
      </c>
      <c r="D196" s="4"/>
      <c r="E196" s="4"/>
      <c r="F196" s="4"/>
      <c r="G196" s="4"/>
      <c r="H196" s="9"/>
      <c r="I196" s="9"/>
      <c r="J196" s="17"/>
      <c r="K196" s="25">
        <v>24682662</v>
      </c>
      <c r="L196">
        <f t="shared" si="3"/>
        <v>0</v>
      </c>
    </row>
    <row r="197" spans="1:12" x14ac:dyDescent="0.25">
      <c r="A197" s="13" t="s">
        <v>415</v>
      </c>
      <c r="B197" s="16" t="s">
        <v>416</v>
      </c>
      <c r="C197" s="4" t="s">
        <v>32</v>
      </c>
      <c r="D197" s="4"/>
      <c r="E197" s="4"/>
      <c r="F197" s="4"/>
      <c r="G197" s="4"/>
      <c r="H197" s="9"/>
      <c r="I197" s="9"/>
      <c r="J197" s="17"/>
      <c r="K197" s="25">
        <v>147805</v>
      </c>
      <c r="L197">
        <f t="shared" si="3"/>
        <v>0</v>
      </c>
    </row>
    <row r="198" spans="1:12" x14ac:dyDescent="0.25">
      <c r="A198" s="13" t="s">
        <v>417</v>
      </c>
      <c r="B198" s="16" t="s">
        <v>418</v>
      </c>
      <c r="C198" s="4" t="s">
        <v>15</v>
      </c>
      <c r="D198" s="4" t="s">
        <v>16</v>
      </c>
      <c r="E198" s="4"/>
      <c r="F198" s="4"/>
      <c r="G198" s="4"/>
      <c r="H198" s="9">
        <v>3.9228299999999998</v>
      </c>
      <c r="I198" s="9">
        <v>3.3959999999999999</v>
      </c>
      <c r="J198" s="17">
        <v>4.4746199999999998</v>
      </c>
      <c r="K198" s="25">
        <v>2390863</v>
      </c>
      <c r="L198">
        <f t="shared" si="3"/>
        <v>106982.03397059999</v>
      </c>
    </row>
    <row r="199" spans="1:12" x14ac:dyDescent="0.25">
      <c r="A199" s="13" t="s">
        <v>419</v>
      </c>
      <c r="B199" s="16" t="s">
        <v>420</v>
      </c>
      <c r="C199" s="4" t="s">
        <v>41</v>
      </c>
      <c r="D199" s="4"/>
      <c r="E199" s="4" t="s">
        <v>5</v>
      </c>
      <c r="F199" s="4"/>
      <c r="G199" s="4"/>
      <c r="H199" s="9"/>
      <c r="I199" s="9"/>
      <c r="J199" s="17"/>
      <c r="K199" s="25">
        <v>40940</v>
      </c>
      <c r="L199">
        <f t="shared" si="3"/>
        <v>0</v>
      </c>
    </row>
    <row r="200" spans="1:12" x14ac:dyDescent="0.25">
      <c r="A200" s="13" t="s">
        <v>421</v>
      </c>
      <c r="B200" s="16" t="s">
        <v>422</v>
      </c>
      <c r="C200" s="4" t="s">
        <v>32</v>
      </c>
      <c r="D200" s="4"/>
      <c r="E200" s="4"/>
      <c r="F200" s="4"/>
      <c r="G200" s="4"/>
      <c r="H200" s="9">
        <v>14.0777</v>
      </c>
      <c r="I200" s="9">
        <v>14.9115</v>
      </c>
      <c r="J200" s="17">
        <v>13.205880000000001</v>
      </c>
      <c r="K200" s="25">
        <v>3530439</v>
      </c>
      <c r="L200">
        <f t="shared" si="3"/>
        <v>466225.53781319998</v>
      </c>
    </row>
    <row r="201" spans="1:12" x14ac:dyDescent="0.25">
      <c r="A201" s="13" t="s">
        <v>423</v>
      </c>
      <c r="B201" s="16" t="s">
        <v>424</v>
      </c>
      <c r="C201" s="4" t="s">
        <v>41</v>
      </c>
      <c r="D201" s="4"/>
      <c r="E201" s="4"/>
      <c r="F201" s="4"/>
      <c r="G201" s="4"/>
      <c r="H201" s="9"/>
      <c r="I201" s="9"/>
      <c r="J201" s="17"/>
      <c r="K201" s="25">
        <v>5380477</v>
      </c>
      <c r="L201">
        <f t="shared" si="3"/>
        <v>0</v>
      </c>
    </row>
    <row r="202" spans="1:12" x14ac:dyDescent="0.25">
      <c r="A202" s="13" t="s">
        <v>425</v>
      </c>
      <c r="B202" s="16" t="s">
        <v>426</v>
      </c>
      <c r="C202" s="4" t="s">
        <v>19</v>
      </c>
      <c r="D202" s="4"/>
      <c r="E202" s="4" t="s">
        <v>5</v>
      </c>
      <c r="F202" s="4"/>
      <c r="G202" s="4"/>
      <c r="H202" s="9"/>
      <c r="I202" s="9"/>
      <c r="J202" s="17"/>
      <c r="K202" s="25">
        <v>1993572</v>
      </c>
      <c r="L202">
        <f t="shared" si="3"/>
        <v>0</v>
      </c>
    </row>
    <row r="203" spans="1:12" x14ac:dyDescent="0.25">
      <c r="A203" s="13" t="s">
        <v>427</v>
      </c>
      <c r="B203" s="16" t="s">
        <v>428</v>
      </c>
      <c r="C203" s="4" t="s">
        <v>27</v>
      </c>
      <c r="D203" s="4" t="s">
        <v>28</v>
      </c>
      <c r="E203" s="4" t="s">
        <v>5</v>
      </c>
      <c r="F203" s="4" t="s">
        <v>29</v>
      </c>
      <c r="G203" s="4" t="s">
        <v>21</v>
      </c>
      <c r="H203" s="9"/>
      <c r="I203" s="9"/>
      <c r="J203" s="17"/>
      <c r="K203" s="25">
        <v>865269</v>
      </c>
      <c r="L203">
        <f t="shared" si="3"/>
        <v>0</v>
      </c>
    </row>
    <row r="204" spans="1:12" ht="15.75" thickBot="1" x14ac:dyDescent="0.3">
      <c r="A204" s="13" t="s">
        <v>429</v>
      </c>
      <c r="B204" s="18" t="s">
        <v>430</v>
      </c>
      <c r="C204" s="26" t="s">
        <v>27</v>
      </c>
      <c r="D204" s="26" t="s">
        <v>28</v>
      </c>
      <c r="E204" s="26"/>
      <c r="F204" s="26" t="s">
        <v>29</v>
      </c>
      <c r="G204" s="26" t="s">
        <v>21</v>
      </c>
      <c r="H204" s="49"/>
      <c r="I204" s="49"/>
      <c r="J204" s="20"/>
      <c r="K204" s="25">
        <v>770968</v>
      </c>
      <c r="L204">
        <f>K204*J204/100</f>
        <v>0</v>
      </c>
    </row>
    <row r="205" spans="1:12" x14ac:dyDescent="0.25">
      <c r="K205" s="6">
        <f>SUM(K3:K204)</f>
        <v>522041140</v>
      </c>
      <c r="L205" s="6">
        <f>SUM(L3:L204)</f>
        <v>19615467.0783007</v>
      </c>
    </row>
    <row r="210" spans="2:11" x14ac:dyDescent="0.25">
      <c r="B210" s="65" t="s">
        <v>451</v>
      </c>
      <c r="C210" s="65"/>
      <c r="D210" s="65"/>
      <c r="E210" s="65"/>
      <c r="F210" s="65"/>
      <c r="G210" s="65"/>
      <c r="H210" s="65"/>
      <c r="I210" s="55"/>
      <c r="J210" s="55"/>
      <c r="K210" s="56"/>
    </row>
    <row r="211" spans="2:11" x14ac:dyDescent="0.25">
      <c r="B211" s="2" t="s">
        <v>431</v>
      </c>
      <c r="C211" s="4" t="s">
        <v>41</v>
      </c>
      <c r="D211" s="4"/>
      <c r="E211" s="4"/>
      <c r="F211" s="4"/>
      <c r="G211" s="4"/>
      <c r="H211" s="9" t="s">
        <v>452</v>
      </c>
      <c r="I211" s="39"/>
      <c r="J211" s="39"/>
    </row>
    <row r="212" spans="2:11" x14ac:dyDescent="0.25">
      <c r="B212" s="2" t="s">
        <v>432</v>
      </c>
      <c r="C212" s="4" t="s">
        <v>15</v>
      </c>
      <c r="D212" s="4"/>
      <c r="E212" s="4"/>
      <c r="F212" s="4"/>
      <c r="G212" s="4"/>
      <c r="H212" s="9">
        <v>2.6138832706797714</v>
      </c>
      <c r="I212" s="39"/>
      <c r="J212" s="39"/>
    </row>
    <row r="213" spans="2:11" x14ac:dyDescent="0.25">
      <c r="B213" s="2" t="s">
        <v>433</v>
      </c>
      <c r="C213" s="4"/>
      <c r="D213" s="4" t="s">
        <v>16</v>
      </c>
      <c r="E213" s="4"/>
      <c r="F213" s="4"/>
      <c r="G213" s="4"/>
      <c r="H213" s="9">
        <v>3.987311140650712</v>
      </c>
      <c r="I213" s="39"/>
      <c r="J213" s="39"/>
    </row>
    <row r="214" spans="2:11" x14ac:dyDescent="0.25">
      <c r="B214" s="2" t="s">
        <v>434</v>
      </c>
      <c r="C214" s="4"/>
      <c r="D214" s="4" t="s">
        <v>24</v>
      </c>
      <c r="E214" s="4"/>
      <c r="F214" s="4"/>
      <c r="G214" s="4"/>
      <c r="H214" s="9">
        <v>1.4729948649344407</v>
      </c>
      <c r="I214" s="39"/>
      <c r="J214" s="39"/>
    </row>
    <row r="215" spans="2:11" x14ac:dyDescent="0.25">
      <c r="B215" s="2" t="s">
        <v>435</v>
      </c>
      <c r="C215" s="4" t="s">
        <v>32</v>
      </c>
      <c r="D215" s="4"/>
      <c r="E215" s="4"/>
      <c r="F215" s="4"/>
      <c r="G215" s="4"/>
      <c r="H215" s="9">
        <v>7.5733225332706322</v>
      </c>
      <c r="I215" s="39"/>
      <c r="J215" s="39"/>
    </row>
    <row r="216" spans="2:11" x14ac:dyDescent="0.25">
      <c r="B216" s="2" t="s">
        <v>436</v>
      </c>
      <c r="C216" s="4" t="s">
        <v>19</v>
      </c>
      <c r="D216" s="4"/>
      <c r="E216" s="4"/>
      <c r="F216" s="4"/>
      <c r="G216" s="4"/>
      <c r="H216" s="9">
        <v>6.1724907710100245</v>
      </c>
      <c r="I216" s="39"/>
      <c r="J216" s="39"/>
    </row>
    <row r="217" spans="2:11" x14ac:dyDescent="0.25">
      <c r="B217" s="2" t="s">
        <v>437</v>
      </c>
      <c r="C217" s="4" t="s">
        <v>93</v>
      </c>
      <c r="D217" s="4"/>
      <c r="E217" s="4"/>
      <c r="F217" s="4"/>
      <c r="G217" s="4"/>
      <c r="H217" s="9" t="s">
        <v>452</v>
      </c>
      <c r="I217" s="39"/>
      <c r="J217" s="39"/>
    </row>
    <row r="218" spans="2:11" x14ac:dyDescent="0.25">
      <c r="B218" s="2" t="s">
        <v>438</v>
      </c>
      <c r="C218" s="4" t="s">
        <v>12</v>
      </c>
      <c r="D218" s="4"/>
      <c r="E218" s="4"/>
      <c r="F218" s="4"/>
      <c r="G218" s="4"/>
      <c r="H218" s="9" t="s">
        <v>452</v>
      </c>
      <c r="I218" s="39"/>
      <c r="J218" s="39"/>
    </row>
    <row r="219" spans="2:11" x14ac:dyDescent="0.25">
      <c r="B219" s="2" t="s">
        <v>439</v>
      </c>
      <c r="C219" s="4" t="s">
        <v>27</v>
      </c>
      <c r="D219" s="4"/>
      <c r="E219" s="4"/>
      <c r="F219" s="4"/>
      <c r="G219" s="4"/>
      <c r="H219" s="9" t="s">
        <v>452</v>
      </c>
      <c r="I219" s="39"/>
      <c r="J219" s="39"/>
    </row>
    <row r="220" spans="2:11" x14ac:dyDescent="0.25">
      <c r="B220" s="2" t="s">
        <v>440</v>
      </c>
      <c r="C220" s="4"/>
      <c r="D220" s="4" t="s">
        <v>28</v>
      </c>
      <c r="E220" s="4"/>
      <c r="F220" s="4"/>
      <c r="G220" s="4"/>
      <c r="H220" s="9" t="s">
        <v>452</v>
      </c>
      <c r="I220" s="39"/>
      <c r="J220" s="39"/>
    </row>
    <row r="221" spans="2:11" x14ac:dyDescent="0.25">
      <c r="B221" s="2" t="s">
        <v>441</v>
      </c>
      <c r="C221" s="4"/>
      <c r="D221" s="4" t="s">
        <v>62</v>
      </c>
      <c r="E221" s="4"/>
      <c r="F221" s="4"/>
      <c r="G221" s="4"/>
      <c r="H221" s="9" t="s">
        <v>452</v>
      </c>
      <c r="I221" s="39"/>
      <c r="J221" s="39"/>
    </row>
    <row r="222" spans="2:11" x14ac:dyDescent="0.25">
      <c r="B222" s="2" t="s">
        <v>442</v>
      </c>
      <c r="C222" s="4"/>
      <c r="D222" s="4"/>
      <c r="E222" s="4" t="s">
        <v>5</v>
      </c>
      <c r="F222" s="4"/>
      <c r="G222" s="4"/>
      <c r="H222" s="9" t="s">
        <v>452</v>
      </c>
      <c r="I222" s="39"/>
      <c r="J222" s="39"/>
    </row>
    <row r="223" spans="2:11" x14ac:dyDescent="0.25">
      <c r="B223" s="2" t="s">
        <v>443</v>
      </c>
      <c r="C223" s="4"/>
      <c r="D223" s="4"/>
      <c r="E223" s="4"/>
      <c r="F223" s="4" t="s">
        <v>84</v>
      </c>
      <c r="G223" s="4"/>
      <c r="H223" s="9" t="s">
        <v>452</v>
      </c>
      <c r="I223" s="39"/>
      <c r="J223" s="39"/>
    </row>
    <row r="224" spans="2:11" x14ac:dyDescent="0.25">
      <c r="B224" s="2" t="s">
        <v>444</v>
      </c>
      <c r="C224" s="4"/>
      <c r="D224" s="4"/>
      <c r="E224" s="4"/>
      <c r="F224" s="4" t="s">
        <v>106</v>
      </c>
      <c r="G224" s="4"/>
      <c r="H224" s="9" t="s">
        <v>452</v>
      </c>
      <c r="I224" s="39"/>
      <c r="J224" s="39"/>
    </row>
    <row r="225" spans="1:10" x14ac:dyDescent="0.25">
      <c r="B225" s="2" t="s">
        <v>445</v>
      </c>
      <c r="C225" s="4"/>
      <c r="D225" s="4"/>
      <c r="E225" s="4"/>
      <c r="F225" s="4" t="s">
        <v>20</v>
      </c>
      <c r="G225" s="4"/>
      <c r="H225" s="9">
        <v>9.0786036270513257</v>
      </c>
      <c r="I225" s="39"/>
      <c r="J225" s="39"/>
    </row>
    <row r="226" spans="1:10" x14ac:dyDescent="0.25">
      <c r="B226" s="2" t="s">
        <v>446</v>
      </c>
      <c r="C226" s="4"/>
      <c r="D226" s="4"/>
      <c r="E226" s="4"/>
      <c r="F226" s="4" t="s">
        <v>29</v>
      </c>
      <c r="G226" s="4"/>
      <c r="H226" s="9" t="s">
        <v>452</v>
      </c>
      <c r="I226" s="39"/>
      <c r="J226" s="39"/>
    </row>
    <row r="227" spans="1:10" x14ac:dyDescent="0.25">
      <c r="B227" s="2" t="s">
        <v>447</v>
      </c>
      <c r="C227" s="4"/>
      <c r="D227" s="4"/>
      <c r="E227" s="4"/>
      <c r="F227" s="4" t="s">
        <v>63</v>
      </c>
      <c r="G227" s="4"/>
      <c r="H227" s="9" t="s">
        <v>452</v>
      </c>
      <c r="I227" s="39"/>
      <c r="J227" s="39"/>
    </row>
    <row r="228" spans="1:10" x14ac:dyDescent="0.25">
      <c r="B228" s="2" t="s">
        <v>448</v>
      </c>
      <c r="C228" s="4"/>
      <c r="D228" s="4"/>
      <c r="E228" s="4"/>
      <c r="F228" s="4"/>
      <c r="G228" s="4" t="s">
        <v>21</v>
      </c>
      <c r="H228" s="9" t="s">
        <v>452</v>
      </c>
      <c r="I228" s="39"/>
      <c r="J228" s="39"/>
    </row>
    <row r="229" spans="1:10" x14ac:dyDescent="0.25">
      <c r="A229" t="s">
        <v>449</v>
      </c>
      <c r="B229" s="2" t="s">
        <v>450</v>
      </c>
      <c r="C229" s="4"/>
      <c r="D229" s="4"/>
      <c r="E229" s="4"/>
      <c r="F229" s="4"/>
      <c r="G229" s="4"/>
      <c r="H229" s="9" t="s">
        <v>452</v>
      </c>
      <c r="I229" s="39"/>
      <c r="J229" s="39"/>
    </row>
  </sheetData>
  <mergeCells count="1">
    <mergeCell ref="B210:H2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A9A0-89B8-4CF7-B927-B446EE4A481B}">
  <sheetPr codeName="Sheet3"/>
  <dimension ref="A1:L229"/>
  <sheetViews>
    <sheetView topLeftCell="B24" zoomScale="80" zoomScaleNormal="80" workbookViewId="0">
      <selection activeCell="D199" sqref="D199"/>
    </sheetView>
  </sheetViews>
  <sheetFormatPr defaultColWidth="8.7109375" defaultRowHeight="15" x14ac:dyDescent="0.25"/>
  <cols>
    <col min="1" max="1" width="10.5703125" style="10" hidden="1" customWidth="1"/>
    <col min="2" max="2" width="42.140625" style="10" customWidth="1"/>
    <col min="3" max="4" width="8.7109375" style="7"/>
    <col min="5" max="5" width="13.140625" style="7" customWidth="1"/>
    <col min="6" max="6" width="14.85546875" style="7" customWidth="1"/>
    <col min="7" max="7" width="8.7109375" style="7"/>
    <col min="8" max="10" width="8.7109375" style="8"/>
    <col min="11" max="11" width="13.42578125" style="8" bestFit="1" customWidth="1"/>
    <col min="12" max="12" width="13" style="7" bestFit="1" customWidth="1"/>
    <col min="13" max="16384" width="8.7109375" style="7"/>
  </cols>
  <sheetData>
    <row r="1" spans="1:12" hidden="1" x14ac:dyDescent="0.25">
      <c r="A1" s="10" t="s">
        <v>0</v>
      </c>
    </row>
    <row r="2" spans="1:12" s="1" customFormat="1" ht="60.75" thickBot="1" x14ac:dyDescent="0.3">
      <c r="A2" s="33" t="s">
        <v>1</v>
      </c>
      <c r="B2" s="30" t="s">
        <v>2</v>
      </c>
      <c r="C2" s="31" t="s">
        <v>3</v>
      </c>
      <c r="D2" s="31" t="s">
        <v>4</v>
      </c>
      <c r="E2" s="11" t="s">
        <v>455</v>
      </c>
      <c r="F2" s="31" t="s">
        <v>6</v>
      </c>
      <c r="G2" s="31" t="s">
        <v>7</v>
      </c>
      <c r="H2" s="42" t="s">
        <v>8</v>
      </c>
      <c r="I2" s="63" t="s">
        <v>456</v>
      </c>
      <c r="J2" s="64" t="s">
        <v>457</v>
      </c>
      <c r="K2" s="34" t="s">
        <v>454</v>
      </c>
    </row>
    <row r="3" spans="1:12" x14ac:dyDescent="0.25">
      <c r="A3" s="35" t="s">
        <v>10</v>
      </c>
      <c r="B3" s="36" t="s">
        <v>11</v>
      </c>
      <c r="C3" s="22" t="s">
        <v>12</v>
      </c>
      <c r="D3" s="22"/>
      <c r="E3" s="22" t="s">
        <v>5</v>
      </c>
      <c r="F3" s="22"/>
      <c r="G3" s="22"/>
      <c r="H3" s="48">
        <v>58.348309999999998</v>
      </c>
      <c r="I3" s="61">
        <v>47.05274</v>
      </c>
      <c r="J3" s="62">
        <v>70.241020000000006</v>
      </c>
      <c r="K3" s="15">
        <v>2597554</v>
      </c>
      <c r="L3" s="7">
        <f t="shared" ref="L3:L66" si="0">K3*J3/100</f>
        <v>1824548.4246508002</v>
      </c>
    </row>
    <row r="4" spans="1:12" x14ac:dyDescent="0.25">
      <c r="A4" s="35" t="s">
        <v>13</v>
      </c>
      <c r="B4" s="37" t="s">
        <v>14</v>
      </c>
      <c r="C4" s="5" t="s">
        <v>15</v>
      </c>
      <c r="D4" s="5" t="s">
        <v>16</v>
      </c>
      <c r="E4" s="5"/>
      <c r="F4" s="5"/>
      <c r="G4" s="5"/>
      <c r="H4" s="9">
        <v>13.938219999999999</v>
      </c>
      <c r="I4" s="15">
        <v>15.06488</v>
      </c>
      <c r="J4" s="58">
        <v>12.73001</v>
      </c>
      <c r="K4" s="15">
        <v>0</v>
      </c>
      <c r="L4" s="7">
        <f t="shared" si="0"/>
        <v>0</v>
      </c>
    </row>
    <row r="5" spans="1:12" x14ac:dyDescent="0.25">
      <c r="A5" s="35" t="s">
        <v>17</v>
      </c>
      <c r="B5" s="37" t="s">
        <v>18</v>
      </c>
      <c r="C5" s="5" t="s">
        <v>19</v>
      </c>
      <c r="D5" s="5"/>
      <c r="E5" s="5"/>
      <c r="F5" s="5" t="s">
        <v>20</v>
      </c>
      <c r="G5" s="5" t="s">
        <v>21</v>
      </c>
      <c r="H5" s="9"/>
      <c r="I5" s="15"/>
      <c r="J5" s="58"/>
      <c r="K5" s="15">
        <v>2479484</v>
      </c>
      <c r="L5" s="7">
        <f t="shared" si="0"/>
        <v>0</v>
      </c>
    </row>
    <row r="6" spans="1:12" x14ac:dyDescent="0.25">
      <c r="A6" s="35" t="s">
        <v>22</v>
      </c>
      <c r="B6" s="37" t="s">
        <v>23</v>
      </c>
      <c r="C6" s="5" t="s">
        <v>15</v>
      </c>
      <c r="D6" s="5" t="s">
        <v>24</v>
      </c>
      <c r="E6" s="5"/>
      <c r="F6" s="5"/>
      <c r="G6" s="5"/>
      <c r="H6" s="9"/>
      <c r="I6" s="15"/>
      <c r="J6" s="58"/>
      <c r="K6" s="15">
        <v>0</v>
      </c>
      <c r="L6" s="7">
        <f t="shared" si="0"/>
        <v>0</v>
      </c>
    </row>
    <row r="7" spans="1:12" x14ac:dyDescent="0.25">
      <c r="A7" s="35" t="s">
        <v>25</v>
      </c>
      <c r="B7" s="37" t="s">
        <v>26</v>
      </c>
      <c r="C7" s="5" t="s">
        <v>27</v>
      </c>
      <c r="D7" s="5" t="s">
        <v>28</v>
      </c>
      <c r="E7" s="5" t="s">
        <v>5</v>
      </c>
      <c r="F7" s="5" t="s">
        <v>29</v>
      </c>
      <c r="G7" s="5" t="s">
        <v>21</v>
      </c>
      <c r="H7" s="9"/>
      <c r="I7" s="15">
        <v>0</v>
      </c>
      <c r="J7" s="58">
        <v>0</v>
      </c>
      <c r="K7" s="15">
        <v>2043253</v>
      </c>
      <c r="L7" s="7">
        <f t="shared" si="0"/>
        <v>0</v>
      </c>
    </row>
    <row r="8" spans="1:12" x14ac:dyDescent="0.25">
      <c r="A8" s="35" t="s">
        <v>30</v>
      </c>
      <c r="B8" s="37" t="s">
        <v>31</v>
      </c>
      <c r="C8" s="5" t="s">
        <v>32</v>
      </c>
      <c r="D8" s="5"/>
      <c r="E8" s="5"/>
      <c r="F8" s="5"/>
      <c r="G8" s="5"/>
      <c r="H8" s="9"/>
      <c r="I8" s="15"/>
      <c r="J8" s="58"/>
      <c r="K8" s="15">
        <v>0</v>
      </c>
      <c r="L8" s="7">
        <f t="shared" si="0"/>
        <v>0</v>
      </c>
    </row>
    <row r="9" spans="1:12" x14ac:dyDescent="0.25">
      <c r="A9" s="35" t="s">
        <v>33</v>
      </c>
      <c r="B9" s="37" t="s">
        <v>34</v>
      </c>
      <c r="C9" s="5" t="s">
        <v>32</v>
      </c>
      <c r="D9" s="5"/>
      <c r="E9" s="5"/>
      <c r="F9" s="5"/>
      <c r="G9" s="5"/>
      <c r="H9" s="9">
        <v>9.1802200000000003</v>
      </c>
      <c r="I9" s="15">
        <v>8.9692100000000003</v>
      </c>
      <c r="J9" s="58">
        <v>9.3964300000000005</v>
      </c>
      <c r="K9" s="15">
        <v>11295</v>
      </c>
      <c r="L9" s="7">
        <f t="shared" si="0"/>
        <v>1061.3267685000001</v>
      </c>
    </row>
    <row r="10" spans="1:12" x14ac:dyDescent="0.25">
      <c r="A10" s="35" t="s">
        <v>35</v>
      </c>
      <c r="B10" s="37" t="s">
        <v>36</v>
      </c>
      <c r="C10" s="5" t="s">
        <v>32</v>
      </c>
      <c r="D10" s="5"/>
      <c r="E10" s="5"/>
      <c r="F10" s="5"/>
      <c r="G10" s="5"/>
      <c r="H10" s="9">
        <v>10.399900000000001</v>
      </c>
      <c r="I10" s="15">
        <v>14.71991</v>
      </c>
      <c r="J10" s="58">
        <v>5.9314900000000002</v>
      </c>
      <c r="K10" s="15">
        <v>2136571</v>
      </c>
      <c r="L10" s="7">
        <f t="shared" si="0"/>
        <v>126730.49520789999</v>
      </c>
    </row>
    <row r="11" spans="1:12" x14ac:dyDescent="0.25">
      <c r="A11" s="35" t="s">
        <v>37</v>
      </c>
      <c r="B11" s="37" t="s">
        <v>38</v>
      </c>
      <c r="C11" s="5" t="s">
        <v>15</v>
      </c>
      <c r="D11" s="5" t="s">
        <v>16</v>
      </c>
      <c r="E11" s="5"/>
      <c r="F11" s="5"/>
      <c r="G11" s="5"/>
      <c r="H11" s="9"/>
      <c r="I11" s="15">
        <v>0</v>
      </c>
      <c r="J11" s="58">
        <v>0</v>
      </c>
      <c r="K11" s="15">
        <v>101332</v>
      </c>
      <c r="L11" s="7">
        <f t="shared" si="0"/>
        <v>0</v>
      </c>
    </row>
    <row r="12" spans="1:12" x14ac:dyDescent="0.25">
      <c r="A12" s="35" t="s">
        <v>39</v>
      </c>
      <c r="B12" s="37" t="s">
        <v>40</v>
      </c>
      <c r="C12" s="5" t="s">
        <v>41</v>
      </c>
      <c r="D12" s="5"/>
      <c r="E12" s="5"/>
      <c r="F12" s="5"/>
      <c r="G12" s="5"/>
      <c r="H12" s="9">
        <v>1.7279</v>
      </c>
      <c r="I12" s="15">
        <v>2.61124</v>
      </c>
      <c r="J12" s="58">
        <v>0.80298000000000003</v>
      </c>
      <c r="K12" s="15">
        <v>2230566</v>
      </c>
      <c r="L12" s="7">
        <f t="shared" si="0"/>
        <v>17910.998866800001</v>
      </c>
    </row>
    <row r="13" spans="1:12" x14ac:dyDescent="0.25">
      <c r="A13" s="35" t="s">
        <v>42</v>
      </c>
      <c r="B13" s="37" t="s">
        <v>43</v>
      </c>
      <c r="C13" s="5" t="s">
        <v>15</v>
      </c>
      <c r="D13" s="5" t="s">
        <v>24</v>
      </c>
      <c r="E13" s="5"/>
      <c r="F13" s="5"/>
      <c r="G13" s="5"/>
      <c r="H13" s="9">
        <v>8.8106899999999992</v>
      </c>
      <c r="I13" s="15">
        <v>9.1062999999999992</v>
      </c>
      <c r="J13" s="58">
        <v>8.4985499999999998</v>
      </c>
      <c r="K13" s="15">
        <v>322679</v>
      </c>
      <c r="L13" s="7">
        <f t="shared" si="0"/>
        <v>27423.036154499998</v>
      </c>
    </row>
    <row r="14" spans="1:12" x14ac:dyDescent="0.25">
      <c r="A14" s="35" t="s">
        <v>44</v>
      </c>
      <c r="B14" s="37" t="s">
        <v>45</v>
      </c>
      <c r="C14" s="5" t="s">
        <v>15</v>
      </c>
      <c r="D14" s="5" t="s">
        <v>16</v>
      </c>
      <c r="E14" s="5"/>
      <c r="F14" s="5"/>
      <c r="G14" s="5"/>
      <c r="H14" s="9">
        <v>0</v>
      </c>
      <c r="I14" s="15"/>
      <c r="J14" s="58"/>
      <c r="K14" s="15">
        <v>588021</v>
      </c>
      <c r="L14" s="7">
        <f t="shared" si="0"/>
        <v>0</v>
      </c>
    </row>
    <row r="15" spans="1:12" x14ac:dyDescent="0.25">
      <c r="A15" s="35" t="s">
        <v>46</v>
      </c>
      <c r="B15" s="37" t="s">
        <v>47</v>
      </c>
      <c r="C15" s="5" t="s">
        <v>32</v>
      </c>
      <c r="D15" s="5"/>
      <c r="E15" s="5"/>
      <c r="F15" s="5"/>
      <c r="G15" s="5"/>
      <c r="H15" s="9"/>
      <c r="I15" s="15">
        <v>0</v>
      </c>
      <c r="J15" s="58">
        <v>0</v>
      </c>
      <c r="K15" s="15">
        <v>33398</v>
      </c>
      <c r="L15" s="7">
        <f t="shared" si="0"/>
        <v>0</v>
      </c>
    </row>
    <row r="16" spans="1:12" x14ac:dyDescent="0.25">
      <c r="A16" s="35" t="s">
        <v>48</v>
      </c>
      <c r="B16" s="37" t="s">
        <v>49</v>
      </c>
      <c r="C16" s="5" t="s">
        <v>19</v>
      </c>
      <c r="D16" s="5"/>
      <c r="E16" s="5"/>
      <c r="F16" s="5"/>
      <c r="G16" s="5"/>
      <c r="H16" s="9">
        <v>4.5725100000000003</v>
      </c>
      <c r="I16" s="15">
        <v>5.5225999999999997</v>
      </c>
      <c r="J16" s="58">
        <v>3.5789800000000001</v>
      </c>
      <c r="K16" s="15">
        <v>115525</v>
      </c>
      <c r="L16" s="7">
        <f t="shared" si="0"/>
        <v>4134.6166450000001</v>
      </c>
    </row>
    <row r="17" spans="1:12" x14ac:dyDescent="0.25">
      <c r="A17" s="35" t="s">
        <v>50</v>
      </c>
      <c r="B17" s="37" t="s">
        <v>51</v>
      </c>
      <c r="C17" s="5" t="s">
        <v>12</v>
      </c>
      <c r="D17" s="5"/>
      <c r="E17" s="5" t="s">
        <v>5</v>
      </c>
      <c r="F17" s="5"/>
      <c r="G17" s="5"/>
      <c r="H17" s="9"/>
      <c r="I17" s="15">
        <v>0</v>
      </c>
      <c r="J17" s="58">
        <v>0</v>
      </c>
      <c r="K17" s="15">
        <v>13071674</v>
      </c>
      <c r="L17" s="7">
        <f t="shared" si="0"/>
        <v>0</v>
      </c>
    </row>
    <row r="18" spans="1:12" x14ac:dyDescent="0.25">
      <c r="A18" s="35" t="s">
        <v>52</v>
      </c>
      <c r="B18" s="37" t="s">
        <v>53</v>
      </c>
      <c r="C18" s="5" t="s">
        <v>32</v>
      </c>
      <c r="D18" s="5"/>
      <c r="E18" s="5"/>
      <c r="F18" s="5"/>
      <c r="G18" s="5"/>
      <c r="H18" s="9">
        <v>3.96211</v>
      </c>
      <c r="I18" s="15"/>
      <c r="J18" s="58"/>
      <c r="K18" s="15">
        <v>7573</v>
      </c>
      <c r="L18" s="7">
        <f t="shared" si="0"/>
        <v>0</v>
      </c>
    </row>
    <row r="19" spans="1:12" x14ac:dyDescent="0.25">
      <c r="A19" s="35" t="s">
        <v>54</v>
      </c>
      <c r="B19" s="37" t="s">
        <v>55</v>
      </c>
      <c r="C19" s="5" t="s">
        <v>15</v>
      </c>
      <c r="D19" s="5" t="s">
        <v>16</v>
      </c>
      <c r="E19" s="5"/>
      <c r="F19" s="5"/>
      <c r="G19" s="5"/>
      <c r="H19" s="9">
        <v>1.0821400000000001</v>
      </c>
      <c r="I19" s="15">
        <v>0</v>
      </c>
      <c r="J19" s="58">
        <v>0</v>
      </c>
      <c r="K19" s="15">
        <v>173294</v>
      </c>
      <c r="L19" s="7">
        <f t="shared" si="0"/>
        <v>0</v>
      </c>
    </row>
    <row r="20" spans="1:12" x14ac:dyDescent="0.25">
      <c r="A20" s="35" t="s">
        <v>56</v>
      </c>
      <c r="B20" s="37" t="s">
        <v>57</v>
      </c>
      <c r="C20" s="5" t="s">
        <v>15</v>
      </c>
      <c r="D20" s="5" t="s">
        <v>24</v>
      </c>
      <c r="E20" s="5"/>
      <c r="F20" s="5"/>
      <c r="G20" s="5"/>
      <c r="H20" s="9">
        <v>0.85902999999999996</v>
      </c>
      <c r="I20" s="15">
        <v>0.67013</v>
      </c>
      <c r="J20" s="58">
        <v>1.05701</v>
      </c>
      <c r="K20" s="15">
        <v>794502</v>
      </c>
      <c r="L20" s="7">
        <f t="shared" si="0"/>
        <v>8397.9655902000013</v>
      </c>
    </row>
    <row r="21" spans="1:12" x14ac:dyDescent="0.25">
      <c r="A21" s="35" t="s">
        <v>58</v>
      </c>
      <c r="B21" s="37" t="s">
        <v>59</v>
      </c>
      <c r="C21" s="5" t="s">
        <v>32</v>
      </c>
      <c r="D21" s="5"/>
      <c r="E21" s="5"/>
      <c r="F21" s="5"/>
      <c r="G21" s="5"/>
      <c r="H21" s="9">
        <v>35.987560000000002</v>
      </c>
      <c r="I21" s="15">
        <v>38.099460000000001</v>
      </c>
      <c r="J21" s="58">
        <v>33.863579999999999</v>
      </c>
      <c r="K21" s="15">
        <v>45554</v>
      </c>
      <c r="L21" s="7">
        <f t="shared" si="0"/>
        <v>15426.215233199999</v>
      </c>
    </row>
    <row r="22" spans="1:12" x14ac:dyDescent="0.25">
      <c r="A22" s="35" t="s">
        <v>60</v>
      </c>
      <c r="B22" s="37" t="s">
        <v>61</v>
      </c>
      <c r="C22" s="5" t="s">
        <v>27</v>
      </c>
      <c r="D22" s="5" t="s">
        <v>62</v>
      </c>
      <c r="E22" s="5" t="s">
        <v>5</v>
      </c>
      <c r="F22" s="5" t="s">
        <v>63</v>
      </c>
      <c r="G22" s="5" t="s">
        <v>21</v>
      </c>
      <c r="H22" s="9"/>
      <c r="I22" s="15">
        <v>0</v>
      </c>
      <c r="J22" s="58">
        <v>0</v>
      </c>
      <c r="K22" s="15">
        <v>716047</v>
      </c>
      <c r="L22" s="7">
        <f t="shared" si="0"/>
        <v>0</v>
      </c>
    </row>
    <row r="23" spans="1:12" x14ac:dyDescent="0.25">
      <c r="A23" s="35" t="s">
        <v>64</v>
      </c>
      <c r="B23" s="37" t="s">
        <v>65</v>
      </c>
      <c r="C23" s="5" t="s">
        <v>12</v>
      </c>
      <c r="D23" s="5"/>
      <c r="E23" s="5" t="s">
        <v>5</v>
      </c>
      <c r="F23" s="5"/>
      <c r="G23" s="5"/>
      <c r="H23" s="9">
        <v>29.457049999999999</v>
      </c>
      <c r="I23" s="15">
        <v>34.068770000000001</v>
      </c>
      <c r="J23" s="58">
        <v>24.577639999999999</v>
      </c>
      <c r="K23" s="15">
        <v>29430</v>
      </c>
      <c r="L23" s="7">
        <f t="shared" si="0"/>
        <v>7233.1994519999998</v>
      </c>
    </row>
    <row r="24" spans="1:12" x14ac:dyDescent="0.25">
      <c r="A24" s="35" t="s">
        <v>66</v>
      </c>
      <c r="B24" s="37" t="s">
        <v>67</v>
      </c>
      <c r="C24" s="5" t="s">
        <v>32</v>
      </c>
      <c r="D24" s="5"/>
      <c r="E24" s="5"/>
      <c r="F24" s="5"/>
      <c r="G24" s="5"/>
      <c r="H24" s="9">
        <v>18.763999999999999</v>
      </c>
      <c r="I24" s="15">
        <v>18.499140000000001</v>
      </c>
      <c r="J24" s="58">
        <v>19.039570000000001</v>
      </c>
      <c r="K24" s="15">
        <v>1388590</v>
      </c>
      <c r="L24" s="7">
        <f t="shared" si="0"/>
        <v>264381.56506300002</v>
      </c>
    </row>
    <row r="25" spans="1:12" x14ac:dyDescent="0.25">
      <c r="A25" s="35" t="s">
        <v>68</v>
      </c>
      <c r="B25" s="37" t="s">
        <v>69</v>
      </c>
      <c r="C25" s="5" t="s">
        <v>15</v>
      </c>
      <c r="D25" s="5" t="s">
        <v>16</v>
      </c>
      <c r="E25" s="5"/>
      <c r="F25" s="5"/>
      <c r="G25" s="5"/>
      <c r="H25" s="9"/>
      <c r="I25" s="15"/>
      <c r="J25" s="58"/>
      <c r="K25" s="15">
        <v>0</v>
      </c>
      <c r="L25" s="7">
        <f t="shared" si="0"/>
        <v>0</v>
      </c>
    </row>
    <row r="26" spans="1:12" x14ac:dyDescent="0.25">
      <c r="A26" s="35" t="s">
        <v>70</v>
      </c>
      <c r="B26" s="37" t="s">
        <v>71</v>
      </c>
      <c r="C26" s="5" t="s">
        <v>27</v>
      </c>
      <c r="D26" s="5" t="s">
        <v>28</v>
      </c>
      <c r="E26" s="5"/>
      <c r="F26" s="5" t="s">
        <v>29</v>
      </c>
      <c r="G26" s="5" t="s">
        <v>21</v>
      </c>
      <c r="H26" s="9"/>
      <c r="I26" s="15"/>
      <c r="J26" s="58"/>
      <c r="K26" s="15">
        <v>329689</v>
      </c>
      <c r="L26" s="7">
        <f t="shared" si="0"/>
        <v>0</v>
      </c>
    </row>
    <row r="27" spans="1:12" x14ac:dyDescent="0.25">
      <c r="A27" s="35" t="s">
        <v>72</v>
      </c>
      <c r="B27" s="37" t="s">
        <v>73</v>
      </c>
      <c r="C27" s="5" t="s">
        <v>32</v>
      </c>
      <c r="D27" s="5"/>
      <c r="E27" s="5"/>
      <c r="F27" s="5"/>
      <c r="G27" s="5"/>
      <c r="H27" s="9">
        <v>18.58568</v>
      </c>
      <c r="I27" s="15">
        <v>18.760729999999999</v>
      </c>
      <c r="J27" s="58">
        <v>18.401199999999999</v>
      </c>
      <c r="K27" s="15">
        <v>14145864</v>
      </c>
      <c r="L27" s="7">
        <f t="shared" si="0"/>
        <v>2603008.7263679998</v>
      </c>
    </row>
    <row r="28" spans="1:12" x14ac:dyDescent="0.25">
      <c r="A28" s="35" t="s">
        <v>74</v>
      </c>
      <c r="B28" s="37" t="s">
        <v>75</v>
      </c>
      <c r="C28" s="5" t="s">
        <v>32</v>
      </c>
      <c r="D28" s="5"/>
      <c r="E28" s="5"/>
      <c r="F28" s="5"/>
      <c r="G28" s="5"/>
      <c r="H28" s="9">
        <v>17.627120000000001</v>
      </c>
      <c r="I28" s="15">
        <v>21.15813</v>
      </c>
      <c r="J28" s="58">
        <v>13.990830000000001</v>
      </c>
      <c r="K28" s="15">
        <v>0</v>
      </c>
      <c r="L28" s="7">
        <f t="shared" si="0"/>
        <v>0</v>
      </c>
    </row>
    <row r="29" spans="1:12" x14ac:dyDescent="0.25">
      <c r="A29" s="35" t="s">
        <v>76</v>
      </c>
      <c r="B29" s="37" t="s">
        <v>77</v>
      </c>
      <c r="C29" s="5" t="s">
        <v>41</v>
      </c>
      <c r="D29" s="5"/>
      <c r="E29" s="5"/>
      <c r="F29" s="5"/>
      <c r="G29" s="5"/>
      <c r="H29" s="9">
        <v>17.661809999999999</v>
      </c>
      <c r="I29" s="15">
        <v>20.054400000000001</v>
      </c>
      <c r="J29" s="58">
        <v>15.075889999999999</v>
      </c>
      <c r="K29" s="15">
        <v>37996</v>
      </c>
      <c r="L29" s="7">
        <f t="shared" si="0"/>
        <v>5728.2351643999991</v>
      </c>
    </row>
    <row r="30" spans="1:12" x14ac:dyDescent="0.25">
      <c r="A30" s="35" t="s">
        <v>78</v>
      </c>
      <c r="B30" s="37" t="s">
        <v>79</v>
      </c>
      <c r="C30" s="5" t="s">
        <v>15</v>
      </c>
      <c r="D30" s="5" t="s">
        <v>16</v>
      </c>
      <c r="E30" s="5"/>
      <c r="F30" s="5"/>
      <c r="G30" s="5"/>
      <c r="H30" s="9"/>
      <c r="I30" s="15">
        <v>0</v>
      </c>
      <c r="J30" s="58">
        <v>0</v>
      </c>
      <c r="K30" s="15">
        <v>285855</v>
      </c>
      <c r="L30" s="7">
        <f t="shared" si="0"/>
        <v>0</v>
      </c>
    </row>
    <row r="31" spans="1:12" x14ac:dyDescent="0.25">
      <c r="A31" s="35" t="s">
        <v>80</v>
      </c>
      <c r="B31" s="37" t="s">
        <v>81</v>
      </c>
      <c r="C31" s="5" t="s">
        <v>27</v>
      </c>
      <c r="D31" s="5" t="s">
        <v>62</v>
      </c>
      <c r="E31" s="5" t="s">
        <v>5</v>
      </c>
      <c r="F31" s="5" t="s">
        <v>63</v>
      </c>
      <c r="G31" s="5" t="s">
        <v>21</v>
      </c>
      <c r="H31" s="9">
        <v>67.120339999999999</v>
      </c>
      <c r="I31" s="15">
        <v>66.606880000000004</v>
      </c>
      <c r="J31" s="58">
        <v>67.652640000000005</v>
      </c>
      <c r="K31" s="15">
        <v>1255363</v>
      </c>
      <c r="L31" s="7">
        <f t="shared" si="0"/>
        <v>849286.21108320018</v>
      </c>
    </row>
    <row r="32" spans="1:12" x14ac:dyDescent="0.25">
      <c r="A32" s="35" t="s">
        <v>82</v>
      </c>
      <c r="B32" s="37" t="s">
        <v>83</v>
      </c>
      <c r="C32" s="5" t="s">
        <v>27</v>
      </c>
      <c r="D32" s="5" t="s">
        <v>28</v>
      </c>
      <c r="E32" s="5" t="s">
        <v>5</v>
      </c>
      <c r="F32" s="5" t="s">
        <v>84</v>
      </c>
      <c r="G32" s="5" t="s">
        <v>21</v>
      </c>
      <c r="H32" s="9">
        <v>59.443800000000003</v>
      </c>
      <c r="I32" s="15">
        <v>61.320869999999999</v>
      </c>
      <c r="J32" s="58">
        <v>57.571800000000003</v>
      </c>
      <c r="K32" s="15">
        <v>632270</v>
      </c>
      <c r="L32" s="7">
        <f t="shared" si="0"/>
        <v>364009.21986000001</v>
      </c>
    </row>
    <row r="33" spans="1:12" x14ac:dyDescent="0.25">
      <c r="A33" s="35" t="s">
        <v>85</v>
      </c>
      <c r="B33" s="37" t="s">
        <v>86</v>
      </c>
      <c r="C33" s="5" t="s">
        <v>27</v>
      </c>
      <c r="D33" s="5" t="s">
        <v>62</v>
      </c>
      <c r="E33" s="5"/>
      <c r="F33" s="5" t="s">
        <v>63</v>
      </c>
      <c r="G33" s="5" t="s">
        <v>21</v>
      </c>
      <c r="H33" s="9">
        <v>25.457149999999999</v>
      </c>
      <c r="I33" s="15">
        <v>28.59027</v>
      </c>
      <c r="J33" s="58">
        <v>22.258870000000002</v>
      </c>
      <c r="K33" s="15">
        <v>66091</v>
      </c>
      <c r="L33" s="7">
        <f t="shared" si="0"/>
        <v>14711.109771700001</v>
      </c>
    </row>
    <row r="34" spans="1:12" x14ac:dyDescent="0.25">
      <c r="A34" s="35" t="s">
        <v>87</v>
      </c>
      <c r="B34" s="37" t="s">
        <v>88</v>
      </c>
      <c r="C34" s="5" t="s">
        <v>41</v>
      </c>
      <c r="D34" s="5"/>
      <c r="E34" s="5" t="s">
        <v>5</v>
      </c>
      <c r="F34" s="5"/>
      <c r="G34" s="5"/>
      <c r="H34" s="9"/>
      <c r="I34" s="15"/>
      <c r="J34" s="58"/>
      <c r="K34" s="15">
        <v>888042</v>
      </c>
      <c r="L34" s="7">
        <f t="shared" si="0"/>
        <v>0</v>
      </c>
    </row>
    <row r="35" spans="1:12" x14ac:dyDescent="0.25">
      <c r="A35" s="35" t="s">
        <v>89</v>
      </c>
      <c r="B35" s="37" t="s">
        <v>90</v>
      </c>
      <c r="C35" s="5" t="s">
        <v>27</v>
      </c>
      <c r="D35" s="5" t="s">
        <v>62</v>
      </c>
      <c r="E35" s="5"/>
      <c r="F35" s="5" t="s">
        <v>84</v>
      </c>
      <c r="G35" s="5" t="s">
        <v>21</v>
      </c>
      <c r="H35" s="9"/>
      <c r="I35" s="15">
        <v>0</v>
      </c>
      <c r="J35" s="58">
        <v>0</v>
      </c>
      <c r="K35" s="15">
        <v>1516518</v>
      </c>
      <c r="L35" s="7">
        <f t="shared" si="0"/>
        <v>0</v>
      </c>
    </row>
    <row r="36" spans="1:12" x14ac:dyDescent="0.25">
      <c r="A36" s="35" t="s">
        <v>91</v>
      </c>
      <c r="B36" s="37" t="s">
        <v>92</v>
      </c>
      <c r="C36" s="5" t="s">
        <v>93</v>
      </c>
      <c r="D36" s="5"/>
      <c r="E36" s="5"/>
      <c r="F36" s="5"/>
      <c r="G36" s="5"/>
      <c r="H36" s="9">
        <v>7.2482600000000001</v>
      </c>
      <c r="I36" s="15">
        <v>6.9928800000000004</v>
      </c>
      <c r="J36" s="58">
        <v>7.5187900000000001</v>
      </c>
      <c r="K36" s="15">
        <v>2398552</v>
      </c>
      <c r="L36" s="7">
        <f t="shared" si="0"/>
        <v>180342.0879208</v>
      </c>
    </row>
    <row r="37" spans="1:12" x14ac:dyDescent="0.25">
      <c r="A37" s="35" t="s">
        <v>94</v>
      </c>
      <c r="B37" s="37" t="s">
        <v>95</v>
      </c>
      <c r="C37" s="5" t="s">
        <v>27</v>
      </c>
      <c r="D37" s="5" t="s">
        <v>62</v>
      </c>
      <c r="E37" s="5" t="s">
        <v>5</v>
      </c>
      <c r="F37" s="5" t="s">
        <v>84</v>
      </c>
      <c r="G37" s="5" t="s">
        <v>21</v>
      </c>
      <c r="H37" s="9"/>
      <c r="I37" s="15">
        <v>0</v>
      </c>
      <c r="J37" s="58">
        <v>0</v>
      </c>
      <c r="K37" s="15">
        <v>322980</v>
      </c>
      <c r="L37" s="7">
        <f t="shared" si="0"/>
        <v>0</v>
      </c>
    </row>
    <row r="38" spans="1:12" x14ac:dyDescent="0.25">
      <c r="A38" s="35" t="s">
        <v>96</v>
      </c>
      <c r="B38" s="37" t="s">
        <v>97</v>
      </c>
      <c r="C38" s="5" t="s">
        <v>27</v>
      </c>
      <c r="D38" s="5" t="s">
        <v>62</v>
      </c>
      <c r="E38" s="5" t="s">
        <v>5</v>
      </c>
      <c r="F38" s="5" t="s">
        <v>84</v>
      </c>
      <c r="G38" s="5" t="s">
        <v>21</v>
      </c>
      <c r="H38" s="9"/>
      <c r="I38" s="15">
        <v>0</v>
      </c>
      <c r="J38" s="58">
        <v>0</v>
      </c>
      <c r="K38" s="15">
        <v>1001790</v>
      </c>
      <c r="L38" s="7">
        <f t="shared" si="0"/>
        <v>0</v>
      </c>
    </row>
    <row r="39" spans="1:12" x14ac:dyDescent="0.25">
      <c r="A39" s="35" t="s">
        <v>98</v>
      </c>
      <c r="B39" s="37" t="s">
        <v>99</v>
      </c>
      <c r="C39" s="5" t="s">
        <v>32</v>
      </c>
      <c r="D39" s="5"/>
      <c r="E39" s="5"/>
      <c r="F39" s="5"/>
      <c r="G39" s="5"/>
      <c r="H39" s="9">
        <v>5.1516900000000003</v>
      </c>
      <c r="I39" s="15">
        <v>5.1792400000000001</v>
      </c>
      <c r="J39" s="58">
        <v>5.1231999999999998</v>
      </c>
      <c r="K39" s="15">
        <v>1484940</v>
      </c>
      <c r="L39" s="7">
        <f t="shared" si="0"/>
        <v>76076.446079999994</v>
      </c>
    </row>
    <row r="40" spans="1:12" x14ac:dyDescent="0.25">
      <c r="A40" s="35" t="s">
        <v>100</v>
      </c>
      <c r="B40" s="37" t="s">
        <v>101</v>
      </c>
      <c r="C40" s="5" t="s">
        <v>41</v>
      </c>
      <c r="D40" s="5"/>
      <c r="E40" s="5"/>
      <c r="F40" s="5"/>
      <c r="G40" s="5"/>
      <c r="H40" s="9"/>
      <c r="I40" s="15"/>
      <c r="J40" s="58"/>
      <c r="K40" s="15">
        <v>46716102</v>
      </c>
      <c r="L40" s="7">
        <f t="shared" si="0"/>
        <v>0</v>
      </c>
    </row>
    <row r="41" spans="1:12" x14ac:dyDescent="0.25">
      <c r="A41" s="35" t="s">
        <v>102</v>
      </c>
      <c r="B41" s="37" t="s">
        <v>103</v>
      </c>
      <c r="C41" s="5" t="s">
        <v>32</v>
      </c>
      <c r="D41" s="5"/>
      <c r="E41" s="5"/>
      <c r="F41" s="5"/>
      <c r="G41" s="5"/>
      <c r="H41" s="9">
        <v>19.953579999999999</v>
      </c>
      <c r="I41" s="15">
        <v>21.021999999999998</v>
      </c>
      <c r="J41" s="58">
        <v>18.840050000000002</v>
      </c>
      <c r="K41" s="15">
        <v>1629217</v>
      </c>
      <c r="L41" s="7">
        <f t="shared" si="0"/>
        <v>306945.29740849999</v>
      </c>
    </row>
    <row r="42" spans="1:12" x14ac:dyDescent="0.25">
      <c r="A42" s="35" t="s">
        <v>104</v>
      </c>
      <c r="B42" s="37" t="s">
        <v>105</v>
      </c>
      <c r="C42" s="5" t="s">
        <v>27</v>
      </c>
      <c r="D42" s="5" t="s">
        <v>28</v>
      </c>
      <c r="E42" s="5" t="s">
        <v>5</v>
      </c>
      <c r="F42" s="5" t="s">
        <v>106</v>
      </c>
      <c r="G42" s="5" t="s">
        <v>21</v>
      </c>
      <c r="H42" s="9">
        <v>56.150350000000003</v>
      </c>
      <c r="I42" s="15">
        <v>57.433160000000001</v>
      </c>
      <c r="J42" s="58">
        <v>54.824579999999997</v>
      </c>
      <c r="K42" s="15">
        <v>50597</v>
      </c>
      <c r="L42" s="7">
        <f t="shared" si="0"/>
        <v>27739.592742599998</v>
      </c>
    </row>
    <row r="43" spans="1:12" x14ac:dyDescent="0.25">
      <c r="A43" s="35" t="s">
        <v>107</v>
      </c>
      <c r="B43" s="37" t="s">
        <v>108</v>
      </c>
      <c r="C43" s="5"/>
      <c r="D43" s="5"/>
      <c r="E43" s="5"/>
      <c r="F43" s="5" t="s">
        <v>84</v>
      </c>
      <c r="G43" s="5" t="s">
        <v>21</v>
      </c>
      <c r="H43" s="9"/>
      <c r="I43" s="15"/>
      <c r="J43" s="58"/>
      <c r="K43" s="15">
        <v>315235</v>
      </c>
      <c r="L43" s="7">
        <f t="shared" si="0"/>
        <v>0</v>
      </c>
    </row>
    <row r="44" spans="1:12" x14ac:dyDescent="0.25">
      <c r="A44" s="35" t="s">
        <v>109</v>
      </c>
      <c r="B44" s="37" t="s">
        <v>110</v>
      </c>
      <c r="C44" s="5" t="s">
        <v>41</v>
      </c>
      <c r="D44" s="5"/>
      <c r="E44" s="5"/>
      <c r="F44" s="5"/>
      <c r="G44" s="5"/>
      <c r="H44" s="9"/>
      <c r="I44" s="15">
        <v>0</v>
      </c>
      <c r="J44" s="58">
        <v>0</v>
      </c>
      <c r="K44" s="15">
        <v>1623</v>
      </c>
      <c r="L44" s="7">
        <f t="shared" si="0"/>
        <v>0</v>
      </c>
    </row>
    <row r="45" spans="1:12" x14ac:dyDescent="0.25">
      <c r="A45" s="35" t="s">
        <v>111</v>
      </c>
      <c r="B45" s="37" t="s">
        <v>112</v>
      </c>
      <c r="C45" s="5" t="s">
        <v>32</v>
      </c>
      <c r="D45" s="5"/>
      <c r="E45" s="5"/>
      <c r="F45" s="5"/>
      <c r="G45" s="5"/>
      <c r="H45" s="9">
        <v>15.3218</v>
      </c>
      <c r="I45" s="15">
        <v>16.99851</v>
      </c>
      <c r="J45" s="58">
        <v>13.569089999999999</v>
      </c>
      <c r="K45" s="15">
        <v>144595</v>
      </c>
      <c r="L45" s="7">
        <f t="shared" si="0"/>
        <v>19620.225685500001</v>
      </c>
    </row>
    <row r="46" spans="1:12" x14ac:dyDescent="0.25">
      <c r="A46" s="35" t="s">
        <v>113</v>
      </c>
      <c r="B46" s="37" t="s">
        <v>114</v>
      </c>
      <c r="C46" s="5" t="s">
        <v>27</v>
      </c>
      <c r="D46" s="5" t="s">
        <v>62</v>
      </c>
      <c r="E46" s="5"/>
      <c r="F46" s="5" t="s">
        <v>63</v>
      </c>
      <c r="G46" s="5" t="s">
        <v>21</v>
      </c>
      <c r="H46" s="9">
        <v>63.504350000000002</v>
      </c>
      <c r="I46" s="15">
        <v>57.113460000000003</v>
      </c>
      <c r="J46" s="58">
        <v>69.856309999999993</v>
      </c>
      <c r="K46" s="15">
        <v>1593083</v>
      </c>
      <c r="L46" s="7">
        <f t="shared" si="0"/>
        <v>1112868.9990373</v>
      </c>
    </row>
    <row r="47" spans="1:12" x14ac:dyDescent="0.25">
      <c r="A47" s="35" t="s">
        <v>115</v>
      </c>
      <c r="B47" s="37" t="s">
        <v>116</v>
      </c>
      <c r="C47" s="5" t="s">
        <v>15</v>
      </c>
      <c r="D47" s="5" t="s">
        <v>16</v>
      </c>
      <c r="E47" s="5"/>
      <c r="F47" s="5"/>
      <c r="G47" s="5"/>
      <c r="H47" s="9"/>
      <c r="I47" s="15">
        <v>0</v>
      </c>
      <c r="J47" s="58">
        <v>0</v>
      </c>
      <c r="K47" s="15">
        <v>174937</v>
      </c>
      <c r="L47" s="7">
        <f t="shared" si="0"/>
        <v>0</v>
      </c>
    </row>
    <row r="48" spans="1:12" x14ac:dyDescent="0.25">
      <c r="A48" s="35" t="s">
        <v>117</v>
      </c>
      <c r="B48" s="37" t="s">
        <v>118</v>
      </c>
      <c r="C48" s="5" t="s">
        <v>32</v>
      </c>
      <c r="D48" s="5"/>
      <c r="E48" s="5"/>
      <c r="F48" s="5"/>
      <c r="G48" s="5"/>
      <c r="H48" s="9">
        <v>21.583310000000001</v>
      </c>
      <c r="I48" s="15">
        <v>25.138680000000001</v>
      </c>
      <c r="J48" s="58">
        <v>17.83813</v>
      </c>
      <c r="K48" s="15">
        <v>715707</v>
      </c>
      <c r="L48" s="7">
        <f t="shared" si="0"/>
        <v>127668.7450791</v>
      </c>
    </row>
    <row r="49" spans="1:12" x14ac:dyDescent="0.25">
      <c r="A49" s="35" t="s">
        <v>119</v>
      </c>
      <c r="B49" s="37" t="s">
        <v>120</v>
      </c>
      <c r="C49" s="5" t="s">
        <v>15</v>
      </c>
      <c r="D49" s="5" t="s">
        <v>24</v>
      </c>
      <c r="E49" s="5"/>
      <c r="F49" s="5"/>
      <c r="G49" s="5"/>
      <c r="H49" s="9"/>
      <c r="I49" s="15">
        <v>0</v>
      </c>
      <c r="J49" s="58">
        <v>0</v>
      </c>
      <c r="K49" s="15">
        <v>56252</v>
      </c>
      <c r="L49" s="7">
        <f t="shared" si="0"/>
        <v>0</v>
      </c>
    </row>
    <row r="50" spans="1:12" x14ac:dyDescent="0.25">
      <c r="A50" s="35" t="s">
        <v>121</v>
      </c>
      <c r="B50" s="37" t="s">
        <v>122</v>
      </c>
      <c r="C50" s="5" t="s">
        <v>15</v>
      </c>
      <c r="D50" s="5" t="s">
        <v>24</v>
      </c>
      <c r="E50" s="5"/>
      <c r="F50" s="5"/>
      <c r="G50" s="5"/>
      <c r="H50" s="9">
        <v>1.7480500000000001</v>
      </c>
      <c r="I50" s="15">
        <v>1.76535</v>
      </c>
      <c r="J50" s="58">
        <v>1.7298100000000001</v>
      </c>
      <c r="K50" s="15">
        <v>580600</v>
      </c>
      <c r="L50" s="7">
        <f t="shared" si="0"/>
        <v>10043.27686</v>
      </c>
    </row>
    <row r="51" spans="1:12" x14ac:dyDescent="0.25">
      <c r="A51" s="35" t="s">
        <v>123</v>
      </c>
      <c r="B51" s="37" t="s">
        <v>124</v>
      </c>
      <c r="C51" s="5" t="s">
        <v>41</v>
      </c>
      <c r="D51" s="5"/>
      <c r="E51" s="5"/>
      <c r="F51" s="5"/>
      <c r="G51" s="5"/>
      <c r="H51" s="9"/>
      <c r="I51" s="15">
        <v>0</v>
      </c>
      <c r="J51" s="58">
        <v>0</v>
      </c>
      <c r="K51" s="15">
        <v>1145308</v>
      </c>
      <c r="L51" s="7">
        <f t="shared" si="0"/>
        <v>0</v>
      </c>
    </row>
    <row r="52" spans="1:12" x14ac:dyDescent="0.25">
      <c r="A52" s="35" t="s">
        <v>125</v>
      </c>
      <c r="B52" s="37" t="s">
        <v>126</v>
      </c>
      <c r="C52" s="5" t="s">
        <v>27</v>
      </c>
      <c r="D52" s="5" t="s">
        <v>62</v>
      </c>
      <c r="E52" s="5" t="s">
        <v>5</v>
      </c>
      <c r="F52" s="5" t="s">
        <v>84</v>
      </c>
      <c r="G52" s="5" t="s">
        <v>21</v>
      </c>
      <c r="H52" s="9"/>
      <c r="I52" s="15"/>
      <c r="J52" s="58"/>
      <c r="K52" s="15">
        <v>7160293</v>
      </c>
      <c r="L52" s="7">
        <f t="shared" si="0"/>
        <v>0</v>
      </c>
    </row>
    <row r="53" spans="1:12" x14ac:dyDescent="0.25">
      <c r="A53" s="35" t="s">
        <v>127</v>
      </c>
      <c r="B53" s="37" t="s">
        <v>128</v>
      </c>
      <c r="C53" s="5" t="s">
        <v>15</v>
      </c>
      <c r="D53" s="5" t="s">
        <v>24</v>
      </c>
      <c r="E53" s="5"/>
      <c r="F53" s="5"/>
      <c r="G53" s="5"/>
      <c r="H53" s="9">
        <v>11.62923</v>
      </c>
      <c r="I53" s="15">
        <v>12.66057</v>
      </c>
      <c r="J53" s="58">
        <v>10.53364</v>
      </c>
      <c r="K53" s="15">
        <v>465893</v>
      </c>
      <c r="L53" s="7">
        <f t="shared" si="0"/>
        <v>49075.491405200002</v>
      </c>
    </row>
    <row r="54" spans="1:12" x14ac:dyDescent="0.25">
      <c r="A54" s="35" t="s">
        <v>129</v>
      </c>
      <c r="B54" s="37" t="s">
        <v>130</v>
      </c>
      <c r="C54" s="5" t="s">
        <v>27</v>
      </c>
      <c r="D54" s="5" t="s">
        <v>28</v>
      </c>
      <c r="E54" s="5" t="s">
        <v>5</v>
      </c>
      <c r="F54" s="5" t="s">
        <v>106</v>
      </c>
      <c r="G54" s="5" t="s">
        <v>21</v>
      </c>
      <c r="H54" s="9"/>
      <c r="I54" s="15">
        <v>0</v>
      </c>
      <c r="J54" s="58">
        <v>0</v>
      </c>
      <c r="K54" s="15">
        <v>96703</v>
      </c>
      <c r="L54" s="7">
        <f t="shared" si="0"/>
        <v>0</v>
      </c>
    </row>
    <row r="55" spans="1:12" x14ac:dyDescent="0.25">
      <c r="A55" s="35" t="s">
        <v>131</v>
      </c>
      <c r="B55" s="37" t="s">
        <v>132</v>
      </c>
      <c r="C55" s="5" t="s">
        <v>32</v>
      </c>
      <c r="D55" s="5"/>
      <c r="E55" s="5"/>
      <c r="F55" s="5"/>
      <c r="G55" s="5"/>
      <c r="H55" s="9"/>
      <c r="I55" s="15">
        <v>0</v>
      </c>
      <c r="J55" s="58">
        <v>0</v>
      </c>
      <c r="K55" s="15">
        <v>6635</v>
      </c>
      <c r="L55" s="7">
        <f t="shared" si="0"/>
        <v>0</v>
      </c>
    </row>
    <row r="56" spans="1:12" x14ac:dyDescent="0.25">
      <c r="A56" s="35" t="s">
        <v>133</v>
      </c>
      <c r="B56" s="37" t="s">
        <v>134</v>
      </c>
      <c r="C56" s="5" t="s">
        <v>32</v>
      </c>
      <c r="D56" s="5"/>
      <c r="E56" s="5"/>
      <c r="F56" s="5"/>
      <c r="G56" s="5"/>
      <c r="H56" s="9">
        <v>24.30057</v>
      </c>
      <c r="I56" s="15">
        <v>25.507349999999999</v>
      </c>
      <c r="J56" s="58">
        <v>23.06926</v>
      </c>
      <c r="K56" s="15">
        <v>574659</v>
      </c>
      <c r="L56" s="7">
        <f t="shared" si="0"/>
        <v>132569.57882339999</v>
      </c>
    </row>
    <row r="57" spans="1:12" x14ac:dyDescent="0.25">
      <c r="A57" s="35" t="s">
        <v>135</v>
      </c>
      <c r="B57" s="37" t="s">
        <v>136</v>
      </c>
      <c r="C57" s="5" t="s">
        <v>32</v>
      </c>
      <c r="D57" s="5"/>
      <c r="E57" s="5"/>
      <c r="F57" s="5"/>
      <c r="G57" s="5"/>
      <c r="H57" s="9">
        <v>19.01071</v>
      </c>
      <c r="I57" s="15">
        <v>19.141670000000001</v>
      </c>
      <c r="J57" s="58">
        <v>18.87434</v>
      </c>
      <c r="K57" s="15">
        <v>1887087</v>
      </c>
      <c r="L57" s="7">
        <f t="shared" si="0"/>
        <v>356175.21647579997</v>
      </c>
    </row>
    <row r="58" spans="1:12" x14ac:dyDescent="0.25">
      <c r="A58" s="35" t="s">
        <v>137</v>
      </c>
      <c r="B58" s="37" t="s">
        <v>138</v>
      </c>
      <c r="C58" s="5" t="s">
        <v>19</v>
      </c>
      <c r="D58" s="5"/>
      <c r="E58" s="5"/>
      <c r="F58" s="5" t="s">
        <v>20</v>
      </c>
      <c r="G58" s="5" t="s">
        <v>21</v>
      </c>
      <c r="H58" s="9">
        <v>25.49399</v>
      </c>
      <c r="I58" s="15">
        <v>24.227409999999999</v>
      </c>
      <c r="J58" s="58">
        <v>26.832519999999999</v>
      </c>
      <c r="K58" s="15">
        <v>5104997</v>
      </c>
      <c r="L58" s="7">
        <f t="shared" si="0"/>
        <v>1369799.3410244</v>
      </c>
    </row>
    <row r="59" spans="1:12" x14ac:dyDescent="0.25">
      <c r="A59" s="35" t="s">
        <v>139</v>
      </c>
      <c r="B59" s="37" t="s">
        <v>140</v>
      </c>
      <c r="C59" s="5" t="s">
        <v>32</v>
      </c>
      <c r="D59" s="5"/>
      <c r="E59" s="5"/>
      <c r="F59" s="5"/>
      <c r="G59" s="5"/>
      <c r="H59" s="9">
        <v>34.858609999999999</v>
      </c>
      <c r="I59" s="15">
        <v>34.053359999999998</v>
      </c>
      <c r="J59" s="58">
        <v>35.67089</v>
      </c>
      <c r="K59" s="15">
        <v>371921</v>
      </c>
      <c r="L59" s="7">
        <f t="shared" si="0"/>
        <v>132667.53079690001</v>
      </c>
    </row>
    <row r="60" spans="1:12" x14ac:dyDescent="0.25">
      <c r="A60" s="35" t="s">
        <v>141</v>
      </c>
      <c r="B60" s="37" t="s">
        <v>142</v>
      </c>
      <c r="C60" s="5" t="s">
        <v>27</v>
      </c>
      <c r="D60" s="5" t="s">
        <v>62</v>
      </c>
      <c r="E60" s="5"/>
      <c r="F60" s="5" t="s">
        <v>84</v>
      </c>
      <c r="G60" s="5" t="s">
        <v>21</v>
      </c>
      <c r="H60" s="9"/>
      <c r="I60" s="15"/>
      <c r="J60" s="58"/>
      <c r="K60" s="15">
        <v>170626</v>
      </c>
      <c r="L60" s="7">
        <f t="shared" si="0"/>
        <v>0</v>
      </c>
    </row>
    <row r="61" spans="1:12" x14ac:dyDescent="0.25">
      <c r="A61" s="35" t="s">
        <v>143</v>
      </c>
      <c r="B61" s="37" t="s">
        <v>144</v>
      </c>
      <c r="C61" s="5" t="s">
        <v>27</v>
      </c>
      <c r="D61" s="5" t="s">
        <v>28</v>
      </c>
      <c r="E61" s="5" t="s">
        <v>5</v>
      </c>
      <c r="F61" s="5" t="s">
        <v>106</v>
      </c>
      <c r="G61" s="5" t="s">
        <v>21</v>
      </c>
      <c r="H61" s="9">
        <v>50.567100000000003</v>
      </c>
      <c r="I61" s="15">
        <v>46.43045</v>
      </c>
      <c r="J61" s="58">
        <v>54.827199999999998</v>
      </c>
      <c r="K61" s="15">
        <v>387424</v>
      </c>
      <c r="L61" s="7">
        <f t="shared" si="0"/>
        <v>212413.73132799997</v>
      </c>
    </row>
    <row r="62" spans="1:12" x14ac:dyDescent="0.25">
      <c r="A62" s="35" t="s">
        <v>145</v>
      </c>
      <c r="B62" s="37" t="s">
        <v>146</v>
      </c>
      <c r="C62" s="5" t="s">
        <v>15</v>
      </c>
      <c r="D62" s="5" t="s">
        <v>24</v>
      </c>
      <c r="E62" s="5"/>
      <c r="F62" s="5"/>
      <c r="G62" s="5"/>
      <c r="H62" s="9">
        <v>1.0591299999999999</v>
      </c>
      <c r="I62" s="15">
        <v>1.2918499999999999</v>
      </c>
      <c r="J62" s="58">
        <v>0.81484000000000001</v>
      </c>
      <c r="K62" s="15">
        <v>91009</v>
      </c>
      <c r="L62" s="7">
        <f t="shared" si="0"/>
        <v>741.57773559999998</v>
      </c>
    </row>
    <row r="63" spans="1:12" x14ac:dyDescent="0.25">
      <c r="A63" s="35" t="s">
        <v>147</v>
      </c>
      <c r="B63" s="37" t="s">
        <v>148</v>
      </c>
      <c r="C63" s="5" t="s">
        <v>27</v>
      </c>
      <c r="D63" s="5" t="s">
        <v>28</v>
      </c>
      <c r="E63" s="5" t="s">
        <v>5</v>
      </c>
      <c r="F63" s="5" t="s">
        <v>106</v>
      </c>
      <c r="G63" s="5" t="s">
        <v>21</v>
      </c>
      <c r="H63" s="9"/>
      <c r="I63" s="15">
        <v>0</v>
      </c>
      <c r="J63" s="58">
        <v>0</v>
      </c>
      <c r="K63" s="15">
        <v>4882560</v>
      </c>
      <c r="L63" s="7">
        <f t="shared" si="0"/>
        <v>0</v>
      </c>
    </row>
    <row r="64" spans="1:12" x14ac:dyDescent="0.25">
      <c r="A64" s="35" t="s">
        <v>149</v>
      </c>
      <c r="B64" s="37" t="s">
        <v>150</v>
      </c>
      <c r="C64" s="5" t="s">
        <v>41</v>
      </c>
      <c r="D64" s="5"/>
      <c r="E64" s="5"/>
      <c r="F64" s="5"/>
      <c r="G64" s="5"/>
      <c r="H64" s="9"/>
      <c r="I64" s="15">
        <v>0</v>
      </c>
      <c r="J64" s="58">
        <v>0</v>
      </c>
      <c r="K64" s="15">
        <v>106132</v>
      </c>
      <c r="L64" s="7">
        <f t="shared" si="0"/>
        <v>0</v>
      </c>
    </row>
    <row r="65" spans="1:12" x14ac:dyDescent="0.25">
      <c r="A65" s="35" t="s">
        <v>151</v>
      </c>
      <c r="B65" s="37" t="s">
        <v>152</v>
      </c>
      <c r="C65" s="5" t="s">
        <v>15</v>
      </c>
      <c r="D65" s="5" t="s">
        <v>24</v>
      </c>
      <c r="E65" s="5"/>
      <c r="F65" s="5"/>
      <c r="G65" s="5"/>
      <c r="H65" s="9">
        <v>4.2479100000000001</v>
      </c>
      <c r="I65" s="15">
        <v>3.9726599999999999</v>
      </c>
      <c r="J65" s="58">
        <v>4.5376599999999998</v>
      </c>
      <c r="K65" s="15">
        <v>368236</v>
      </c>
      <c r="L65" s="7">
        <f t="shared" si="0"/>
        <v>16709.2976776</v>
      </c>
    </row>
    <row r="66" spans="1:12" x14ac:dyDescent="0.25">
      <c r="A66" s="35" t="s">
        <v>153</v>
      </c>
      <c r="B66" s="37" t="s">
        <v>154</v>
      </c>
      <c r="C66" s="5" t="s">
        <v>15</v>
      </c>
      <c r="D66" s="5" t="s">
        <v>24</v>
      </c>
      <c r="E66" s="5"/>
      <c r="F66" s="5"/>
      <c r="G66" s="5"/>
      <c r="H66" s="9">
        <v>5.0225299999999997</v>
      </c>
      <c r="I66" s="15">
        <v>5.6434600000000001</v>
      </c>
      <c r="J66" s="58">
        <v>4.3683100000000001</v>
      </c>
      <c r="K66" s="15">
        <v>4230822</v>
      </c>
      <c r="L66" s="7">
        <f t="shared" si="0"/>
        <v>184815.42050820001</v>
      </c>
    </row>
    <row r="67" spans="1:12" x14ac:dyDescent="0.25">
      <c r="A67" s="35" t="s">
        <v>155</v>
      </c>
      <c r="B67" s="37" t="s">
        <v>156</v>
      </c>
      <c r="C67" s="5" t="s">
        <v>27</v>
      </c>
      <c r="D67" s="5" t="s">
        <v>62</v>
      </c>
      <c r="E67" s="5"/>
      <c r="F67" s="5" t="s">
        <v>84</v>
      </c>
      <c r="G67" s="5" t="s">
        <v>21</v>
      </c>
      <c r="H67" s="9"/>
      <c r="I67" s="15"/>
      <c r="J67" s="58"/>
      <c r="K67" s="15">
        <v>113147</v>
      </c>
      <c r="L67" s="7">
        <f t="shared" ref="L67:L130" si="1">K67*J67/100</f>
        <v>0</v>
      </c>
    </row>
    <row r="68" spans="1:12" x14ac:dyDescent="0.25">
      <c r="A68" s="35" t="s">
        <v>157</v>
      </c>
      <c r="B68" s="37" t="s">
        <v>158</v>
      </c>
      <c r="C68" s="5" t="s">
        <v>27</v>
      </c>
      <c r="D68" s="5" t="s">
        <v>62</v>
      </c>
      <c r="E68" s="5" t="s">
        <v>5</v>
      </c>
      <c r="F68" s="5" t="s">
        <v>63</v>
      </c>
      <c r="G68" s="5" t="s">
        <v>21</v>
      </c>
      <c r="H68" s="9"/>
      <c r="I68" s="15"/>
      <c r="J68" s="58"/>
      <c r="K68" s="15">
        <v>137252</v>
      </c>
      <c r="L68" s="7">
        <f t="shared" si="1"/>
        <v>0</v>
      </c>
    </row>
    <row r="69" spans="1:12" x14ac:dyDescent="0.25">
      <c r="A69" s="35" t="s">
        <v>159</v>
      </c>
      <c r="B69" s="37" t="s">
        <v>160</v>
      </c>
      <c r="C69" s="5" t="s">
        <v>15</v>
      </c>
      <c r="D69" s="5" t="s">
        <v>16</v>
      </c>
      <c r="E69" s="5"/>
      <c r="F69" s="5"/>
      <c r="G69" s="5"/>
      <c r="H69" s="9">
        <v>9.7205700000000004</v>
      </c>
      <c r="I69" s="15">
        <v>11.09639</v>
      </c>
      <c r="J69" s="58">
        <v>8.1564499999999995</v>
      </c>
      <c r="K69" s="15">
        <v>127322</v>
      </c>
      <c r="L69" s="7">
        <f t="shared" si="1"/>
        <v>10384.955269</v>
      </c>
    </row>
    <row r="70" spans="1:12" x14ac:dyDescent="0.25">
      <c r="A70" s="35" t="s">
        <v>161</v>
      </c>
      <c r="B70" s="37" t="s">
        <v>162</v>
      </c>
      <c r="C70" s="5" t="s">
        <v>15</v>
      </c>
      <c r="D70" s="5" t="s">
        <v>24</v>
      </c>
      <c r="E70" s="5"/>
      <c r="F70" s="5"/>
      <c r="G70" s="5"/>
      <c r="H70" s="9"/>
      <c r="I70" s="15"/>
      <c r="J70" s="58"/>
      <c r="K70" s="15">
        <v>2809970</v>
      </c>
      <c r="L70" s="7">
        <f t="shared" si="1"/>
        <v>0</v>
      </c>
    </row>
    <row r="71" spans="1:12" x14ac:dyDescent="0.25">
      <c r="A71" s="35" t="s">
        <v>163</v>
      </c>
      <c r="B71" s="37" t="s">
        <v>164</v>
      </c>
      <c r="C71" s="5" t="s">
        <v>27</v>
      </c>
      <c r="D71" s="5" t="s">
        <v>62</v>
      </c>
      <c r="E71" s="5"/>
      <c r="F71" s="5" t="s">
        <v>63</v>
      </c>
      <c r="G71" s="5" t="s">
        <v>21</v>
      </c>
      <c r="H71" s="9">
        <v>37.835740000000001</v>
      </c>
      <c r="I71" s="15">
        <v>37.76088</v>
      </c>
      <c r="J71" s="58">
        <v>37.913980000000002</v>
      </c>
      <c r="K71" s="15">
        <v>1799423</v>
      </c>
      <c r="L71" s="7">
        <f t="shared" si="1"/>
        <v>682232.87633540004</v>
      </c>
    </row>
    <row r="72" spans="1:12" x14ac:dyDescent="0.25">
      <c r="A72" s="35" t="s">
        <v>165</v>
      </c>
      <c r="B72" s="37" t="s">
        <v>166</v>
      </c>
      <c r="C72" s="5" t="s">
        <v>15</v>
      </c>
      <c r="D72" s="5" t="s">
        <v>24</v>
      </c>
      <c r="E72" s="5"/>
      <c r="F72" s="5"/>
      <c r="G72" s="5"/>
      <c r="H72" s="9">
        <v>6.5739799999999997</v>
      </c>
      <c r="I72" s="15">
        <v>5.3327999999999998</v>
      </c>
      <c r="J72" s="58">
        <v>7.8602499999999997</v>
      </c>
      <c r="K72" s="15">
        <v>689916</v>
      </c>
      <c r="L72" s="7">
        <f t="shared" si="1"/>
        <v>54229.122390000004</v>
      </c>
    </row>
    <row r="73" spans="1:12" x14ac:dyDescent="0.25">
      <c r="A73" s="35" t="s">
        <v>167</v>
      </c>
      <c r="B73" s="37" t="s">
        <v>168</v>
      </c>
      <c r="C73" s="5" t="s">
        <v>32</v>
      </c>
      <c r="D73" s="5"/>
      <c r="E73" s="5"/>
      <c r="F73" s="5"/>
      <c r="G73" s="5"/>
      <c r="H73" s="9">
        <v>3.2417400000000001</v>
      </c>
      <c r="I73" s="15">
        <v>0</v>
      </c>
      <c r="J73" s="58">
        <v>0</v>
      </c>
      <c r="K73" s="15">
        <v>13341</v>
      </c>
      <c r="L73" s="7">
        <f t="shared" si="1"/>
        <v>0</v>
      </c>
    </row>
    <row r="74" spans="1:12" x14ac:dyDescent="0.25">
      <c r="A74" s="35" t="s">
        <v>169</v>
      </c>
      <c r="B74" s="37" t="s">
        <v>170</v>
      </c>
      <c r="C74" s="5" t="s">
        <v>32</v>
      </c>
      <c r="D74" s="5"/>
      <c r="E74" s="5"/>
      <c r="F74" s="5"/>
      <c r="G74" s="5"/>
      <c r="H74" s="9">
        <v>58.290489999999998</v>
      </c>
      <c r="I74" s="15">
        <v>56.040889999999997</v>
      </c>
      <c r="J74" s="58">
        <v>60.621859999999998</v>
      </c>
      <c r="K74" s="15">
        <v>1149837</v>
      </c>
      <c r="L74" s="7">
        <f t="shared" si="1"/>
        <v>697052.57636820001</v>
      </c>
    </row>
    <row r="75" spans="1:12" x14ac:dyDescent="0.25">
      <c r="A75" s="35" t="s">
        <v>171</v>
      </c>
      <c r="B75" s="37" t="s">
        <v>172</v>
      </c>
      <c r="C75" s="5"/>
      <c r="D75" s="5"/>
      <c r="E75" s="5"/>
      <c r="F75" s="5" t="s">
        <v>63</v>
      </c>
      <c r="G75" s="5" t="s">
        <v>21</v>
      </c>
      <c r="H75" s="9"/>
      <c r="I75" s="15">
        <v>0</v>
      </c>
      <c r="J75" s="58">
        <v>0</v>
      </c>
      <c r="K75" s="15">
        <v>790915</v>
      </c>
      <c r="L75" s="7">
        <f t="shared" si="1"/>
        <v>0</v>
      </c>
    </row>
    <row r="76" spans="1:12" x14ac:dyDescent="0.25">
      <c r="A76" s="35" t="s">
        <v>173</v>
      </c>
      <c r="B76" s="37" t="s">
        <v>174</v>
      </c>
      <c r="C76" s="5" t="s">
        <v>27</v>
      </c>
      <c r="D76" s="5" t="s">
        <v>62</v>
      </c>
      <c r="E76" s="5" t="s">
        <v>5</v>
      </c>
      <c r="F76" s="5" t="s">
        <v>63</v>
      </c>
      <c r="G76" s="5" t="s">
        <v>21</v>
      </c>
      <c r="H76" s="9"/>
      <c r="I76" s="15"/>
      <c r="J76" s="58"/>
      <c r="K76" s="15">
        <v>118073</v>
      </c>
      <c r="L76" s="7">
        <f t="shared" si="1"/>
        <v>0</v>
      </c>
    </row>
    <row r="77" spans="1:12" x14ac:dyDescent="0.25">
      <c r="A77" s="35" t="s">
        <v>175</v>
      </c>
      <c r="B77" s="37" t="s">
        <v>176</v>
      </c>
      <c r="C77" s="5" t="s">
        <v>32</v>
      </c>
      <c r="D77" s="5"/>
      <c r="E77" s="5"/>
      <c r="F77" s="5"/>
      <c r="G77" s="5"/>
      <c r="H77" s="9"/>
      <c r="I77" s="15">
        <v>0</v>
      </c>
      <c r="J77" s="58">
        <v>0</v>
      </c>
      <c r="K77" s="15">
        <v>32399</v>
      </c>
      <c r="L77" s="7">
        <f t="shared" si="1"/>
        <v>0</v>
      </c>
    </row>
    <row r="78" spans="1:12" x14ac:dyDescent="0.25">
      <c r="A78" s="35" t="s">
        <v>177</v>
      </c>
      <c r="B78" s="37" t="s">
        <v>178</v>
      </c>
      <c r="C78" s="5"/>
      <c r="D78" s="5"/>
      <c r="E78" s="5"/>
      <c r="F78" s="5"/>
      <c r="G78" s="5"/>
      <c r="H78" s="9"/>
      <c r="I78" s="15"/>
      <c r="J78" s="58"/>
      <c r="K78" s="15">
        <v>902966</v>
      </c>
      <c r="L78" s="7">
        <f t="shared" si="1"/>
        <v>0</v>
      </c>
    </row>
    <row r="79" spans="1:12" x14ac:dyDescent="0.25">
      <c r="A79" s="35" t="s">
        <v>179</v>
      </c>
      <c r="B79" s="37" t="s">
        <v>180</v>
      </c>
      <c r="C79" s="5" t="s">
        <v>15</v>
      </c>
      <c r="D79" s="5" t="s">
        <v>24</v>
      </c>
      <c r="E79" s="5"/>
      <c r="F79" s="5"/>
      <c r="G79" s="5"/>
      <c r="H79" s="9"/>
      <c r="I79" s="15">
        <v>0</v>
      </c>
      <c r="J79" s="58">
        <v>0</v>
      </c>
      <c r="K79" s="15">
        <v>0</v>
      </c>
      <c r="L79" s="7">
        <f t="shared" si="1"/>
        <v>0</v>
      </c>
    </row>
    <row r="80" spans="1:12" x14ac:dyDescent="0.25">
      <c r="A80" s="35" t="s">
        <v>181</v>
      </c>
      <c r="B80" s="37" t="s">
        <v>182</v>
      </c>
      <c r="C80" s="5" t="s">
        <v>32</v>
      </c>
      <c r="D80" s="5"/>
      <c r="E80" s="5"/>
      <c r="F80" s="5"/>
      <c r="G80" s="5"/>
      <c r="H80" s="9">
        <v>53.15701</v>
      </c>
      <c r="I80" s="15">
        <v>56.013710000000003</v>
      </c>
      <c r="J80" s="58">
        <v>50.187460000000002</v>
      </c>
      <c r="K80" s="15">
        <v>605270</v>
      </c>
      <c r="L80" s="7">
        <f t="shared" si="1"/>
        <v>303769.639142</v>
      </c>
    </row>
    <row r="81" spans="1:12" x14ac:dyDescent="0.25">
      <c r="A81" s="35" t="s">
        <v>183</v>
      </c>
      <c r="B81" s="37" t="s">
        <v>184</v>
      </c>
      <c r="C81" s="5" t="s">
        <v>15</v>
      </c>
      <c r="D81" s="5" t="s">
        <v>24</v>
      </c>
      <c r="E81" s="5"/>
      <c r="F81" s="5"/>
      <c r="G81" s="5"/>
      <c r="H81" s="9">
        <v>12.19575</v>
      </c>
      <c r="I81" s="15">
        <v>12.576359999999999</v>
      </c>
      <c r="J81" s="58">
        <v>11.79339</v>
      </c>
      <c r="K81" s="15">
        <v>386404</v>
      </c>
      <c r="L81" s="7">
        <f t="shared" si="1"/>
        <v>45570.130695599997</v>
      </c>
    </row>
    <row r="82" spans="1:12" x14ac:dyDescent="0.25">
      <c r="A82" s="35" t="s">
        <v>185</v>
      </c>
      <c r="B82" s="37" t="s">
        <v>186</v>
      </c>
      <c r="C82" s="5" t="s">
        <v>15</v>
      </c>
      <c r="D82" s="5" t="s">
        <v>24</v>
      </c>
      <c r="E82" s="5"/>
      <c r="F82" s="5"/>
      <c r="G82" s="5"/>
      <c r="H82" s="9">
        <v>13.549020000000001</v>
      </c>
      <c r="I82" s="15">
        <v>15.64132</v>
      </c>
      <c r="J82" s="58">
        <v>11.37222</v>
      </c>
      <c r="K82" s="15">
        <v>32276</v>
      </c>
      <c r="L82" s="7">
        <f t="shared" si="1"/>
        <v>3670.4977272000001</v>
      </c>
    </row>
    <row r="83" spans="1:12" x14ac:dyDescent="0.25">
      <c r="A83" s="35" t="s">
        <v>187</v>
      </c>
      <c r="B83" s="37" t="s">
        <v>188</v>
      </c>
      <c r="C83" s="5" t="s">
        <v>12</v>
      </c>
      <c r="D83" s="5"/>
      <c r="E83" s="5"/>
      <c r="F83" s="5"/>
      <c r="G83" s="5"/>
      <c r="H83" s="9"/>
      <c r="I83" s="15">
        <v>0</v>
      </c>
      <c r="J83" s="58">
        <v>0</v>
      </c>
      <c r="K83" s="15">
        <v>100598299</v>
      </c>
      <c r="L83" s="7">
        <f t="shared" si="1"/>
        <v>0</v>
      </c>
    </row>
    <row r="84" spans="1:12" x14ac:dyDescent="0.25">
      <c r="A84" s="35" t="s">
        <v>189</v>
      </c>
      <c r="B84" s="37" t="s">
        <v>190</v>
      </c>
      <c r="C84" s="5"/>
      <c r="D84" s="5"/>
      <c r="E84" s="5"/>
      <c r="F84" s="5"/>
      <c r="G84" s="5"/>
      <c r="H84" s="9">
        <v>23.908069999999999</v>
      </c>
      <c r="I84" s="15">
        <v>23.845659999999999</v>
      </c>
      <c r="J84" s="58">
        <v>23.973939999999999</v>
      </c>
      <c r="K84" s="15">
        <v>13730853</v>
      </c>
      <c r="L84" s="7">
        <f t="shared" si="1"/>
        <v>3291826.4597082003</v>
      </c>
    </row>
    <row r="85" spans="1:12" x14ac:dyDescent="0.25">
      <c r="A85" s="35" t="s">
        <v>191</v>
      </c>
      <c r="B85" s="37" t="s">
        <v>192</v>
      </c>
      <c r="C85" s="5" t="s">
        <v>19</v>
      </c>
      <c r="D85" s="5"/>
      <c r="E85" s="5"/>
      <c r="F85" s="5"/>
      <c r="G85" s="5"/>
      <c r="H85" s="9">
        <v>27.58154</v>
      </c>
      <c r="I85" s="15">
        <v>26.68261</v>
      </c>
      <c r="J85" s="58">
        <v>28.510290000000001</v>
      </c>
      <c r="K85" s="15">
        <v>7791195</v>
      </c>
      <c r="L85" s="7">
        <f t="shared" si="1"/>
        <v>2221292.2889655</v>
      </c>
    </row>
    <row r="86" spans="1:12" x14ac:dyDescent="0.25">
      <c r="A86" s="35" t="s">
        <v>193</v>
      </c>
      <c r="B86" s="37" t="s">
        <v>194</v>
      </c>
      <c r="C86" s="5"/>
      <c r="D86" s="5"/>
      <c r="E86" s="5"/>
      <c r="F86" s="5"/>
      <c r="G86" s="5"/>
      <c r="H86" s="9"/>
      <c r="I86" s="15"/>
      <c r="J86" s="58"/>
      <c r="K86" s="15">
        <v>2419468</v>
      </c>
      <c r="L86" s="7">
        <f t="shared" si="1"/>
        <v>0</v>
      </c>
    </row>
    <row r="87" spans="1:12" x14ac:dyDescent="0.25">
      <c r="A87" s="35" t="s">
        <v>195</v>
      </c>
      <c r="B87" s="37" t="s">
        <v>196</v>
      </c>
      <c r="C87" s="5" t="s">
        <v>15</v>
      </c>
      <c r="D87" s="5" t="s">
        <v>24</v>
      </c>
      <c r="E87" s="5"/>
      <c r="F87" s="5"/>
      <c r="G87" s="5"/>
      <c r="H87" s="9">
        <v>0.63273000000000001</v>
      </c>
      <c r="I87" s="15">
        <v>0</v>
      </c>
      <c r="J87" s="58">
        <v>0</v>
      </c>
      <c r="K87" s="15">
        <v>554423</v>
      </c>
      <c r="L87" s="7">
        <f t="shared" si="1"/>
        <v>0</v>
      </c>
    </row>
    <row r="88" spans="1:12" x14ac:dyDescent="0.25">
      <c r="A88" s="35" t="s">
        <v>197</v>
      </c>
      <c r="B88" s="37" t="s">
        <v>198</v>
      </c>
      <c r="C88" s="5" t="s">
        <v>19</v>
      </c>
      <c r="D88" s="5"/>
      <c r="E88" s="5"/>
      <c r="F88" s="5"/>
      <c r="G88" s="5"/>
      <c r="H88" s="9">
        <v>1.6870700000000001</v>
      </c>
      <c r="I88" s="15"/>
      <c r="J88" s="58"/>
      <c r="K88" s="15">
        <v>903812</v>
      </c>
      <c r="L88" s="7">
        <f t="shared" si="1"/>
        <v>0</v>
      </c>
    </row>
    <row r="89" spans="1:12" x14ac:dyDescent="0.25">
      <c r="A89" s="35" t="s">
        <v>199</v>
      </c>
      <c r="B89" s="37" t="s">
        <v>200</v>
      </c>
      <c r="C89" s="5" t="s">
        <v>15</v>
      </c>
      <c r="D89" s="5" t="s">
        <v>24</v>
      </c>
      <c r="E89" s="5"/>
      <c r="F89" s="5"/>
      <c r="G89" s="5"/>
      <c r="H89" s="9">
        <v>5.2508600000000003</v>
      </c>
      <c r="I89" s="15">
        <v>5.6956199999999999</v>
      </c>
      <c r="J89" s="58">
        <v>4.77006</v>
      </c>
      <c r="K89" s="15">
        <v>2787635</v>
      </c>
      <c r="L89" s="7">
        <f t="shared" si="1"/>
        <v>132971.862081</v>
      </c>
    </row>
    <row r="90" spans="1:12" x14ac:dyDescent="0.25">
      <c r="A90" s="35" t="s">
        <v>201</v>
      </c>
      <c r="B90" s="37" t="s">
        <v>202</v>
      </c>
      <c r="C90" s="5" t="s">
        <v>32</v>
      </c>
      <c r="D90" s="5"/>
      <c r="E90" s="5"/>
      <c r="F90" s="5"/>
      <c r="G90" s="5"/>
      <c r="H90" s="9">
        <v>21.956240000000001</v>
      </c>
      <c r="I90" s="15">
        <v>24.132940000000001</v>
      </c>
      <c r="J90" s="58">
        <v>19.680219999999998</v>
      </c>
      <c r="K90" s="15">
        <v>99216</v>
      </c>
      <c r="L90" s="7">
        <f t="shared" si="1"/>
        <v>19525.927075200001</v>
      </c>
    </row>
    <row r="91" spans="1:12" x14ac:dyDescent="0.25">
      <c r="A91" s="35" t="s">
        <v>203</v>
      </c>
      <c r="B91" s="37" t="s">
        <v>204</v>
      </c>
      <c r="C91" s="5" t="s">
        <v>41</v>
      </c>
      <c r="D91" s="5"/>
      <c r="E91" s="5"/>
      <c r="F91" s="5"/>
      <c r="G91" s="5"/>
      <c r="H91" s="9"/>
      <c r="I91" s="15"/>
      <c r="J91" s="58"/>
      <c r="K91" s="15">
        <v>6664252</v>
      </c>
      <c r="L91" s="7">
        <f t="shared" si="1"/>
        <v>0</v>
      </c>
    </row>
    <row r="92" spans="1:12" x14ac:dyDescent="0.25">
      <c r="A92" s="35" t="s">
        <v>205</v>
      </c>
      <c r="B92" s="37" t="s">
        <v>206</v>
      </c>
      <c r="C92" s="5"/>
      <c r="D92" s="5"/>
      <c r="E92" s="5"/>
      <c r="F92" s="5"/>
      <c r="G92" s="5"/>
      <c r="H92" s="9">
        <v>50.62706</v>
      </c>
      <c r="I92" s="15">
        <v>53.944740000000003</v>
      </c>
      <c r="J92" s="58">
        <v>47.247540000000001</v>
      </c>
      <c r="K92" s="15">
        <v>387264</v>
      </c>
      <c r="L92" s="7">
        <f t="shared" si="1"/>
        <v>182972.71330559999</v>
      </c>
    </row>
    <row r="93" spans="1:12" x14ac:dyDescent="0.25">
      <c r="A93" s="35" t="s">
        <v>207</v>
      </c>
      <c r="B93" s="37" t="s">
        <v>208</v>
      </c>
      <c r="C93" s="5" t="s">
        <v>15</v>
      </c>
      <c r="D93" s="5" t="s">
        <v>16</v>
      </c>
      <c r="E93" s="5"/>
      <c r="F93" s="5"/>
      <c r="G93" s="5"/>
      <c r="H93" s="9">
        <v>1.3547199999999999</v>
      </c>
      <c r="I93" s="15"/>
      <c r="J93" s="58"/>
      <c r="K93" s="15">
        <v>423837</v>
      </c>
      <c r="L93" s="7">
        <f t="shared" si="1"/>
        <v>0</v>
      </c>
    </row>
    <row r="94" spans="1:12" x14ac:dyDescent="0.25">
      <c r="A94" s="35" t="s">
        <v>209</v>
      </c>
      <c r="B94" s="37" t="s">
        <v>210</v>
      </c>
      <c r="C94" s="5" t="s">
        <v>27</v>
      </c>
      <c r="D94" s="5" t="s">
        <v>28</v>
      </c>
      <c r="E94" s="5"/>
      <c r="F94" s="5" t="s">
        <v>106</v>
      </c>
      <c r="G94" s="5" t="s">
        <v>21</v>
      </c>
      <c r="H94" s="9"/>
      <c r="I94" s="15"/>
      <c r="J94" s="58"/>
      <c r="K94" s="15">
        <v>4638835</v>
      </c>
      <c r="L94" s="7">
        <f t="shared" si="1"/>
        <v>0</v>
      </c>
    </row>
    <row r="95" spans="1:12" x14ac:dyDescent="0.25">
      <c r="A95" s="35" t="s">
        <v>211</v>
      </c>
      <c r="B95" s="37" t="s">
        <v>212</v>
      </c>
      <c r="C95" s="5" t="s">
        <v>41</v>
      </c>
      <c r="D95" s="5"/>
      <c r="E95" s="5" t="s">
        <v>5</v>
      </c>
      <c r="F95" s="5"/>
      <c r="G95" s="5"/>
      <c r="H95" s="9"/>
      <c r="I95" s="15"/>
      <c r="J95" s="58"/>
      <c r="K95" s="15">
        <v>17098</v>
      </c>
      <c r="L95" s="7">
        <f t="shared" si="1"/>
        <v>0</v>
      </c>
    </row>
    <row r="96" spans="1:12" x14ac:dyDescent="0.25">
      <c r="A96" s="35" t="s">
        <v>213</v>
      </c>
      <c r="B96" s="37" t="s">
        <v>214</v>
      </c>
      <c r="C96" s="5" t="s">
        <v>19</v>
      </c>
      <c r="D96" s="5"/>
      <c r="E96" s="5"/>
      <c r="F96" s="5"/>
      <c r="G96" s="5"/>
      <c r="H96" s="9"/>
      <c r="I96" s="15">
        <v>0</v>
      </c>
      <c r="J96" s="58">
        <v>0</v>
      </c>
      <c r="K96" s="15">
        <v>293151</v>
      </c>
      <c r="L96" s="7">
        <f t="shared" si="1"/>
        <v>0</v>
      </c>
    </row>
    <row r="97" spans="1:12" x14ac:dyDescent="0.25">
      <c r="A97" s="35" t="s">
        <v>215</v>
      </c>
      <c r="B97" s="37" t="s">
        <v>216</v>
      </c>
      <c r="C97" s="5" t="s">
        <v>15</v>
      </c>
      <c r="D97" s="5" t="s">
        <v>16</v>
      </c>
      <c r="E97" s="5"/>
      <c r="F97" s="5"/>
      <c r="G97" s="5"/>
      <c r="H97" s="9">
        <v>30.163319999999999</v>
      </c>
      <c r="I97" s="15">
        <v>31.7027</v>
      </c>
      <c r="J97" s="58">
        <v>28.56448</v>
      </c>
      <c r="K97" s="15">
        <v>189302</v>
      </c>
      <c r="L97" s="7">
        <f t="shared" si="1"/>
        <v>54073.1319296</v>
      </c>
    </row>
    <row r="98" spans="1:12" x14ac:dyDescent="0.25">
      <c r="A98" s="35" t="s">
        <v>217</v>
      </c>
      <c r="B98" s="37" t="s">
        <v>218</v>
      </c>
      <c r="C98" s="5"/>
      <c r="D98" s="5"/>
      <c r="E98" s="5"/>
      <c r="F98" s="5"/>
      <c r="G98" s="5"/>
      <c r="H98" s="9">
        <v>38.328420000000001</v>
      </c>
      <c r="I98" s="15">
        <v>35.234520000000003</v>
      </c>
      <c r="J98" s="58">
        <v>41.49606</v>
      </c>
      <c r="K98" s="15">
        <v>423189</v>
      </c>
      <c r="L98" s="7">
        <f t="shared" si="1"/>
        <v>175606.76135340001</v>
      </c>
    </row>
    <row r="99" spans="1:12" x14ac:dyDescent="0.25">
      <c r="A99" s="35" t="s">
        <v>219</v>
      </c>
      <c r="B99" s="37" t="s">
        <v>220</v>
      </c>
      <c r="C99" s="5" t="s">
        <v>15</v>
      </c>
      <c r="D99" s="5" t="s">
        <v>24</v>
      </c>
      <c r="E99" s="5"/>
      <c r="F99" s="5"/>
      <c r="G99" s="5"/>
      <c r="H99" s="9">
        <v>4.31609</v>
      </c>
      <c r="I99" s="15">
        <v>4.9605899999999998</v>
      </c>
      <c r="J99" s="58">
        <v>3.6427</v>
      </c>
      <c r="K99" s="15">
        <v>122279</v>
      </c>
      <c r="L99" s="7">
        <f t="shared" si="1"/>
        <v>4454.2571330000001</v>
      </c>
    </row>
    <row r="100" spans="1:12" x14ac:dyDescent="0.25">
      <c r="A100" s="35" t="s">
        <v>221</v>
      </c>
      <c r="B100" s="37" t="s">
        <v>222</v>
      </c>
      <c r="C100" s="5" t="s">
        <v>19</v>
      </c>
      <c r="D100" s="5"/>
      <c r="E100" s="5"/>
      <c r="F100" s="5"/>
      <c r="G100" s="5"/>
      <c r="H100" s="9"/>
      <c r="I100" s="15"/>
      <c r="J100" s="58"/>
      <c r="K100" s="15">
        <v>529021</v>
      </c>
      <c r="L100" s="7">
        <f t="shared" si="1"/>
        <v>0</v>
      </c>
    </row>
    <row r="101" spans="1:12" x14ac:dyDescent="0.25">
      <c r="A101" s="35" t="s">
        <v>223</v>
      </c>
      <c r="B101" s="37" t="s">
        <v>224</v>
      </c>
      <c r="C101" s="5" t="s">
        <v>27</v>
      </c>
      <c r="D101" s="5" t="s">
        <v>28</v>
      </c>
      <c r="E101" s="5" t="s">
        <v>5</v>
      </c>
      <c r="F101" s="5" t="s">
        <v>29</v>
      </c>
      <c r="G101" s="5" t="s">
        <v>21</v>
      </c>
      <c r="H101" s="9"/>
      <c r="I101" s="15">
        <v>0</v>
      </c>
      <c r="J101" s="58">
        <v>0</v>
      </c>
      <c r="K101" s="15">
        <v>97313</v>
      </c>
      <c r="L101" s="7">
        <f t="shared" si="1"/>
        <v>0</v>
      </c>
    </row>
    <row r="102" spans="1:12" x14ac:dyDescent="0.25">
      <c r="A102" s="35" t="s">
        <v>225</v>
      </c>
      <c r="B102" s="37" t="s">
        <v>226</v>
      </c>
      <c r="C102" s="5" t="s">
        <v>27</v>
      </c>
      <c r="D102" s="5" t="s">
        <v>62</v>
      </c>
      <c r="E102" s="5" t="s">
        <v>5</v>
      </c>
      <c r="F102" s="5" t="s">
        <v>63</v>
      </c>
      <c r="G102" s="5" t="s">
        <v>21</v>
      </c>
      <c r="H102" s="9"/>
      <c r="I102" s="15">
        <v>0</v>
      </c>
      <c r="J102" s="58">
        <v>0</v>
      </c>
      <c r="K102" s="15">
        <v>316602</v>
      </c>
      <c r="L102" s="7">
        <f t="shared" si="1"/>
        <v>0</v>
      </c>
    </row>
    <row r="103" spans="1:12" x14ac:dyDescent="0.25">
      <c r="A103" s="35" t="s">
        <v>227</v>
      </c>
      <c r="B103" s="37" t="s">
        <v>228</v>
      </c>
      <c r="C103" s="5" t="s">
        <v>19</v>
      </c>
      <c r="D103" s="5"/>
      <c r="E103" s="5"/>
      <c r="F103" s="5" t="s">
        <v>20</v>
      </c>
      <c r="G103" s="5" t="s">
        <v>21</v>
      </c>
      <c r="H103" s="9"/>
      <c r="I103" s="15"/>
      <c r="J103" s="58"/>
      <c r="K103" s="15">
        <v>715725</v>
      </c>
      <c r="L103" s="7">
        <f t="shared" si="1"/>
        <v>0</v>
      </c>
    </row>
    <row r="104" spans="1:12" x14ac:dyDescent="0.25">
      <c r="A104" s="35" t="s">
        <v>229</v>
      </c>
      <c r="B104" s="37" t="s">
        <v>230</v>
      </c>
      <c r="C104" s="5" t="s">
        <v>15</v>
      </c>
      <c r="D104" s="5" t="s">
        <v>24</v>
      </c>
      <c r="E104" s="5"/>
      <c r="F104" s="5"/>
      <c r="G104" s="5"/>
      <c r="H104" s="9"/>
      <c r="I104" s="15"/>
      <c r="J104" s="58"/>
      <c r="K104" s="15">
        <v>1915</v>
      </c>
      <c r="L104" s="7">
        <f t="shared" si="1"/>
        <v>0</v>
      </c>
    </row>
    <row r="105" spans="1:12" x14ac:dyDescent="0.25">
      <c r="A105" s="35" t="s">
        <v>231</v>
      </c>
      <c r="B105" s="37" t="s">
        <v>232</v>
      </c>
      <c r="C105" s="5" t="s">
        <v>15</v>
      </c>
      <c r="D105" s="5" t="s">
        <v>24</v>
      </c>
      <c r="E105" s="5"/>
      <c r="F105" s="5"/>
      <c r="G105" s="5"/>
      <c r="H105" s="9">
        <v>3.16283</v>
      </c>
      <c r="I105" s="15">
        <v>3.9208599999999998</v>
      </c>
      <c r="J105" s="58">
        <v>2.3538100000000002</v>
      </c>
      <c r="K105" s="15">
        <v>109633</v>
      </c>
      <c r="L105" s="7">
        <f t="shared" si="1"/>
        <v>2580.5525173000001</v>
      </c>
    </row>
    <row r="106" spans="1:12" x14ac:dyDescent="0.25">
      <c r="A106" s="35" t="s">
        <v>233</v>
      </c>
      <c r="B106" s="37" t="s">
        <v>234</v>
      </c>
      <c r="C106" s="5" t="s">
        <v>15</v>
      </c>
      <c r="D106" s="5" t="s">
        <v>24</v>
      </c>
      <c r="E106" s="5"/>
      <c r="F106" s="5"/>
      <c r="G106" s="5"/>
      <c r="H106" s="9">
        <v>18.86627</v>
      </c>
      <c r="I106" s="15">
        <v>21.450949999999999</v>
      </c>
      <c r="J106" s="58">
        <v>16.139690000000002</v>
      </c>
      <c r="K106" s="15">
        <v>37204</v>
      </c>
      <c r="L106" s="7">
        <f t="shared" si="1"/>
        <v>6004.6102676</v>
      </c>
    </row>
    <row r="107" spans="1:12" x14ac:dyDescent="0.25">
      <c r="A107" s="35" t="s">
        <v>235</v>
      </c>
      <c r="B107" s="37" t="s">
        <v>236</v>
      </c>
      <c r="C107" s="5" t="s">
        <v>27</v>
      </c>
      <c r="D107" s="5" t="s">
        <v>28</v>
      </c>
      <c r="E107" s="5" t="s">
        <v>5</v>
      </c>
      <c r="F107" s="5" t="s">
        <v>106</v>
      </c>
      <c r="G107" s="5" t="s">
        <v>21</v>
      </c>
      <c r="H107" s="9">
        <v>0</v>
      </c>
      <c r="I107" s="15"/>
      <c r="J107" s="58"/>
      <c r="K107" s="15">
        <v>3410270</v>
      </c>
      <c r="L107" s="7">
        <f t="shared" si="1"/>
        <v>0</v>
      </c>
    </row>
    <row r="108" spans="1:12" x14ac:dyDescent="0.25">
      <c r="A108" s="35" t="s">
        <v>237</v>
      </c>
      <c r="B108" s="37" t="s">
        <v>238</v>
      </c>
      <c r="C108" s="5" t="s">
        <v>27</v>
      </c>
      <c r="D108" s="5" t="s">
        <v>28</v>
      </c>
      <c r="E108" s="5" t="s">
        <v>5</v>
      </c>
      <c r="F108" s="5" t="s">
        <v>29</v>
      </c>
      <c r="G108" s="5" t="s">
        <v>21</v>
      </c>
      <c r="H108" s="9">
        <v>0</v>
      </c>
      <c r="I108" s="15"/>
      <c r="J108" s="58"/>
      <c r="K108" s="15">
        <v>866113</v>
      </c>
      <c r="L108" s="7">
        <f t="shared" si="1"/>
        <v>0</v>
      </c>
    </row>
    <row r="109" spans="1:12" x14ac:dyDescent="0.25">
      <c r="A109" s="35" t="s">
        <v>239</v>
      </c>
      <c r="B109" s="37" t="s">
        <v>240</v>
      </c>
      <c r="C109" s="5" t="s">
        <v>41</v>
      </c>
      <c r="D109" s="5"/>
      <c r="E109" s="5"/>
      <c r="F109" s="5"/>
      <c r="G109" s="5"/>
      <c r="H109" s="9">
        <v>36.779420000000002</v>
      </c>
      <c r="I109" s="15">
        <v>41.220689999999998</v>
      </c>
      <c r="J109" s="58">
        <v>32.057850000000002</v>
      </c>
      <c r="K109" s="15">
        <v>2997418</v>
      </c>
      <c r="L109" s="7">
        <f t="shared" si="1"/>
        <v>960907.766313</v>
      </c>
    </row>
    <row r="110" spans="1:12" x14ac:dyDescent="0.25">
      <c r="A110" s="35" t="s">
        <v>241</v>
      </c>
      <c r="B110" s="37" t="s">
        <v>242</v>
      </c>
      <c r="C110" s="5" t="s">
        <v>12</v>
      </c>
      <c r="D110" s="5"/>
      <c r="E110" s="5"/>
      <c r="F110" s="5"/>
      <c r="G110" s="5"/>
      <c r="H110" s="9"/>
      <c r="I110" s="15"/>
      <c r="J110" s="58"/>
      <c r="K110" s="15">
        <v>46202</v>
      </c>
      <c r="L110" s="7">
        <f t="shared" si="1"/>
        <v>0</v>
      </c>
    </row>
    <row r="111" spans="1:12" x14ac:dyDescent="0.25">
      <c r="A111" s="35" t="s">
        <v>243</v>
      </c>
      <c r="B111" s="37" t="s">
        <v>244</v>
      </c>
      <c r="C111" s="5" t="s">
        <v>27</v>
      </c>
      <c r="D111" s="5" t="s">
        <v>62</v>
      </c>
      <c r="E111" s="5" t="s">
        <v>5</v>
      </c>
      <c r="F111" s="5" t="s">
        <v>63</v>
      </c>
      <c r="G111" s="5" t="s">
        <v>21</v>
      </c>
      <c r="H111" s="9">
        <v>72.262140000000002</v>
      </c>
      <c r="I111" s="15">
        <v>68.061970000000002</v>
      </c>
      <c r="J111" s="58">
        <v>76.563509999999994</v>
      </c>
      <c r="K111" s="15">
        <v>1190471</v>
      </c>
      <c r="L111" s="7">
        <f t="shared" si="1"/>
        <v>911466.38313209999</v>
      </c>
    </row>
    <row r="112" spans="1:12" x14ac:dyDescent="0.25">
      <c r="A112" s="35" t="s">
        <v>245</v>
      </c>
      <c r="B112" s="37" t="s">
        <v>246</v>
      </c>
      <c r="C112" s="5" t="s">
        <v>15</v>
      </c>
      <c r="D112" s="5" t="s">
        <v>24</v>
      </c>
      <c r="E112" s="5"/>
      <c r="F112" s="5"/>
      <c r="G112" s="5"/>
      <c r="H112" s="9"/>
      <c r="I112" s="15">
        <v>0</v>
      </c>
      <c r="J112" s="58">
        <v>0</v>
      </c>
      <c r="K112" s="15">
        <v>24657</v>
      </c>
      <c r="L112" s="7">
        <f t="shared" si="1"/>
        <v>0</v>
      </c>
    </row>
    <row r="113" spans="1:12" x14ac:dyDescent="0.25">
      <c r="A113" s="35" t="s">
        <v>247</v>
      </c>
      <c r="B113" s="37" t="s">
        <v>248</v>
      </c>
      <c r="C113" s="5" t="s">
        <v>41</v>
      </c>
      <c r="D113" s="5"/>
      <c r="E113" s="5"/>
      <c r="F113" s="5"/>
      <c r="G113" s="5"/>
      <c r="H113" s="9"/>
      <c r="I113" s="15">
        <v>0</v>
      </c>
      <c r="J113" s="58">
        <v>0</v>
      </c>
      <c r="K113" s="15">
        <v>8839</v>
      </c>
      <c r="L113" s="7">
        <f t="shared" si="1"/>
        <v>0</v>
      </c>
    </row>
    <row r="114" spans="1:12" x14ac:dyDescent="0.25">
      <c r="A114" s="35" t="s">
        <v>249</v>
      </c>
      <c r="B114" s="37" t="s">
        <v>250</v>
      </c>
      <c r="C114" s="5"/>
      <c r="D114" s="5"/>
      <c r="E114" s="5"/>
      <c r="F114" s="5" t="s">
        <v>20</v>
      </c>
      <c r="G114" s="5" t="s">
        <v>21</v>
      </c>
      <c r="H114" s="9">
        <v>64.538560000000004</v>
      </c>
      <c r="I114" s="15">
        <v>64.017210000000006</v>
      </c>
      <c r="J114" s="58">
        <v>65.075029999999998</v>
      </c>
      <c r="K114" s="15">
        <v>270899</v>
      </c>
      <c r="L114" s="7">
        <f t="shared" si="1"/>
        <v>176287.60551970001</v>
      </c>
    </row>
    <row r="115" spans="1:12" x14ac:dyDescent="0.25">
      <c r="A115" s="35" t="s">
        <v>251</v>
      </c>
      <c r="B115" s="37" t="s">
        <v>252</v>
      </c>
      <c r="C115" s="5" t="s">
        <v>27</v>
      </c>
      <c r="D115" s="5" t="s">
        <v>28</v>
      </c>
      <c r="E115" s="5"/>
      <c r="F115" s="5" t="s">
        <v>106</v>
      </c>
      <c r="G115" s="5" t="s">
        <v>21</v>
      </c>
      <c r="H115" s="9">
        <v>18.305440000000001</v>
      </c>
      <c r="I115" s="15">
        <v>21.810479999999998</v>
      </c>
      <c r="J115" s="58">
        <v>14.67656</v>
      </c>
      <c r="K115" s="15">
        <v>88592</v>
      </c>
      <c r="L115" s="7">
        <f t="shared" si="1"/>
        <v>13002.2580352</v>
      </c>
    </row>
    <row r="116" spans="1:12" x14ac:dyDescent="0.25">
      <c r="A116" s="35" t="s">
        <v>253</v>
      </c>
      <c r="B116" s="37" t="s">
        <v>254</v>
      </c>
      <c r="C116" s="5" t="s">
        <v>32</v>
      </c>
      <c r="D116" s="5"/>
      <c r="E116" s="5"/>
      <c r="F116" s="5"/>
      <c r="G116" s="5"/>
      <c r="H116" s="9">
        <v>26.161249999999999</v>
      </c>
      <c r="I116" s="15">
        <v>27.322310000000002</v>
      </c>
      <c r="J116" s="58">
        <v>24.972349999999999</v>
      </c>
      <c r="K116" s="15">
        <v>7032859</v>
      </c>
      <c r="L116" s="7">
        <f t="shared" si="1"/>
        <v>1756270.1644865</v>
      </c>
    </row>
    <row r="117" spans="1:12" x14ac:dyDescent="0.25">
      <c r="A117" s="35" t="s">
        <v>255</v>
      </c>
      <c r="B117" s="37" t="s">
        <v>256</v>
      </c>
      <c r="C117" s="5" t="s">
        <v>41</v>
      </c>
      <c r="D117" s="5"/>
      <c r="E117" s="5"/>
      <c r="F117" s="5"/>
      <c r="G117" s="5"/>
      <c r="H117" s="9"/>
      <c r="I117" s="15"/>
      <c r="J117" s="58"/>
      <c r="K117" s="15">
        <v>13703</v>
      </c>
      <c r="L117" s="7">
        <f t="shared" si="1"/>
        <v>0</v>
      </c>
    </row>
    <row r="118" spans="1:12" x14ac:dyDescent="0.25">
      <c r="A118" s="35" t="s">
        <v>257</v>
      </c>
      <c r="B118" s="37" t="s">
        <v>258</v>
      </c>
      <c r="C118" s="5" t="s">
        <v>15</v>
      </c>
      <c r="D118" s="5" t="s">
        <v>24</v>
      </c>
      <c r="E118" s="5"/>
      <c r="F118" s="5"/>
      <c r="G118" s="5"/>
      <c r="H118" s="9"/>
      <c r="I118" s="15"/>
      <c r="J118" s="58"/>
      <c r="K118" s="15">
        <v>0</v>
      </c>
      <c r="L118" s="7">
        <f t="shared" si="1"/>
        <v>0</v>
      </c>
    </row>
    <row r="119" spans="1:12" x14ac:dyDescent="0.25">
      <c r="A119" s="35" t="s">
        <v>259</v>
      </c>
      <c r="B119" s="37" t="s">
        <v>260</v>
      </c>
      <c r="C119" s="5" t="s">
        <v>41</v>
      </c>
      <c r="D119" s="5"/>
      <c r="E119" s="5"/>
      <c r="F119" s="5"/>
      <c r="G119" s="5"/>
      <c r="H119" s="9"/>
      <c r="I119" s="15"/>
      <c r="J119" s="58"/>
      <c r="K119" s="15">
        <v>127716</v>
      </c>
      <c r="L119" s="7">
        <f t="shared" si="1"/>
        <v>0</v>
      </c>
    </row>
    <row r="120" spans="1:12" x14ac:dyDescent="0.25">
      <c r="A120" s="35" t="s">
        <v>261</v>
      </c>
      <c r="B120" s="37" t="s">
        <v>262</v>
      </c>
      <c r="C120" s="5" t="s">
        <v>15</v>
      </c>
      <c r="D120" s="5" t="s">
        <v>16</v>
      </c>
      <c r="E120" s="5"/>
      <c r="F120" s="5"/>
      <c r="G120" s="5"/>
      <c r="H120" s="9">
        <v>14.110519999999999</v>
      </c>
      <c r="I120" s="15">
        <v>14.54908</v>
      </c>
      <c r="J120" s="58">
        <v>13.633749999999999</v>
      </c>
      <c r="K120" s="15">
        <v>32172</v>
      </c>
      <c r="L120" s="7">
        <f t="shared" si="1"/>
        <v>4386.2500499999996</v>
      </c>
    </row>
    <row r="121" spans="1:12" x14ac:dyDescent="0.25">
      <c r="A121" s="35" t="s">
        <v>263</v>
      </c>
      <c r="B121" s="37" t="s">
        <v>264</v>
      </c>
      <c r="C121" s="5" t="s">
        <v>32</v>
      </c>
      <c r="D121" s="5"/>
      <c r="E121" s="5"/>
      <c r="F121" s="5"/>
      <c r="G121" s="5"/>
      <c r="H121" s="9"/>
      <c r="I121" s="15"/>
      <c r="J121" s="58"/>
      <c r="K121" s="15">
        <v>476</v>
      </c>
      <c r="L121" s="7">
        <f t="shared" si="1"/>
        <v>0</v>
      </c>
    </row>
    <row r="122" spans="1:12" x14ac:dyDescent="0.25">
      <c r="A122" s="35" t="s">
        <v>265</v>
      </c>
      <c r="B122" s="37" t="s">
        <v>266</v>
      </c>
      <c r="C122" s="5" t="s">
        <v>19</v>
      </c>
      <c r="D122" s="5"/>
      <c r="E122" s="5"/>
      <c r="F122" s="5" t="s">
        <v>20</v>
      </c>
      <c r="G122" s="5" t="s">
        <v>21</v>
      </c>
      <c r="H122" s="9">
        <v>29.16976</v>
      </c>
      <c r="I122" s="15">
        <v>25.854489999999998</v>
      </c>
      <c r="J122" s="58">
        <v>32.653640000000003</v>
      </c>
      <c r="K122" s="15">
        <v>3798330</v>
      </c>
      <c r="L122" s="7">
        <f t="shared" si="1"/>
        <v>1240293.0042120002</v>
      </c>
    </row>
    <row r="123" spans="1:12" x14ac:dyDescent="0.25">
      <c r="A123" s="35" t="s">
        <v>267</v>
      </c>
      <c r="B123" s="37" t="s">
        <v>268</v>
      </c>
      <c r="C123" s="5" t="s">
        <v>27</v>
      </c>
      <c r="D123" s="5" t="s">
        <v>28</v>
      </c>
      <c r="E123" s="5" t="s">
        <v>5</v>
      </c>
      <c r="F123" s="5" t="s">
        <v>29</v>
      </c>
      <c r="G123" s="5" t="s">
        <v>21</v>
      </c>
      <c r="H123" s="9"/>
      <c r="I123" s="15">
        <v>0</v>
      </c>
      <c r="J123" s="58">
        <v>0</v>
      </c>
      <c r="K123" s="15">
        <v>1366277</v>
      </c>
      <c r="L123" s="7">
        <f t="shared" si="1"/>
        <v>0</v>
      </c>
    </row>
    <row r="124" spans="1:12" x14ac:dyDescent="0.25">
      <c r="A124" s="35" t="s">
        <v>269</v>
      </c>
      <c r="B124" s="37" t="s">
        <v>270</v>
      </c>
      <c r="C124" s="5" t="s">
        <v>41</v>
      </c>
      <c r="D124" s="5"/>
      <c r="E124" s="5" t="s">
        <v>5</v>
      </c>
      <c r="F124" s="5"/>
      <c r="G124" s="5"/>
      <c r="H124" s="9">
        <v>46.393880000000003</v>
      </c>
      <c r="I124" s="15">
        <v>50.084600000000002</v>
      </c>
      <c r="J124" s="58">
        <v>42.69238</v>
      </c>
      <c r="K124" s="15">
        <v>2092384</v>
      </c>
      <c r="L124" s="7">
        <f t="shared" si="1"/>
        <v>893288.52833920007</v>
      </c>
    </row>
    <row r="125" spans="1:12" x14ac:dyDescent="0.25">
      <c r="A125" s="35" t="s">
        <v>271</v>
      </c>
      <c r="B125" s="37" t="s">
        <v>272</v>
      </c>
      <c r="C125" s="5" t="s">
        <v>27</v>
      </c>
      <c r="D125" s="5" t="s">
        <v>28</v>
      </c>
      <c r="E125" s="5"/>
      <c r="F125" s="5" t="s">
        <v>29</v>
      </c>
      <c r="G125" s="5" t="s">
        <v>21</v>
      </c>
      <c r="H125" s="9"/>
      <c r="I125" s="15"/>
      <c r="J125" s="58"/>
      <c r="K125" s="15">
        <v>107196</v>
      </c>
      <c r="L125" s="7">
        <f t="shared" si="1"/>
        <v>0</v>
      </c>
    </row>
    <row r="126" spans="1:12" x14ac:dyDescent="0.25">
      <c r="A126" s="35" t="s">
        <v>273</v>
      </c>
      <c r="B126" s="37" t="s">
        <v>274</v>
      </c>
      <c r="C126" s="5" t="s">
        <v>41</v>
      </c>
      <c r="D126" s="5"/>
      <c r="E126" s="5"/>
      <c r="F126" s="5"/>
      <c r="G126" s="5"/>
      <c r="H126" s="9"/>
      <c r="I126" s="15">
        <v>0</v>
      </c>
      <c r="J126" s="58">
        <v>0</v>
      </c>
      <c r="K126" s="15">
        <v>1859</v>
      </c>
      <c r="L126" s="7">
        <f t="shared" si="1"/>
        <v>0</v>
      </c>
    </row>
    <row r="127" spans="1:12" x14ac:dyDescent="0.25">
      <c r="A127" s="35" t="s">
        <v>275</v>
      </c>
      <c r="B127" s="37" t="s">
        <v>276</v>
      </c>
      <c r="C127" s="5" t="s">
        <v>12</v>
      </c>
      <c r="D127" s="5"/>
      <c r="E127" s="5" t="s">
        <v>5</v>
      </c>
      <c r="F127" s="5"/>
      <c r="G127" s="5"/>
      <c r="H127" s="9">
        <v>24.059370000000001</v>
      </c>
      <c r="I127" s="15">
        <v>30.2285</v>
      </c>
      <c r="J127" s="58">
        <v>17.790759999999999</v>
      </c>
      <c r="K127" s="15">
        <v>2684745</v>
      </c>
      <c r="L127" s="7">
        <f t="shared" si="1"/>
        <v>477636.53956199996</v>
      </c>
    </row>
    <row r="128" spans="1:12" x14ac:dyDescent="0.25">
      <c r="A128" s="35" t="s">
        <v>277</v>
      </c>
      <c r="B128" s="37" t="s">
        <v>278</v>
      </c>
      <c r="C128" s="5" t="s">
        <v>15</v>
      </c>
      <c r="D128" s="5" t="s">
        <v>24</v>
      </c>
      <c r="E128" s="5"/>
      <c r="F128" s="5"/>
      <c r="G128" s="5"/>
      <c r="H128" s="9">
        <v>6.4439999999999997E-2</v>
      </c>
      <c r="I128" s="15">
        <v>0</v>
      </c>
      <c r="J128" s="58">
        <v>0</v>
      </c>
      <c r="K128" s="15">
        <v>1116538</v>
      </c>
      <c r="L128" s="7">
        <f t="shared" si="1"/>
        <v>0</v>
      </c>
    </row>
    <row r="129" spans="1:12" x14ac:dyDescent="0.25">
      <c r="A129" s="35" t="s">
        <v>279</v>
      </c>
      <c r="B129" s="37" t="s">
        <v>280</v>
      </c>
      <c r="C129" s="5" t="s">
        <v>41</v>
      </c>
      <c r="D129" s="5"/>
      <c r="E129" s="5"/>
      <c r="F129" s="5"/>
      <c r="G129" s="5"/>
      <c r="H129" s="9">
        <v>2.20031</v>
      </c>
      <c r="I129" s="15">
        <v>4.2211499999999997</v>
      </c>
      <c r="J129" s="58">
        <v>7.9719999999999999E-2</v>
      </c>
      <c r="K129" s="15">
        <v>383773</v>
      </c>
      <c r="L129" s="7">
        <f t="shared" si="1"/>
        <v>305.9438356</v>
      </c>
    </row>
    <row r="130" spans="1:12" x14ac:dyDescent="0.25">
      <c r="A130" s="35" t="s">
        <v>281</v>
      </c>
      <c r="B130" s="37" t="s">
        <v>282</v>
      </c>
      <c r="C130" s="5" t="s">
        <v>32</v>
      </c>
      <c r="D130" s="5"/>
      <c r="E130" s="5"/>
      <c r="F130" s="5"/>
      <c r="G130" s="5"/>
      <c r="H130" s="9"/>
      <c r="I130" s="15">
        <v>0</v>
      </c>
      <c r="J130" s="58">
        <v>0</v>
      </c>
      <c r="K130" s="15">
        <v>729883</v>
      </c>
      <c r="L130" s="7">
        <f t="shared" si="1"/>
        <v>0</v>
      </c>
    </row>
    <row r="131" spans="1:12" x14ac:dyDescent="0.25">
      <c r="A131" s="35" t="s">
        <v>283</v>
      </c>
      <c r="B131" s="37" t="s">
        <v>284</v>
      </c>
      <c r="C131" s="5" t="s">
        <v>27</v>
      </c>
      <c r="D131" s="5" t="s">
        <v>62</v>
      </c>
      <c r="E131" s="5" t="s">
        <v>5</v>
      </c>
      <c r="F131" s="5" t="s">
        <v>63</v>
      </c>
      <c r="G131" s="5" t="s">
        <v>21</v>
      </c>
      <c r="H131" s="9">
        <v>86.148049999999998</v>
      </c>
      <c r="I131" s="15">
        <v>83.510930000000002</v>
      </c>
      <c r="J131" s="58">
        <v>88.884100000000004</v>
      </c>
      <c r="K131" s="15">
        <v>1293616</v>
      </c>
      <c r="L131" s="7">
        <f t="shared" ref="L131:L194" si="2">K131*J131/100</f>
        <v>1149818.9390560002</v>
      </c>
    </row>
    <row r="132" spans="1:12" x14ac:dyDescent="0.25">
      <c r="A132" s="35" t="s">
        <v>285</v>
      </c>
      <c r="B132" s="37" t="s">
        <v>286</v>
      </c>
      <c r="C132" s="5" t="s">
        <v>27</v>
      </c>
      <c r="D132" s="5" t="s">
        <v>62</v>
      </c>
      <c r="E132" s="5"/>
      <c r="F132" s="5" t="s">
        <v>63</v>
      </c>
      <c r="G132" s="5" t="s">
        <v>21</v>
      </c>
      <c r="H132" s="9"/>
      <c r="I132" s="15"/>
      <c r="J132" s="58"/>
      <c r="K132" s="15">
        <v>12370148</v>
      </c>
      <c r="L132" s="7">
        <f t="shared" si="2"/>
        <v>0</v>
      </c>
    </row>
    <row r="133" spans="1:12" x14ac:dyDescent="0.25">
      <c r="A133" s="35" t="s">
        <v>287</v>
      </c>
      <c r="B133" s="37" t="s">
        <v>288</v>
      </c>
      <c r="C133" s="5" t="s">
        <v>41</v>
      </c>
      <c r="D133" s="5"/>
      <c r="E133" s="5"/>
      <c r="F133" s="5"/>
      <c r="G133" s="5"/>
      <c r="H133" s="9"/>
      <c r="I133" s="15"/>
      <c r="J133" s="58"/>
      <c r="K133" s="15">
        <v>135</v>
      </c>
      <c r="L133" s="7">
        <f t="shared" si="2"/>
        <v>0</v>
      </c>
    </row>
    <row r="134" spans="1:12" x14ac:dyDescent="0.25">
      <c r="A134" s="35" t="s">
        <v>289</v>
      </c>
      <c r="B134" s="37" t="s">
        <v>290</v>
      </c>
      <c r="C134" s="5" t="s">
        <v>15</v>
      </c>
      <c r="D134" s="5" t="s">
        <v>24</v>
      </c>
      <c r="E134" s="5"/>
      <c r="F134" s="5"/>
      <c r="G134" s="5"/>
      <c r="H134" s="9">
        <v>7.5895700000000001</v>
      </c>
      <c r="I134" s="15">
        <v>7.9943499999999998</v>
      </c>
      <c r="J134" s="58">
        <v>7.1595700000000004</v>
      </c>
      <c r="K134" s="15">
        <v>446930</v>
      </c>
      <c r="L134" s="7">
        <f t="shared" si="2"/>
        <v>31998.266201000006</v>
      </c>
    </row>
    <row r="135" spans="1:12" x14ac:dyDescent="0.25">
      <c r="A135" s="35" t="s">
        <v>291</v>
      </c>
      <c r="B135" s="37" t="s">
        <v>292</v>
      </c>
      <c r="C135" s="5" t="s">
        <v>19</v>
      </c>
      <c r="D135" s="5"/>
      <c r="E135" s="5"/>
      <c r="F135" s="5"/>
      <c r="G135" s="5"/>
      <c r="H135" s="9">
        <v>7.0282200000000001</v>
      </c>
      <c r="I135" s="15">
        <v>4.1176300000000001</v>
      </c>
      <c r="J135" s="58">
        <v>9.9134600000000006</v>
      </c>
      <c r="K135" s="15">
        <v>380855</v>
      </c>
      <c r="L135" s="7">
        <f t="shared" si="2"/>
        <v>37755.908083000002</v>
      </c>
    </row>
    <row r="136" spans="1:12" x14ac:dyDescent="0.25">
      <c r="A136" s="35" t="s">
        <v>293</v>
      </c>
      <c r="B136" s="37" t="s">
        <v>294</v>
      </c>
      <c r="C136" s="5"/>
      <c r="D136" s="5"/>
      <c r="E136" s="5"/>
      <c r="F136" s="5"/>
      <c r="G136" s="5"/>
      <c r="H136" s="9">
        <v>54.532260000000001</v>
      </c>
      <c r="I136" s="15">
        <v>49.807310000000001</v>
      </c>
      <c r="J136" s="58">
        <v>59.65925</v>
      </c>
      <c r="K136" s="15">
        <v>15431963</v>
      </c>
      <c r="L136" s="7">
        <f t="shared" si="2"/>
        <v>9206593.3860775009</v>
      </c>
    </row>
    <row r="137" spans="1:12" x14ac:dyDescent="0.25">
      <c r="A137" s="35" t="s">
        <v>295</v>
      </c>
      <c r="B137" s="37" t="s">
        <v>296</v>
      </c>
      <c r="C137" s="5" t="s">
        <v>41</v>
      </c>
      <c r="D137" s="5"/>
      <c r="E137" s="5"/>
      <c r="F137" s="5"/>
      <c r="G137" s="5"/>
      <c r="H137" s="9"/>
      <c r="I137" s="15"/>
      <c r="J137" s="58"/>
      <c r="K137" s="15">
        <v>1434</v>
      </c>
      <c r="L137" s="7">
        <f t="shared" si="2"/>
        <v>0</v>
      </c>
    </row>
    <row r="138" spans="1:12" x14ac:dyDescent="0.25">
      <c r="A138" s="35" t="s">
        <v>297</v>
      </c>
      <c r="B138" s="37" t="s">
        <v>298</v>
      </c>
      <c r="C138" s="5" t="s">
        <v>32</v>
      </c>
      <c r="D138" s="5"/>
      <c r="E138" s="5"/>
      <c r="F138" s="5"/>
      <c r="G138" s="5"/>
      <c r="H138" s="9">
        <v>43.605409999999999</v>
      </c>
      <c r="I138" s="15">
        <v>45.79081</v>
      </c>
      <c r="J138" s="58">
        <v>41.343350000000001</v>
      </c>
      <c r="K138" s="15">
        <v>211083</v>
      </c>
      <c r="L138" s="7">
        <f t="shared" si="2"/>
        <v>87268.783480500002</v>
      </c>
    </row>
    <row r="139" spans="1:12" x14ac:dyDescent="0.25">
      <c r="A139" s="35" t="s">
        <v>299</v>
      </c>
      <c r="B139" s="37" t="s">
        <v>300</v>
      </c>
      <c r="C139" s="5" t="s">
        <v>41</v>
      </c>
      <c r="D139" s="5"/>
      <c r="E139" s="5"/>
      <c r="F139" s="5"/>
      <c r="G139" s="5"/>
      <c r="H139" s="9"/>
      <c r="I139" s="15">
        <v>0</v>
      </c>
      <c r="J139" s="58">
        <v>0</v>
      </c>
      <c r="K139" s="15">
        <v>1168569</v>
      </c>
      <c r="L139" s="7">
        <f t="shared" si="2"/>
        <v>0</v>
      </c>
    </row>
    <row r="140" spans="1:12" x14ac:dyDescent="0.25">
      <c r="A140" s="35" t="s">
        <v>301</v>
      </c>
      <c r="B140" s="37" t="s">
        <v>302</v>
      </c>
      <c r="C140" s="5" t="s">
        <v>32</v>
      </c>
      <c r="D140" s="5"/>
      <c r="E140" s="5"/>
      <c r="F140" s="5"/>
      <c r="G140" s="5"/>
      <c r="H140" s="9"/>
      <c r="I140" s="15">
        <v>0</v>
      </c>
      <c r="J140" s="58">
        <v>0</v>
      </c>
      <c r="K140" s="15">
        <v>803536</v>
      </c>
      <c r="L140" s="7">
        <f t="shared" si="2"/>
        <v>0</v>
      </c>
    </row>
    <row r="141" spans="1:12" x14ac:dyDescent="0.25">
      <c r="A141" s="35" t="s">
        <v>303</v>
      </c>
      <c r="B141" s="37" t="s">
        <v>304</v>
      </c>
      <c r="C141" s="5" t="s">
        <v>32</v>
      </c>
      <c r="D141" s="5"/>
      <c r="E141" s="5"/>
      <c r="F141" s="5"/>
      <c r="G141" s="5"/>
      <c r="H141" s="9">
        <v>20.676259999999999</v>
      </c>
      <c r="I141" s="15">
        <v>18.088200000000001</v>
      </c>
      <c r="J141" s="58">
        <v>23.255230000000001</v>
      </c>
      <c r="K141" s="15">
        <v>1122258</v>
      </c>
      <c r="L141" s="7">
        <f t="shared" si="2"/>
        <v>260983.67909340002</v>
      </c>
    </row>
    <row r="142" spans="1:12" x14ac:dyDescent="0.25">
      <c r="A142" s="35" t="s">
        <v>305</v>
      </c>
      <c r="B142" s="37" t="s">
        <v>306</v>
      </c>
      <c r="C142" s="5"/>
      <c r="D142" s="5"/>
      <c r="E142" s="5"/>
      <c r="F142" s="5"/>
      <c r="G142" s="5"/>
      <c r="H142" s="9"/>
      <c r="I142" s="15">
        <v>0</v>
      </c>
      <c r="J142" s="58">
        <v>0</v>
      </c>
      <c r="K142" s="15">
        <v>2069067</v>
      </c>
      <c r="L142" s="7">
        <f t="shared" si="2"/>
        <v>0</v>
      </c>
    </row>
    <row r="143" spans="1:12" x14ac:dyDescent="0.25">
      <c r="A143" s="35" t="s">
        <v>307</v>
      </c>
      <c r="B143" s="37" t="s">
        <v>308</v>
      </c>
      <c r="C143" s="5" t="s">
        <v>15</v>
      </c>
      <c r="D143" s="5" t="s">
        <v>24</v>
      </c>
      <c r="E143" s="5"/>
      <c r="F143" s="5"/>
      <c r="G143" s="5"/>
      <c r="H143" s="9">
        <v>5.1424300000000001</v>
      </c>
      <c r="I143" s="15">
        <v>5.1935000000000002</v>
      </c>
      <c r="J143" s="58">
        <v>5.0892299999999997</v>
      </c>
      <c r="K143" s="15">
        <v>2374454</v>
      </c>
      <c r="L143" s="7">
        <f t="shared" si="2"/>
        <v>120841.42530419999</v>
      </c>
    </row>
    <row r="144" spans="1:12" x14ac:dyDescent="0.25">
      <c r="A144" s="35" t="s">
        <v>309</v>
      </c>
      <c r="B144" s="37" t="s">
        <v>310</v>
      </c>
      <c r="C144" s="5" t="s">
        <v>15</v>
      </c>
      <c r="D144" s="5" t="s">
        <v>24</v>
      </c>
      <c r="E144" s="5"/>
      <c r="F144" s="5"/>
      <c r="G144" s="5"/>
      <c r="H144" s="9">
        <v>1.2728600000000001</v>
      </c>
      <c r="I144" s="15">
        <v>0</v>
      </c>
      <c r="J144" s="58">
        <v>0</v>
      </c>
      <c r="K144" s="15">
        <v>584685</v>
      </c>
      <c r="L144" s="7">
        <f t="shared" si="2"/>
        <v>0</v>
      </c>
    </row>
    <row r="145" spans="1:12" x14ac:dyDescent="0.25">
      <c r="A145" s="35" t="s">
        <v>311</v>
      </c>
      <c r="B145" s="37" t="s">
        <v>312</v>
      </c>
      <c r="C145" s="5" t="s">
        <v>19</v>
      </c>
      <c r="D145" s="5"/>
      <c r="E145" s="5"/>
      <c r="F145" s="5"/>
      <c r="G145" s="5"/>
      <c r="H145" s="9"/>
      <c r="I145" s="15">
        <v>0</v>
      </c>
      <c r="J145" s="58">
        <v>0</v>
      </c>
      <c r="K145" s="15">
        <v>65568</v>
      </c>
      <c r="L145" s="7">
        <f t="shared" si="2"/>
        <v>0</v>
      </c>
    </row>
    <row r="146" spans="1:12" x14ac:dyDescent="0.25">
      <c r="A146" s="35" t="s">
        <v>313</v>
      </c>
      <c r="B146" s="37" t="s">
        <v>314</v>
      </c>
      <c r="C146" s="5" t="s">
        <v>41</v>
      </c>
      <c r="D146" s="5"/>
      <c r="E146" s="5"/>
      <c r="F146" s="5"/>
      <c r="G146" s="5"/>
      <c r="H146" s="9"/>
      <c r="I146" s="15"/>
      <c r="J146" s="58"/>
      <c r="K146" s="15">
        <v>2739561</v>
      </c>
      <c r="L146" s="7">
        <f t="shared" si="2"/>
        <v>0</v>
      </c>
    </row>
    <row r="147" spans="1:12" x14ac:dyDescent="0.25">
      <c r="A147" s="35" t="s">
        <v>315</v>
      </c>
      <c r="B147" s="37" t="s">
        <v>316</v>
      </c>
      <c r="C147" s="5" t="s">
        <v>15</v>
      </c>
      <c r="D147" s="5" t="s">
        <v>16</v>
      </c>
      <c r="E147" s="5"/>
      <c r="F147" s="5"/>
      <c r="G147" s="5"/>
      <c r="H147" s="9">
        <v>35.122459999999997</v>
      </c>
      <c r="I147" s="15">
        <v>35.584539999999997</v>
      </c>
      <c r="J147" s="58">
        <v>34.634450000000001</v>
      </c>
      <c r="K147" s="15">
        <v>77170</v>
      </c>
      <c r="L147" s="7">
        <f t="shared" si="2"/>
        <v>26727.405065000003</v>
      </c>
    </row>
    <row r="148" spans="1:12" x14ac:dyDescent="0.25">
      <c r="A148" s="35" t="s">
        <v>317</v>
      </c>
      <c r="B148" s="37" t="s">
        <v>318</v>
      </c>
      <c r="C148" s="5" t="s">
        <v>15</v>
      </c>
      <c r="D148" s="5" t="s">
        <v>16</v>
      </c>
      <c r="E148" s="5"/>
      <c r="F148" s="5"/>
      <c r="G148" s="5"/>
      <c r="H148" s="9"/>
      <c r="I148" s="15">
        <v>0</v>
      </c>
      <c r="J148" s="58">
        <v>0</v>
      </c>
      <c r="K148" s="15">
        <v>832595</v>
      </c>
      <c r="L148" s="7">
        <f t="shared" si="2"/>
        <v>0</v>
      </c>
    </row>
    <row r="149" spans="1:12" x14ac:dyDescent="0.25">
      <c r="A149" s="35" t="s">
        <v>319</v>
      </c>
      <c r="B149" s="37" t="s">
        <v>320</v>
      </c>
      <c r="C149" s="5" t="s">
        <v>15</v>
      </c>
      <c r="D149" s="5" t="s">
        <v>16</v>
      </c>
      <c r="E149" s="5"/>
      <c r="F149" s="5"/>
      <c r="G149" s="5"/>
      <c r="H149" s="9">
        <v>4.1737399999999996</v>
      </c>
      <c r="I149" s="15">
        <v>4.3914400000000002</v>
      </c>
      <c r="J149" s="58">
        <v>3.94597</v>
      </c>
      <c r="K149" s="15">
        <v>6443358</v>
      </c>
      <c r="L149" s="7">
        <f t="shared" si="2"/>
        <v>254252.97367260003</v>
      </c>
    </row>
    <row r="150" spans="1:12" x14ac:dyDescent="0.25">
      <c r="A150" s="35" t="s">
        <v>321</v>
      </c>
      <c r="B150" s="37" t="s">
        <v>322</v>
      </c>
      <c r="C150" s="5" t="s">
        <v>27</v>
      </c>
      <c r="D150" s="5" t="s">
        <v>28</v>
      </c>
      <c r="E150" s="5" t="s">
        <v>5</v>
      </c>
      <c r="F150" s="5" t="s">
        <v>106</v>
      </c>
      <c r="G150" s="5" t="s">
        <v>21</v>
      </c>
      <c r="H150" s="9">
        <v>0</v>
      </c>
      <c r="I150" s="15"/>
      <c r="J150" s="58"/>
      <c r="K150" s="15">
        <v>786074</v>
      </c>
      <c r="L150" s="7">
        <f t="shared" si="2"/>
        <v>0</v>
      </c>
    </row>
    <row r="151" spans="1:12" x14ac:dyDescent="0.25">
      <c r="A151" s="35" t="s">
        <v>323</v>
      </c>
      <c r="B151" s="37" t="s">
        <v>324</v>
      </c>
      <c r="C151" s="5" t="s">
        <v>32</v>
      </c>
      <c r="D151" s="5"/>
      <c r="E151" s="5"/>
      <c r="F151" s="5"/>
      <c r="G151" s="5"/>
      <c r="H151" s="9"/>
      <c r="I151" s="15">
        <v>0</v>
      </c>
      <c r="J151" s="58">
        <v>0</v>
      </c>
      <c r="K151" s="15">
        <v>5660</v>
      </c>
      <c r="L151" s="7">
        <f t="shared" si="2"/>
        <v>0</v>
      </c>
    </row>
    <row r="152" spans="1:12" x14ac:dyDescent="0.25">
      <c r="A152" s="35" t="s">
        <v>325</v>
      </c>
      <c r="B152" s="37" t="s">
        <v>326</v>
      </c>
      <c r="C152" s="5" t="s">
        <v>32</v>
      </c>
      <c r="D152" s="5"/>
      <c r="E152" s="5"/>
      <c r="F152" s="5"/>
      <c r="G152" s="5"/>
      <c r="H152" s="9">
        <v>20.061520000000002</v>
      </c>
      <c r="I152" s="15">
        <v>23.276450000000001</v>
      </c>
      <c r="J152" s="58">
        <v>16.837779999999999</v>
      </c>
      <c r="K152" s="15">
        <v>12542</v>
      </c>
      <c r="L152" s="7">
        <f t="shared" si="2"/>
        <v>2111.7943676</v>
      </c>
    </row>
    <row r="153" spans="1:12" x14ac:dyDescent="0.25">
      <c r="A153" s="35" t="s">
        <v>327</v>
      </c>
      <c r="B153" s="37" t="s">
        <v>328</v>
      </c>
      <c r="C153" s="5" t="s">
        <v>32</v>
      </c>
      <c r="D153" s="5"/>
      <c r="E153" s="5"/>
      <c r="F153" s="5"/>
      <c r="G153" s="5"/>
      <c r="H153" s="9">
        <v>12.90832</v>
      </c>
      <c r="I153" s="15">
        <v>13.19693</v>
      </c>
      <c r="J153" s="58">
        <v>12.601850000000001</v>
      </c>
      <c r="K153" s="15">
        <v>30009</v>
      </c>
      <c r="L153" s="7">
        <f t="shared" si="2"/>
        <v>3781.6891665000003</v>
      </c>
    </row>
    <row r="154" spans="1:12" x14ac:dyDescent="0.25">
      <c r="A154" s="35" t="s">
        <v>329</v>
      </c>
      <c r="B154" s="37" t="s">
        <v>330</v>
      </c>
      <c r="C154" s="5" t="s">
        <v>41</v>
      </c>
      <c r="D154" s="5"/>
      <c r="E154" s="5"/>
      <c r="F154" s="5"/>
      <c r="G154" s="5"/>
      <c r="H154" s="9"/>
      <c r="I154" s="15">
        <v>0</v>
      </c>
      <c r="J154" s="58">
        <v>0</v>
      </c>
      <c r="K154" s="15">
        <v>1760</v>
      </c>
      <c r="L154" s="7">
        <f t="shared" si="2"/>
        <v>0</v>
      </c>
    </row>
    <row r="155" spans="1:12" x14ac:dyDescent="0.25">
      <c r="A155" s="35" t="s">
        <v>331</v>
      </c>
      <c r="B155" s="37" t="s">
        <v>332</v>
      </c>
      <c r="C155" s="5" t="s">
        <v>15</v>
      </c>
      <c r="D155" s="5" t="s">
        <v>24</v>
      </c>
      <c r="E155" s="5"/>
      <c r="F155" s="5"/>
      <c r="G155" s="5"/>
      <c r="H155" s="9">
        <v>0</v>
      </c>
      <c r="I155" s="15"/>
      <c r="J155" s="58"/>
      <c r="K155" s="15">
        <v>14047</v>
      </c>
      <c r="L155" s="7">
        <f t="shared" si="2"/>
        <v>0</v>
      </c>
    </row>
    <row r="156" spans="1:12" x14ac:dyDescent="0.25">
      <c r="A156" s="35" t="s">
        <v>333</v>
      </c>
      <c r="B156" s="37" t="s">
        <v>334</v>
      </c>
      <c r="C156" s="5" t="s">
        <v>27</v>
      </c>
      <c r="D156" s="5" t="s">
        <v>62</v>
      </c>
      <c r="E156" s="5" t="s">
        <v>5</v>
      </c>
      <c r="F156" s="5" t="s">
        <v>84</v>
      </c>
      <c r="G156" s="5" t="s">
        <v>21</v>
      </c>
      <c r="H156" s="9"/>
      <c r="I156" s="15">
        <v>0</v>
      </c>
      <c r="J156" s="58">
        <v>0</v>
      </c>
      <c r="K156" s="15">
        <v>987076</v>
      </c>
      <c r="L156" s="7">
        <f t="shared" si="2"/>
        <v>0</v>
      </c>
    </row>
    <row r="157" spans="1:12" x14ac:dyDescent="0.25">
      <c r="A157" s="35" t="s">
        <v>335</v>
      </c>
      <c r="B157" s="37" t="s">
        <v>336</v>
      </c>
      <c r="C157" s="5" t="s">
        <v>19</v>
      </c>
      <c r="D157" s="5"/>
      <c r="E157" s="5"/>
      <c r="F157" s="5"/>
      <c r="G157" s="5"/>
      <c r="H157" s="9"/>
      <c r="I157" s="15">
        <v>0</v>
      </c>
      <c r="J157" s="58">
        <v>0</v>
      </c>
      <c r="K157" s="15">
        <v>3263553</v>
      </c>
      <c r="L157" s="7">
        <f t="shared" si="2"/>
        <v>0</v>
      </c>
    </row>
    <row r="158" spans="1:12" x14ac:dyDescent="0.25">
      <c r="A158" s="35" t="s">
        <v>337</v>
      </c>
      <c r="B158" s="37" t="s">
        <v>338</v>
      </c>
      <c r="C158" s="5"/>
      <c r="D158" s="5"/>
      <c r="E158" s="5"/>
      <c r="F158" s="5" t="s">
        <v>63</v>
      </c>
      <c r="G158" s="5" t="s">
        <v>21</v>
      </c>
      <c r="H158" s="9">
        <v>62.925490000000003</v>
      </c>
      <c r="I158" s="15">
        <v>63.966740000000001</v>
      </c>
      <c r="J158" s="58">
        <v>61.873109999999997</v>
      </c>
      <c r="K158" s="15">
        <v>1464484</v>
      </c>
      <c r="L158" s="7">
        <f t="shared" si="2"/>
        <v>906121.79625240003</v>
      </c>
    </row>
    <row r="159" spans="1:12" x14ac:dyDescent="0.25">
      <c r="A159" s="35" t="s">
        <v>339</v>
      </c>
      <c r="B159" s="37" t="s">
        <v>340</v>
      </c>
      <c r="C159" s="5" t="s">
        <v>15</v>
      </c>
      <c r="D159" s="5" t="s">
        <v>16</v>
      </c>
      <c r="E159" s="5"/>
      <c r="F159" s="5"/>
      <c r="G159" s="5"/>
      <c r="H159" s="9">
        <v>11.127520000000001</v>
      </c>
      <c r="I159" s="15">
        <v>12.31368</v>
      </c>
      <c r="J159" s="58">
        <v>9.8715499999999992</v>
      </c>
      <c r="K159" s="15">
        <v>278247</v>
      </c>
      <c r="L159" s="7">
        <f t="shared" si="2"/>
        <v>27467.291728499997</v>
      </c>
    </row>
    <row r="160" spans="1:12" x14ac:dyDescent="0.25">
      <c r="A160" s="35" t="s">
        <v>341</v>
      </c>
      <c r="B160" s="37" t="s">
        <v>342</v>
      </c>
      <c r="C160" s="5" t="s">
        <v>27</v>
      </c>
      <c r="D160" s="5" t="s">
        <v>28</v>
      </c>
      <c r="E160" s="5"/>
      <c r="F160" s="5" t="s">
        <v>106</v>
      </c>
      <c r="G160" s="5" t="s">
        <v>21</v>
      </c>
      <c r="H160" s="9">
        <v>16.303280000000001</v>
      </c>
      <c r="I160" s="15">
        <v>23.739899999999999</v>
      </c>
      <c r="J160" s="58">
        <v>8.5473499999999998</v>
      </c>
      <c r="K160" s="15">
        <v>8525</v>
      </c>
      <c r="L160" s="7">
        <f t="shared" si="2"/>
        <v>728.6615875</v>
      </c>
    </row>
    <row r="161" spans="1:12" x14ac:dyDescent="0.25">
      <c r="A161" s="35" t="s">
        <v>343</v>
      </c>
      <c r="B161" s="37" t="s">
        <v>344</v>
      </c>
      <c r="C161" s="5"/>
      <c r="D161" s="5"/>
      <c r="E161" s="5"/>
      <c r="F161" s="5" t="s">
        <v>63</v>
      </c>
      <c r="G161" s="5" t="s">
        <v>21</v>
      </c>
      <c r="H161" s="9">
        <v>60.883710000000001</v>
      </c>
      <c r="I161" s="15">
        <v>60.259740000000001</v>
      </c>
      <c r="J161" s="58">
        <v>61.508310000000002</v>
      </c>
      <c r="K161" s="15">
        <v>674388</v>
      </c>
      <c r="L161" s="7">
        <f t="shared" si="2"/>
        <v>414804.66164279997</v>
      </c>
    </row>
    <row r="162" spans="1:12" x14ac:dyDescent="0.25">
      <c r="A162" s="35" t="s">
        <v>345</v>
      </c>
      <c r="B162" s="37" t="s">
        <v>346</v>
      </c>
      <c r="C162" s="5" t="s">
        <v>41</v>
      </c>
      <c r="D162" s="5"/>
      <c r="E162" s="5"/>
      <c r="F162" s="5"/>
      <c r="G162" s="5"/>
      <c r="H162" s="9">
        <v>8.9539999999999995E-2</v>
      </c>
      <c r="I162" s="15"/>
      <c r="J162" s="58"/>
      <c r="K162" s="15">
        <v>235125</v>
      </c>
      <c r="L162" s="7">
        <f t="shared" si="2"/>
        <v>0</v>
      </c>
    </row>
    <row r="163" spans="1:12" x14ac:dyDescent="0.25">
      <c r="A163" s="35" t="s">
        <v>347</v>
      </c>
      <c r="B163" s="37" t="s">
        <v>348</v>
      </c>
      <c r="C163" s="5" t="s">
        <v>15</v>
      </c>
      <c r="D163" s="5" t="s">
        <v>24</v>
      </c>
      <c r="E163" s="5"/>
      <c r="F163" s="5"/>
      <c r="G163" s="5"/>
      <c r="H163" s="9">
        <v>10.42235</v>
      </c>
      <c r="I163" s="15">
        <v>10.53102</v>
      </c>
      <c r="J163" s="58">
        <v>10.3079</v>
      </c>
      <c r="K163" s="15">
        <v>230520</v>
      </c>
      <c r="L163" s="7">
        <f t="shared" si="2"/>
        <v>23761.771079999999</v>
      </c>
    </row>
    <row r="164" spans="1:12" x14ac:dyDescent="0.25">
      <c r="A164" s="35" t="s">
        <v>349</v>
      </c>
      <c r="B164" s="37" t="s">
        <v>350</v>
      </c>
      <c r="C164" s="5" t="s">
        <v>15</v>
      </c>
      <c r="D164" s="5" t="s">
        <v>24</v>
      </c>
      <c r="E164" s="5"/>
      <c r="F164" s="5"/>
      <c r="G164" s="5"/>
      <c r="H164" s="9">
        <v>3.8365300000000002</v>
      </c>
      <c r="I164" s="15">
        <v>4.3974700000000002</v>
      </c>
      <c r="J164" s="58">
        <v>3.2317900000000002</v>
      </c>
      <c r="K164" s="15">
        <v>127104</v>
      </c>
      <c r="L164" s="7">
        <f t="shared" si="2"/>
        <v>4107.7343616000007</v>
      </c>
    </row>
    <row r="165" spans="1:12" x14ac:dyDescent="0.25">
      <c r="A165" s="35" t="s">
        <v>351</v>
      </c>
      <c r="B165" s="37" t="s">
        <v>352</v>
      </c>
      <c r="C165" s="5" t="s">
        <v>41</v>
      </c>
      <c r="D165" s="5"/>
      <c r="E165" s="5" t="s">
        <v>5</v>
      </c>
      <c r="F165" s="5"/>
      <c r="G165" s="5"/>
      <c r="H165" s="9"/>
      <c r="I165" s="15"/>
      <c r="J165" s="58"/>
      <c r="K165" s="15">
        <v>95888</v>
      </c>
      <c r="L165" s="7">
        <f t="shared" si="2"/>
        <v>0</v>
      </c>
    </row>
    <row r="166" spans="1:12" x14ac:dyDescent="0.25">
      <c r="A166" s="35" t="s">
        <v>353</v>
      </c>
      <c r="B166" s="37" t="s">
        <v>354</v>
      </c>
      <c r="C166" s="5" t="s">
        <v>27</v>
      </c>
      <c r="D166" s="5" t="s">
        <v>28</v>
      </c>
      <c r="E166" s="5" t="s">
        <v>5</v>
      </c>
      <c r="F166" s="5" t="s">
        <v>106</v>
      </c>
      <c r="G166" s="5" t="s">
        <v>21</v>
      </c>
      <c r="H166" s="9"/>
      <c r="I166" s="15"/>
      <c r="J166" s="58"/>
      <c r="K166" s="15">
        <v>2578378</v>
      </c>
      <c r="L166" s="7">
        <f t="shared" si="2"/>
        <v>0</v>
      </c>
    </row>
    <row r="167" spans="1:12" x14ac:dyDescent="0.25">
      <c r="A167" s="35" t="s">
        <v>355</v>
      </c>
      <c r="B167" s="37" t="s">
        <v>356</v>
      </c>
      <c r="C167" s="5"/>
      <c r="D167" s="5"/>
      <c r="E167" s="5"/>
      <c r="F167" s="5" t="s">
        <v>29</v>
      </c>
      <c r="G167" s="5" t="s">
        <v>21</v>
      </c>
      <c r="H167" s="9">
        <v>16.792020000000001</v>
      </c>
      <c r="I167" s="15">
        <v>26.057880000000001</v>
      </c>
      <c r="J167" s="58">
        <v>7.3942399999999999</v>
      </c>
      <c r="K167" s="15">
        <v>3087248</v>
      </c>
      <c r="L167" s="7">
        <f t="shared" si="2"/>
        <v>228278.52651519998</v>
      </c>
    </row>
    <row r="168" spans="1:12" x14ac:dyDescent="0.25">
      <c r="A168" s="35" t="s">
        <v>357</v>
      </c>
      <c r="B168" s="37" t="s">
        <v>358</v>
      </c>
      <c r="C168" s="5" t="s">
        <v>27</v>
      </c>
      <c r="D168" s="5" t="s">
        <v>28</v>
      </c>
      <c r="E168" s="5" t="s">
        <v>5</v>
      </c>
      <c r="F168" s="5" t="s">
        <v>106</v>
      </c>
      <c r="G168" s="5" t="s">
        <v>21</v>
      </c>
      <c r="H168" s="9"/>
      <c r="I168" s="15">
        <v>0</v>
      </c>
      <c r="J168" s="58">
        <v>0</v>
      </c>
      <c r="K168" s="15">
        <v>1156632</v>
      </c>
      <c r="L168" s="7">
        <f t="shared" si="2"/>
        <v>0</v>
      </c>
    </row>
    <row r="169" spans="1:12" x14ac:dyDescent="0.25">
      <c r="A169" s="35" t="s">
        <v>359</v>
      </c>
      <c r="B169" s="37" t="s">
        <v>360</v>
      </c>
      <c r="C169" s="5" t="s">
        <v>15</v>
      </c>
      <c r="D169" s="5" t="s">
        <v>24</v>
      </c>
      <c r="E169" s="5"/>
      <c r="F169" s="5"/>
      <c r="G169" s="5"/>
      <c r="H169" s="9">
        <v>3.8261500000000002</v>
      </c>
      <c r="I169" s="15">
        <v>4.3607300000000002</v>
      </c>
      <c r="J169" s="58">
        <v>3.26329</v>
      </c>
      <c r="K169" s="15">
        <v>2928976</v>
      </c>
      <c r="L169" s="7">
        <f t="shared" si="2"/>
        <v>95580.980910400001</v>
      </c>
    </row>
    <row r="170" spans="1:12" x14ac:dyDescent="0.25">
      <c r="A170" s="35" t="s">
        <v>361</v>
      </c>
      <c r="B170" s="37" t="s">
        <v>362</v>
      </c>
      <c r="C170" s="5" t="s">
        <v>12</v>
      </c>
      <c r="D170" s="5"/>
      <c r="E170" s="5"/>
      <c r="F170" s="5"/>
      <c r="G170" s="5"/>
      <c r="H170" s="9">
        <v>18.876660000000001</v>
      </c>
      <c r="I170" s="15">
        <v>21.53912</v>
      </c>
      <c r="J170" s="58">
        <v>16.213730000000002</v>
      </c>
      <c r="K170" s="15">
        <v>1682221</v>
      </c>
      <c r="L170" s="7">
        <f t="shared" si="2"/>
        <v>272750.77094330004</v>
      </c>
    </row>
    <row r="171" spans="1:12" x14ac:dyDescent="0.25">
      <c r="A171" s="35" t="s">
        <v>363</v>
      </c>
      <c r="B171" s="37" t="s">
        <v>364</v>
      </c>
      <c r="C171" s="5" t="s">
        <v>19</v>
      </c>
      <c r="D171" s="5"/>
      <c r="E171" s="5"/>
      <c r="F171" s="5"/>
      <c r="G171" s="5"/>
      <c r="H171" s="9"/>
      <c r="I171" s="15"/>
      <c r="J171" s="58"/>
      <c r="K171" s="15">
        <v>512906</v>
      </c>
      <c r="L171" s="7">
        <f t="shared" si="2"/>
        <v>0</v>
      </c>
    </row>
    <row r="172" spans="1:12" x14ac:dyDescent="0.25">
      <c r="A172" s="35" t="s">
        <v>365</v>
      </c>
      <c r="B172" s="37" t="s">
        <v>366</v>
      </c>
      <c r="C172" s="5" t="s">
        <v>27</v>
      </c>
      <c r="D172" s="5" t="s">
        <v>28</v>
      </c>
      <c r="E172" s="5" t="s">
        <v>5</v>
      </c>
      <c r="F172" s="5" t="s">
        <v>106</v>
      </c>
      <c r="G172" s="5" t="s">
        <v>21</v>
      </c>
      <c r="H172" s="9"/>
      <c r="I172" s="15">
        <v>0</v>
      </c>
      <c r="J172" s="58">
        <v>0</v>
      </c>
      <c r="K172" s="15">
        <v>2817598</v>
      </c>
      <c r="L172" s="7">
        <f t="shared" si="2"/>
        <v>0</v>
      </c>
    </row>
    <row r="173" spans="1:12" x14ac:dyDescent="0.25">
      <c r="A173" s="35" t="s">
        <v>367</v>
      </c>
      <c r="B173" s="37" t="s">
        <v>368</v>
      </c>
      <c r="C173" s="5" t="s">
        <v>32</v>
      </c>
      <c r="D173" s="5"/>
      <c r="E173" s="5"/>
      <c r="F173" s="5"/>
      <c r="G173" s="5"/>
      <c r="H173" s="9"/>
      <c r="I173" s="15">
        <v>0</v>
      </c>
      <c r="J173" s="58">
        <v>0</v>
      </c>
      <c r="K173" s="15">
        <v>29549</v>
      </c>
      <c r="L173" s="7">
        <f t="shared" si="2"/>
        <v>0</v>
      </c>
    </row>
    <row r="174" spans="1:12" x14ac:dyDescent="0.25">
      <c r="A174" s="35" t="s">
        <v>369</v>
      </c>
      <c r="B174" s="37" t="s">
        <v>370</v>
      </c>
      <c r="C174" s="5" t="s">
        <v>27</v>
      </c>
      <c r="D174" s="5" t="s">
        <v>28</v>
      </c>
      <c r="E174" s="5"/>
      <c r="F174" s="5" t="s">
        <v>29</v>
      </c>
      <c r="G174" s="5" t="s">
        <v>21</v>
      </c>
      <c r="H174" s="9"/>
      <c r="I174" s="15">
        <v>0</v>
      </c>
      <c r="J174" s="58">
        <v>0</v>
      </c>
      <c r="K174" s="15">
        <v>234807</v>
      </c>
      <c r="L174" s="7">
        <f t="shared" si="2"/>
        <v>0</v>
      </c>
    </row>
    <row r="175" spans="1:12" x14ac:dyDescent="0.25">
      <c r="A175" s="35" t="s">
        <v>371</v>
      </c>
      <c r="B175" s="37" t="s">
        <v>372</v>
      </c>
      <c r="C175" s="5" t="s">
        <v>15</v>
      </c>
      <c r="D175" s="5" t="s">
        <v>24</v>
      </c>
      <c r="E175" s="5"/>
      <c r="F175" s="5"/>
      <c r="G175" s="5"/>
      <c r="H175" s="9"/>
      <c r="I175" s="15">
        <v>0</v>
      </c>
      <c r="J175" s="58">
        <v>0</v>
      </c>
      <c r="K175" s="15">
        <v>694581</v>
      </c>
      <c r="L175" s="7">
        <f t="shared" si="2"/>
        <v>0</v>
      </c>
    </row>
    <row r="176" spans="1:12" x14ac:dyDescent="0.25">
      <c r="A176" s="35" t="s">
        <v>373</v>
      </c>
      <c r="B176" s="37" t="s">
        <v>374</v>
      </c>
      <c r="C176" s="5" t="s">
        <v>15</v>
      </c>
      <c r="D176" s="5" t="s">
        <v>24</v>
      </c>
      <c r="E176" s="5"/>
      <c r="F176" s="5"/>
      <c r="G176" s="5"/>
      <c r="H176" s="9">
        <v>17.186019999999999</v>
      </c>
      <c r="I176" s="15">
        <v>15.782959999999999</v>
      </c>
      <c r="J176" s="58">
        <v>18.658719999999999</v>
      </c>
      <c r="K176" s="15">
        <v>488834</v>
      </c>
      <c r="L176" s="7">
        <f t="shared" si="2"/>
        <v>91210.167324799986</v>
      </c>
    </row>
    <row r="177" spans="1:12" x14ac:dyDescent="0.25">
      <c r="A177" s="35" t="s">
        <v>375</v>
      </c>
      <c r="B177" s="37" t="s">
        <v>376</v>
      </c>
      <c r="C177" s="5" t="s">
        <v>19</v>
      </c>
      <c r="D177" s="5"/>
      <c r="E177" s="5"/>
      <c r="F177" s="5"/>
      <c r="G177" s="5"/>
      <c r="H177" s="9"/>
      <c r="I177" s="15">
        <v>0</v>
      </c>
      <c r="J177" s="58">
        <v>0</v>
      </c>
      <c r="K177" s="15">
        <v>2843192</v>
      </c>
      <c r="L177" s="7">
        <f t="shared" si="2"/>
        <v>0</v>
      </c>
    </row>
    <row r="178" spans="1:12" x14ac:dyDescent="0.25">
      <c r="A178" s="35" t="s">
        <v>377</v>
      </c>
      <c r="B178" s="37" t="s">
        <v>378</v>
      </c>
      <c r="C178" s="5"/>
      <c r="D178" s="5"/>
      <c r="E178" s="5"/>
      <c r="F178" s="5"/>
      <c r="G178" s="5"/>
      <c r="H178" s="9"/>
      <c r="I178" s="15">
        <v>0</v>
      </c>
      <c r="J178" s="58">
        <v>0</v>
      </c>
      <c r="K178" s="15">
        <v>334741</v>
      </c>
      <c r="L178" s="7">
        <f t="shared" si="2"/>
        <v>0</v>
      </c>
    </row>
    <row r="179" spans="1:12" x14ac:dyDescent="0.25">
      <c r="A179" s="35" t="s">
        <v>379</v>
      </c>
      <c r="B179" s="37" t="s">
        <v>380</v>
      </c>
      <c r="C179" s="5"/>
      <c r="D179" s="5"/>
      <c r="E179" s="5"/>
      <c r="F179" s="5"/>
      <c r="G179" s="5"/>
      <c r="H179" s="9"/>
      <c r="I179" s="15">
        <v>0</v>
      </c>
      <c r="J179" s="58">
        <v>0</v>
      </c>
      <c r="K179" s="15">
        <v>2738742</v>
      </c>
      <c r="L179" s="7">
        <f t="shared" si="2"/>
        <v>0</v>
      </c>
    </row>
    <row r="180" spans="1:12" x14ac:dyDescent="0.25">
      <c r="A180" s="35" t="s">
        <v>381</v>
      </c>
      <c r="B180" s="37" t="s">
        <v>382</v>
      </c>
      <c r="C180" s="5" t="s">
        <v>15</v>
      </c>
      <c r="D180" s="5" t="s">
        <v>16</v>
      </c>
      <c r="E180" s="5"/>
      <c r="F180" s="5"/>
      <c r="G180" s="5"/>
      <c r="H180" s="9"/>
      <c r="I180" s="15"/>
      <c r="J180" s="58"/>
      <c r="K180" s="15">
        <v>111844</v>
      </c>
      <c r="L180" s="7">
        <f t="shared" si="2"/>
        <v>0</v>
      </c>
    </row>
    <row r="181" spans="1:12" x14ac:dyDescent="0.25">
      <c r="A181" s="35" t="s">
        <v>383</v>
      </c>
      <c r="B181" s="37" t="s">
        <v>384</v>
      </c>
      <c r="C181" s="5"/>
      <c r="D181" s="5"/>
      <c r="E181" s="5"/>
      <c r="F181" s="5"/>
      <c r="G181" s="5"/>
      <c r="H181" s="9">
        <v>24.92916</v>
      </c>
      <c r="I181" s="15">
        <v>26.455380000000002</v>
      </c>
      <c r="J181" s="58">
        <v>23.360410000000002</v>
      </c>
      <c r="K181" s="15">
        <v>93406</v>
      </c>
      <c r="L181" s="7">
        <f t="shared" si="2"/>
        <v>21820.0245646</v>
      </c>
    </row>
    <row r="182" spans="1:12" x14ac:dyDescent="0.25">
      <c r="A182" s="35" t="s">
        <v>385</v>
      </c>
      <c r="B182" s="37" t="s">
        <v>386</v>
      </c>
      <c r="C182" s="5" t="s">
        <v>27</v>
      </c>
      <c r="D182" s="5" t="s">
        <v>62</v>
      </c>
      <c r="E182" s="5" t="s">
        <v>5</v>
      </c>
      <c r="F182" s="5" t="s">
        <v>63</v>
      </c>
      <c r="G182" s="5" t="s">
        <v>21</v>
      </c>
      <c r="H182" s="9">
        <v>56.507170000000002</v>
      </c>
      <c r="I182" s="15">
        <v>47.076839999999997</v>
      </c>
      <c r="J182" s="58">
        <v>65.995980000000003</v>
      </c>
      <c r="K182" s="15">
        <v>484996</v>
      </c>
      <c r="L182" s="7">
        <f t="shared" si="2"/>
        <v>320077.86316080001</v>
      </c>
    </row>
    <row r="183" spans="1:12" x14ac:dyDescent="0.25">
      <c r="A183" s="35" t="s">
        <v>387</v>
      </c>
      <c r="B183" s="37" t="s">
        <v>388</v>
      </c>
      <c r="C183" s="5" t="s">
        <v>41</v>
      </c>
      <c r="D183" s="5"/>
      <c r="E183" s="5"/>
      <c r="F183" s="5"/>
      <c r="G183" s="5"/>
      <c r="H183" s="9"/>
      <c r="I183" s="15">
        <v>0</v>
      </c>
      <c r="J183" s="58">
        <v>0</v>
      </c>
      <c r="K183" s="15">
        <v>162</v>
      </c>
      <c r="L183" s="7">
        <f t="shared" si="2"/>
        <v>0</v>
      </c>
    </row>
    <row r="184" spans="1:12" x14ac:dyDescent="0.25">
      <c r="A184" s="35" t="s">
        <v>389</v>
      </c>
      <c r="B184" s="37" t="s">
        <v>390</v>
      </c>
      <c r="C184" s="5" t="s">
        <v>41</v>
      </c>
      <c r="D184" s="5"/>
      <c r="E184" s="5"/>
      <c r="F184" s="5"/>
      <c r="G184" s="5"/>
      <c r="H184" s="9"/>
      <c r="I184" s="15">
        <v>0</v>
      </c>
      <c r="J184" s="58">
        <v>0</v>
      </c>
      <c r="K184" s="15">
        <v>15765</v>
      </c>
      <c r="L184" s="7">
        <f t="shared" si="2"/>
        <v>0</v>
      </c>
    </row>
    <row r="185" spans="1:12" x14ac:dyDescent="0.25">
      <c r="A185" s="35" t="s">
        <v>391</v>
      </c>
      <c r="B185" s="37" t="s">
        <v>392</v>
      </c>
      <c r="C185" s="5" t="s">
        <v>32</v>
      </c>
      <c r="D185" s="5"/>
      <c r="E185" s="5"/>
      <c r="F185" s="5"/>
      <c r="G185" s="5"/>
      <c r="H185" s="9"/>
      <c r="I185" s="15"/>
      <c r="J185" s="58"/>
      <c r="K185" s="15">
        <v>135283</v>
      </c>
      <c r="L185" s="7">
        <f t="shared" si="2"/>
        <v>0</v>
      </c>
    </row>
    <row r="186" spans="1:12" x14ac:dyDescent="0.25">
      <c r="A186" s="35" t="s">
        <v>393</v>
      </c>
      <c r="B186" s="37" t="s">
        <v>394</v>
      </c>
      <c r="C186" s="5"/>
      <c r="D186" s="5"/>
      <c r="E186" s="5"/>
      <c r="F186" s="5" t="s">
        <v>20</v>
      </c>
      <c r="G186" s="5" t="s">
        <v>21</v>
      </c>
      <c r="H186" s="9"/>
      <c r="I186" s="15"/>
      <c r="J186" s="58"/>
      <c r="K186" s="15">
        <v>635154</v>
      </c>
      <c r="L186" s="7">
        <f t="shared" si="2"/>
        <v>0</v>
      </c>
    </row>
    <row r="187" spans="1:12" x14ac:dyDescent="0.25">
      <c r="A187" s="35" t="s">
        <v>395</v>
      </c>
      <c r="B187" s="37" t="s">
        <v>396</v>
      </c>
      <c r="C187" s="5" t="s">
        <v>15</v>
      </c>
      <c r="D187" s="5" t="s">
        <v>16</v>
      </c>
      <c r="E187" s="5"/>
      <c r="F187" s="5"/>
      <c r="G187" s="5"/>
      <c r="H187" s="9">
        <v>14.56949</v>
      </c>
      <c r="I187" s="15">
        <v>12.961510000000001</v>
      </c>
      <c r="J187" s="58">
        <v>16.24108</v>
      </c>
      <c r="K187" s="15">
        <v>5360775</v>
      </c>
      <c r="L187" s="7">
        <f t="shared" si="2"/>
        <v>870647.75636999996</v>
      </c>
    </row>
    <row r="188" spans="1:12" x14ac:dyDescent="0.25">
      <c r="A188" s="35" t="s">
        <v>397</v>
      </c>
      <c r="B188" s="37" t="s">
        <v>398</v>
      </c>
      <c r="C188" s="5" t="s">
        <v>15</v>
      </c>
      <c r="D188" s="5" t="s">
        <v>16</v>
      </c>
      <c r="E188" s="5"/>
      <c r="F188" s="5"/>
      <c r="G188" s="5"/>
      <c r="H188" s="9"/>
      <c r="I188" s="15"/>
      <c r="J188" s="58"/>
      <c r="K188" s="15">
        <v>185449</v>
      </c>
      <c r="L188" s="7">
        <f t="shared" si="2"/>
        <v>0</v>
      </c>
    </row>
    <row r="189" spans="1:12" x14ac:dyDescent="0.25">
      <c r="A189" s="35" t="s">
        <v>399</v>
      </c>
      <c r="B189" s="37" t="s">
        <v>400</v>
      </c>
      <c r="C189" s="5" t="s">
        <v>32</v>
      </c>
      <c r="D189" s="5"/>
      <c r="E189" s="5"/>
      <c r="F189" s="5"/>
      <c r="G189" s="5"/>
      <c r="H189" s="9"/>
      <c r="I189" s="15"/>
      <c r="J189" s="58"/>
      <c r="K189" s="15">
        <v>0</v>
      </c>
      <c r="L189" s="7">
        <f t="shared" si="2"/>
        <v>0</v>
      </c>
    </row>
    <row r="190" spans="1:12" x14ac:dyDescent="0.25">
      <c r="A190" s="35" t="s">
        <v>401</v>
      </c>
      <c r="B190" s="37" t="s">
        <v>402</v>
      </c>
      <c r="C190" s="5" t="s">
        <v>41</v>
      </c>
      <c r="D190" s="5"/>
      <c r="E190" s="5" t="s">
        <v>5</v>
      </c>
      <c r="F190" s="5"/>
      <c r="G190" s="5"/>
      <c r="H190" s="9">
        <v>0</v>
      </c>
      <c r="I190" s="15"/>
      <c r="J190" s="58"/>
      <c r="K190" s="15">
        <v>1237</v>
      </c>
      <c r="L190" s="7">
        <f t="shared" si="2"/>
        <v>0</v>
      </c>
    </row>
    <row r="191" spans="1:12" x14ac:dyDescent="0.25">
      <c r="A191" s="35" t="s">
        <v>403</v>
      </c>
      <c r="B191" s="37" t="s">
        <v>404</v>
      </c>
      <c r="C191" s="5" t="s">
        <v>27</v>
      </c>
      <c r="D191" s="5" t="s">
        <v>28</v>
      </c>
      <c r="E191" s="5" t="s">
        <v>5</v>
      </c>
      <c r="F191" s="5" t="s">
        <v>106</v>
      </c>
      <c r="G191" s="5" t="s">
        <v>21</v>
      </c>
      <c r="H191" s="9"/>
      <c r="I191" s="15"/>
      <c r="J191" s="58"/>
      <c r="K191" s="15">
        <v>1958169</v>
      </c>
      <c r="L191" s="7">
        <f t="shared" si="2"/>
        <v>0</v>
      </c>
    </row>
    <row r="192" spans="1:12" x14ac:dyDescent="0.25">
      <c r="A192" s="35" t="s">
        <v>405</v>
      </c>
      <c r="B192" s="37" t="s">
        <v>406</v>
      </c>
      <c r="C192" s="5" t="s">
        <v>15</v>
      </c>
      <c r="D192" s="5" t="s">
        <v>16</v>
      </c>
      <c r="E192" s="5"/>
      <c r="F192" s="5"/>
      <c r="G192" s="5"/>
      <c r="H192" s="9"/>
      <c r="I192" s="15">
        <v>0</v>
      </c>
      <c r="J192" s="58">
        <v>0</v>
      </c>
      <c r="K192" s="15">
        <v>858825</v>
      </c>
      <c r="L192" s="7">
        <f t="shared" si="2"/>
        <v>0</v>
      </c>
    </row>
    <row r="193" spans="1:12" x14ac:dyDescent="0.25">
      <c r="A193" s="35" t="s">
        <v>407</v>
      </c>
      <c r="B193" s="37" t="s">
        <v>408</v>
      </c>
      <c r="C193" s="5" t="s">
        <v>19</v>
      </c>
      <c r="D193" s="5"/>
      <c r="E193" s="5"/>
      <c r="F193" s="5"/>
      <c r="G193" s="5"/>
      <c r="H193" s="9">
        <v>11.948969999999999</v>
      </c>
      <c r="I193" s="15">
        <v>5.5446400000000002</v>
      </c>
      <c r="J193" s="58">
        <v>18.96114</v>
      </c>
      <c r="K193" s="15">
        <v>453654</v>
      </c>
      <c r="L193" s="7">
        <f t="shared" si="2"/>
        <v>86017.970055599988</v>
      </c>
    </row>
    <row r="194" spans="1:12" x14ac:dyDescent="0.25">
      <c r="A194" s="35" t="s">
        <v>409</v>
      </c>
      <c r="B194" s="37" t="s">
        <v>410</v>
      </c>
      <c r="C194" s="5" t="s">
        <v>15</v>
      </c>
      <c r="D194" s="5" t="s">
        <v>24</v>
      </c>
      <c r="E194" s="5"/>
      <c r="F194" s="5"/>
      <c r="G194" s="5"/>
      <c r="H194" s="9"/>
      <c r="I194" s="15"/>
      <c r="J194" s="58"/>
      <c r="K194" s="15">
        <v>4824444</v>
      </c>
      <c r="L194" s="7">
        <f t="shared" si="2"/>
        <v>0</v>
      </c>
    </row>
    <row r="195" spans="1:12" x14ac:dyDescent="0.25">
      <c r="A195" s="35" t="s">
        <v>411</v>
      </c>
      <c r="B195" s="37" t="s">
        <v>412</v>
      </c>
      <c r="C195" s="5" t="s">
        <v>27</v>
      </c>
      <c r="D195" s="5" t="s">
        <v>28</v>
      </c>
      <c r="E195" s="5" t="s">
        <v>5</v>
      </c>
      <c r="F195" s="5" t="s">
        <v>106</v>
      </c>
      <c r="G195" s="5" t="s">
        <v>21</v>
      </c>
      <c r="H195" s="9"/>
      <c r="I195" s="15">
        <v>0</v>
      </c>
      <c r="J195" s="58">
        <v>0</v>
      </c>
      <c r="K195" s="15">
        <v>2365364</v>
      </c>
      <c r="L195" s="7">
        <f t="shared" ref="L195:L203" si="3">K195*J195/100</f>
        <v>0</v>
      </c>
    </row>
    <row r="196" spans="1:12" x14ac:dyDescent="0.25">
      <c r="A196" s="35" t="s">
        <v>413</v>
      </c>
      <c r="B196" s="37" t="s">
        <v>414</v>
      </c>
      <c r="C196" s="5" t="s">
        <v>93</v>
      </c>
      <c r="D196" s="5"/>
      <c r="E196" s="5"/>
      <c r="F196" s="5"/>
      <c r="G196" s="5"/>
      <c r="H196" s="9"/>
      <c r="I196" s="15"/>
      <c r="J196" s="58"/>
      <c r="K196" s="15">
        <v>24682662</v>
      </c>
      <c r="L196" s="7">
        <f t="shared" si="3"/>
        <v>0</v>
      </c>
    </row>
    <row r="197" spans="1:12" x14ac:dyDescent="0.25">
      <c r="A197" s="35" t="s">
        <v>415</v>
      </c>
      <c r="B197" s="37" t="s">
        <v>416</v>
      </c>
      <c r="C197" s="5" t="s">
        <v>32</v>
      </c>
      <c r="D197" s="5"/>
      <c r="E197" s="5"/>
      <c r="F197" s="5"/>
      <c r="G197" s="5"/>
      <c r="H197" s="9"/>
      <c r="I197" s="15">
        <v>0</v>
      </c>
      <c r="J197" s="58">
        <v>0</v>
      </c>
      <c r="K197" s="15">
        <v>149969</v>
      </c>
      <c r="L197" s="7">
        <f t="shared" si="3"/>
        <v>0</v>
      </c>
    </row>
    <row r="198" spans="1:12" x14ac:dyDescent="0.25">
      <c r="A198" s="35" t="s">
        <v>417</v>
      </c>
      <c r="B198" s="37" t="s">
        <v>418</v>
      </c>
      <c r="C198" s="5" t="s">
        <v>15</v>
      </c>
      <c r="D198" s="5" t="s">
        <v>16</v>
      </c>
      <c r="E198" s="5"/>
      <c r="F198" s="5"/>
      <c r="G198" s="5"/>
      <c r="H198" s="9">
        <v>16.034140000000001</v>
      </c>
      <c r="I198" s="15">
        <v>15.546530000000001</v>
      </c>
      <c r="J198" s="58">
        <v>16.54278</v>
      </c>
      <c r="K198" s="15">
        <v>2390863</v>
      </c>
      <c r="L198" s="7">
        <f t="shared" si="3"/>
        <v>395515.20619140001</v>
      </c>
    </row>
    <row r="199" spans="1:12" x14ac:dyDescent="0.25">
      <c r="A199" s="35" t="s">
        <v>419</v>
      </c>
      <c r="B199" s="37" t="s">
        <v>420</v>
      </c>
      <c r="C199" s="5" t="s">
        <v>41</v>
      </c>
      <c r="D199" s="5"/>
      <c r="E199" s="5" t="s">
        <v>5</v>
      </c>
      <c r="F199" s="5"/>
      <c r="G199" s="5"/>
      <c r="H199" s="9"/>
      <c r="I199" s="15">
        <v>0</v>
      </c>
      <c r="J199" s="58">
        <v>0</v>
      </c>
      <c r="K199" s="15">
        <v>40940</v>
      </c>
      <c r="L199" s="7">
        <f t="shared" si="3"/>
        <v>0</v>
      </c>
    </row>
    <row r="200" spans="1:12" x14ac:dyDescent="0.25">
      <c r="A200" s="35" t="s">
        <v>421</v>
      </c>
      <c r="B200" s="37" t="s">
        <v>422</v>
      </c>
      <c r="C200" s="5" t="s">
        <v>32</v>
      </c>
      <c r="D200" s="5"/>
      <c r="E200" s="5"/>
      <c r="F200" s="5"/>
      <c r="G200" s="5"/>
      <c r="H200" s="9">
        <v>23.36318</v>
      </c>
      <c r="I200" s="15">
        <v>27.590170000000001</v>
      </c>
      <c r="J200" s="58">
        <v>18.970700000000001</v>
      </c>
      <c r="K200" s="15">
        <v>3530439</v>
      </c>
      <c r="L200" s="7">
        <f t="shared" si="3"/>
        <v>669748.99137299997</v>
      </c>
    </row>
    <row r="201" spans="1:12" x14ac:dyDescent="0.25">
      <c r="A201" s="35" t="s">
        <v>423</v>
      </c>
      <c r="B201" s="37" t="s">
        <v>424</v>
      </c>
      <c r="C201" s="5" t="s">
        <v>41</v>
      </c>
      <c r="D201" s="5"/>
      <c r="E201" s="5"/>
      <c r="F201" s="5"/>
      <c r="G201" s="5"/>
      <c r="H201" s="9"/>
      <c r="I201" s="15"/>
      <c r="J201" s="58"/>
      <c r="K201" s="15">
        <v>3935885</v>
      </c>
      <c r="L201" s="7">
        <f t="shared" si="3"/>
        <v>0</v>
      </c>
    </row>
    <row r="202" spans="1:12" x14ac:dyDescent="0.25">
      <c r="A202" s="35" t="s">
        <v>425</v>
      </c>
      <c r="B202" s="37" t="s">
        <v>426</v>
      </c>
      <c r="C202" s="5" t="s">
        <v>19</v>
      </c>
      <c r="D202" s="5"/>
      <c r="E202" s="5" t="s">
        <v>5</v>
      </c>
      <c r="F202" s="5"/>
      <c r="G202" s="5"/>
      <c r="H202" s="9"/>
      <c r="I202" s="15">
        <v>0</v>
      </c>
      <c r="J202" s="58">
        <v>0</v>
      </c>
      <c r="K202" s="15">
        <v>1881485</v>
      </c>
      <c r="L202" s="7">
        <f t="shared" si="3"/>
        <v>0</v>
      </c>
    </row>
    <row r="203" spans="1:12" x14ac:dyDescent="0.25">
      <c r="A203" s="35" t="s">
        <v>427</v>
      </c>
      <c r="B203" s="37" t="s">
        <v>428</v>
      </c>
      <c r="C203" s="5" t="s">
        <v>27</v>
      </c>
      <c r="D203" s="5" t="s">
        <v>28</v>
      </c>
      <c r="E203" s="5" t="s">
        <v>5</v>
      </c>
      <c r="F203" s="5" t="s">
        <v>29</v>
      </c>
      <c r="G203" s="5" t="s">
        <v>21</v>
      </c>
      <c r="H203" s="9"/>
      <c r="I203" s="15"/>
      <c r="J203" s="58"/>
      <c r="K203" s="15">
        <v>1200386</v>
      </c>
      <c r="L203" s="7">
        <f t="shared" si="3"/>
        <v>0</v>
      </c>
    </row>
    <row r="204" spans="1:12" ht="15.75" thickBot="1" x14ac:dyDescent="0.3">
      <c r="A204" s="35" t="s">
        <v>429</v>
      </c>
      <c r="B204" s="38" t="s">
        <v>430</v>
      </c>
      <c r="C204" s="19" t="s">
        <v>27</v>
      </c>
      <c r="D204" s="19" t="s">
        <v>28</v>
      </c>
      <c r="E204" s="19"/>
      <c r="F204" s="19" t="s">
        <v>29</v>
      </c>
      <c r="G204" s="19" t="s">
        <v>21</v>
      </c>
      <c r="H204" s="49"/>
      <c r="I204" s="59">
        <v>0</v>
      </c>
      <c r="J204" s="60">
        <v>0</v>
      </c>
      <c r="K204" s="15">
        <v>1423898</v>
      </c>
      <c r="L204" s="7">
        <f>K204*J204/100</f>
        <v>0</v>
      </c>
    </row>
    <row r="205" spans="1:12" x14ac:dyDescent="0.25">
      <c r="K205" s="8">
        <f>SUM(K3:K204)</f>
        <v>449713395</v>
      </c>
      <c r="L205" s="8">
        <f>SUM(L3:L204)</f>
        <v>40383100.43184638</v>
      </c>
    </row>
    <row r="209" spans="2:10" ht="15.75" thickBot="1" x14ac:dyDescent="0.3"/>
    <row r="210" spans="2:10" ht="15.75" thickBot="1" x14ac:dyDescent="0.3">
      <c r="B210" s="66" t="s">
        <v>451</v>
      </c>
      <c r="C210" s="67"/>
      <c r="D210" s="67"/>
      <c r="E210" s="67"/>
      <c r="F210" s="67"/>
      <c r="G210" s="67"/>
      <c r="H210" s="68"/>
      <c r="I210" s="57"/>
      <c r="J210" s="57"/>
    </row>
    <row r="211" spans="2:10" x14ac:dyDescent="0.25">
      <c r="B211" s="36" t="s">
        <v>431</v>
      </c>
      <c r="C211" s="22" t="s">
        <v>41</v>
      </c>
      <c r="D211" s="22"/>
      <c r="E211" s="22"/>
      <c r="F211" s="22"/>
      <c r="G211" s="22"/>
      <c r="H211" s="23" t="s">
        <v>452</v>
      </c>
      <c r="I211" s="39"/>
      <c r="J211" s="39"/>
    </row>
    <row r="212" spans="2:10" x14ac:dyDescent="0.25">
      <c r="B212" s="37" t="s">
        <v>432</v>
      </c>
      <c r="C212" s="5" t="s">
        <v>15</v>
      </c>
      <c r="D212" s="5"/>
      <c r="E212" s="5"/>
      <c r="F212" s="5"/>
      <c r="G212" s="5"/>
      <c r="H212" s="17">
        <v>7.0986205551551906</v>
      </c>
      <c r="I212" s="39"/>
      <c r="J212" s="39"/>
    </row>
    <row r="213" spans="2:10" x14ac:dyDescent="0.25">
      <c r="B213" s="37" t="s">
        <v>433</v>
      </c>
      <c r="C213" s="5"/>
      <c r="D213" s="5" t="s">
        <v>16</v>
      </c>
      <c r="E213" s="5"/>
      <c r="F213" s="5"/>
      <c r="G213" s="5"/>
      <c r="H213" s="17">
        <v>9.7798092089297164</v>
      </c>
      <c r="I213" s="39"/>
      <c r="J213" s="39"/>
    </row>
    <row r="214" spans="2:10" x14ac:dyDescent="0.25">
      <c r="B214" s="37" t="s">
        <v>434</v>
      </c>
      <c r="C214" s="5"/>
      <c r="D214" s="5" t="s">
        <v>24</v>
      </c>
      <c r="E214" s="5"/>
      <c r="F214" s="5"/>
      <c r="G214" s="5"/>
      <c r="H214" s="17">
        <v>4.9299553710481652</v>
      </c>
      <c r="I214" s="39"/>
      <c r="J214" s="39"/>
    </row>
    <row r="215" spans="2:10" x14ac:dyDescent="0.25">
      <c r="B215" s="37" t="s">
        <v>435</v>
      </c>
      <c r="C215" s="5" t="s">
        <v>32</v>
      </c>
      <c r="D215" s="5"/>
      <c r="E215" s="5"/>
      <c r="F215" s="5"/>
      <c r="G215" s="5"/>
      <c r="H215" s="17">
        <v>21.760471265757747</v>
      </c>
      <c r="I215" s="39"/>
      <c r="J215" s="39"/>
    </row>
    <row r="216" spans="2:10" x14ac:dyDescent="0.25">
      <c r="B216" s="37" t="s">
        <v>436</v>
      </c>
      <c r="C216" s="5" t="s">
        <v>19</v>
      </c>
      <c r="D216" s="5"/>
      <c r="E216" s="5"/>
      <c r="F216" s="5"/>
      <c r="G216" s="5"/>
      <c r="H216" s="17">
        <v>25.12278911019018</v>
      </c>
      <c r="I216" s="39"/>
      <c r="J216" s="39"/>
    </row>
    <row r="217" spans="2:10" x14ac:dyDescent="0.25">
      <c r="B217" s="37" t="s">
        <v>437</v>
      </c>
      <c r="C217" s="5" t="s">
        <v>93</v>
      </c>
      <c r="D217" s="5"/>
      <c r="E217" s="5"/>
      <c r="F217" s="5"/>
      <c r="G217" s="5"/>
      <c r="H217" s="17" t="s">
        <v>452</v>
      </c>
      <c r="I217" s="39"/>
      <c r="J217" s="39"/>
    </row>
    <row r="218" spans="2:10" x14ac:dyDescent="0.25">
      <c r="B218" s="37" t="s">
        <v>438</v>
      </c>
      <c r="C218" s="5" t="s">
        <v>12</v>
      </c>
      <c r="D218" s="5"/>
      <c r="E218" s="5"/>
      <c r="F218" s="5"/>
      <c r="G218" s="5"/>
      <c r="H218" s="17" t="s">
        <v>452</v>
      </c>
      <c r="I218" s="39"/>
      <c r="J218" s="39"/>
    </row>
    <row r="219" spans="2:10" x14ac:dyDescent="0.25">
      <c r="B219" s="37" t="s">
        <v>439</v>
      </c>
      <c r="C219" s="5" t="s">
        <v>27</v>
      </c>
      <c r="D219" s="5"/>
      <c r="E219" s="5"/>
      <c r="F219" s="5"/>
      <c r="G219" s="5"/>
      <c r="H219" s="17" t="s">
        <v>452</v>
      </c>
      <c r="I219" s="39"/>
      <c r="J219" s="39"/>
    </row>
    <row r="220" spans="2:10" x14ac:dyDescent="0.25">
      <c r="B220" s="37" t="s">
        <v>440</v>
      </c>
      <c r="C220" s="5"/>
      <c r="D220" s="5" t="s">
        <v>28</v>
      </c>
      <c r="E220" s="5"/>
      <c r="F220" s="5"/>
      <c r="G220" s="5"/>
      <c r="H220" s="17" t="s">
        <v>452</v>
      </c>
      <c r="I220" s="39"/>
      <c r="J220" s="39"/>
    </row>
    <row r="221" spans="2:10" x14ac:dyDescent="0.25">
      <c r="B221" s="37" t="s">
        <v>441</v>
      </c>
      <c r="C221" s="5"/>
      <c r="D221" s="5" t="s">
        <v>62</v>
      </c>
      <c r="E221" s="5"/>
      <c r="F221" s="5"/>
      <c r="G221" s="5"/>
      <c r="H221" s="17" t="s">
        <v>452</v>
      </c>
      <c r="I221" s="39"/>
      <c r="J221" s="39"/>
    </row>
    <row r="222" spans="2:10" x14ac:dyDescent="0.25">
      <c r="B222" s="37" t="s">
        <v>442</v>
      </c>
      <c r="C222" s="5"/>
      <c r="D222" s="5"/>
      <c r="E222" s="5" t="s">
        <v>5</v>
      </c>
      <c r="F222" s="5"/>
      <c r="G222" s="5"/>
      <c r="H222" s="17" t="s">
        <v>452</v>
      </c>
      <c r="I222" s="39"/>
      <c r="J222" s="39"/>
    </row>
    <row r="223" spans="2:10" x14ac:dyDescent="0.25">
      <c r="B223" s="37" t="s">
        <v>443</v>
      </c>
      <c r="C223" s="5"/>
      <c r="D223" s="5"/>
      <c r="E223" s="5"/>
      <c r="F223" s="5" t="s">
        <v>84</v>
      </c>
      <c r="G223" s="5"/>
      <c r="H223" s="17" t="s">
        <v>452</v>
      </c>
      <c r="I223" s="39"/>
      <c r="J223" s="39"/>
    </row>
    <row r="224" spans="2:10" x14ac:dyDescent="0.25">
      <c r="B224" s="37" t="s">
        <v>444</v>
      </c>
      <c r="C224" s="5"/>
      <c r="D224" s="5"/>
      <c r="E224" s="5"/>
      <c r="F224" s="5" t="s">
        <v>106</v>
      </c>
      <c r="G224" s="5"/>
      <c r="H224" s="17" t="s">
        <v>452</v>
      </c>
      <c r="I224" s="39"/>
      <c r="J224" s="39"/>
    </row>
    <row r="225" spans="1:10" x14ac:dyDescent="0.25">
      <c r="B225" s="37" t="s">
        <v>445</v>
      </c>
      <c r="C225" s="5"/>
      <c r="D225" s="5"/>
      <c r="E225" s="5"/>
      <c r="F225" s="5" t="s">
        <v>20</v>
      </c>
      <c r="G225" s="5"/>
      <c r="H225" s="17">
        <v>28.168757597019084</v>
      </c>
      <c r="I225" s="39"/>
      <c r="J225" s="39"/>
    </row>
    <row r="226" spans="1:10" x14ac:dyDescent="0.25">
      <c r="B226" s="37" t="s">
        <v>446</v>
      </c>
      <c r="C226" s="5"/>
      <c r="D226" s="5"/>
      <c r="E226" s="5"/>
      <c r="F226" s="5" t="s">
        <v>29</v>
      </c>
      <c r="G226" s="5"/>
      <c r="H226" s="17" t="s">
        <v>452</v>
      </c>
      <c r="I226" s="39"/>
      <c r="J226" s="39"/>
    </row>
    <row r="227" spans="1:10" x14ac:dyDescent="0.25">
      <c r="B227" s="37" t="s">
        <v>447</v>
      </c>
      <c r="C227" s="5"/>
      <c r="D227" s="5"/>
      <c r="E227" s="5"/>
      <c r="F227" s="5" t="s">
        <v>63</v>
      </c>
      <c r="G227" s="5"/>
      <c r="H227" s="17" t="s">
        <v>452</v>
      </c>
      <c r="I227" s="39"/>
      <c r="J227" s="39"/>
    </row>
    <row r="228" spans="1:10" x14ac:dyDescent="0.25">
      <c r="B228" s="37" t="s">
        <v>448</v>
      </c>
      <c r="C228" s="5"/>
      <c r="D228" s="5"/>
      <c r="E228" s="5"/>
      <c r="F228" s="5"/>
      <c r="G228" s="5" t="s">
        <v>21</v>
      </c>
      <c r="H228" s="17" t="s">
        <v>452</v>
      </c>
      <c r="I228" s="39"/>
      <c r="J228" s="39"/>
    </row>
    <row r="229" spans="1:10" ht="15.75" thickBot="1" x14ac:dyDescent="0.3">
      <c r="A229" s="10" t="s">
        <v>449</v>
      </c>
      <c r="B229" s="38" t="s">
        <v>450</v>
      </c>
      <c r="C229" s="19"/>
      <c r="D229" s="19"/>
      <c r="E229" s="19"/>
      <c r="F229" s="19"/>
      <c r="G229" s="19"/>
      <c r="H229" s="20" t="s">
        <v>452</v>
      </c>
      <c r="I229" s="39"/>
      <c r="J229" s="39"/>
    </row>
  </sheetData>
  <mergeCells count="1">
    <mergeCell ref="B210:H2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4F7E582BB07479D3822B4540DBE1D" ma:contentTypeVersion="11" ma:contentTypeDescription="Create a new document." ma:contentTypeScope="" ma:versionID="58872d57e23e8a71f94214f342aae9a7">
  <xsd:schema xmlns:xsd="http://www.w3.org/2001/XMLSchema" xmlns:xs="http://www.w3.org/2001/XMLSchema" xmlns:p="http://schemas.microsoft.com/office/2006/metadata/properties" xmlns:ns3="20e88f5a-d1e1-4de7-9f7c-e462ff639477" xmlns:ns4="e5764db1-6d9c-434c-8ec3-b76027a98a93" targetNamespace="http://schemas.microsoft.com/office/2006/metadata/properties" ma:root="true" ma:fieldsID="d9957b74f8449f2a7815082ecbfc34a5" ns3:_="" ns4:_="">
    <xsd:import namespace="20e88f5a-d1e1-4de7-9f7c-e462ff639477"/>
    <xsd:import namespace="e5764db1-6d9c-434c-8ec3-b76027a98a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88f5a-d1e1-4de7-9f7c-e462ff639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64db1-6d9c-434c-8ec3-b76027a98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5DF8BE-0E3F-4DAE-B620-5A4103F4FE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e88f5a-d1e1-4de7-9f7c-e462ff639477"/>
    <ds:schemaRef ds:uri="e5764db1-6d9c-434c-8ec3-b76027a98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7E3FB-DCB8-4B81-8373-DFE5EC88EC48}">
  <ds:schemaRefs>
    <ds:schemaRef ds:uri="http://purl.org/dc/dcmitype/"/>
    <ds:schemaRef ds:uri="http://purl.org/dc/terms/"/>
    <ds:schemaRef ds:uri="20e88f5a-d1e1-4de7-9f7c-e462ff639477"/>
    <ds:schemaRef ds:uri="e5764db1-6d9c-434c-8ec3-b76027a98a93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A518E17-370A-48C2-9084-BF9616FBC1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 OOSC</vt:lpstr>
      <vt:lpstr>Lower secondary OOSC</vt:lpstr>
      <vt:lpstr>Upper secondary OOSC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2019-10-29T19:37:48Z</dcterms:created>
  <dcterms:modified xsi:type="dcterms:W3CDTF">2021-03-31T06:17:56Z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0x010100D174F7E582BB07479D3822B4540DBE1D</vt:lpwstr>
  </property>
</Properties>
</file>