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AB34D360-1BCA-4F3B-819E-9758ED7899AF}" xr6:coauthVersionLast="40" xr6:coauthVersionMax="40" xr10:uidLastSave="{00000000-0000-0000-0000-000000000000}"/>
  <bookViews>
    <workbookView xWindow="0" yWindow="0" windowWidth="21570" windowHeight="75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Sheet1!$A$1:$E$264</definedName>
  </definedNames>
  <calcPr calcId="181029"/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65" i="1" l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64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2" i="1"/>
  <c r="B28" i="1"/>
  <c r="B27" i="1"/>
  <c r="B26" i="1"/>
  <c r="B25" i="1"/>
  <c r="B24" i="1"/>
  <c r="B23" i="1"/>
  <c r="B21" i="1" l="1"/>
  <c r="B20" i="1"/>
  <c r="B19" i="1"/>
  <c r="B18" i="1"/>
  <c r="B17" i="1"/>
  <c r="B22" i="1"/>
  <c r="B199" i="1"/>
  <c r="B198" i="1"/>
  <c r="B197" i="1"/>
  <c r="B196" i="1"/>
  <c r="B195" i="1"/>
  <c r="B200" i="1"/>
  <c r="B100" i="1" l="1"/>
  <c r="B99" i="1"/>
  <c r="B98" i="1"/>
  <c r="B97" i="1"/>
  <c r="B96" i="1"/>
  <c r="B95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295" i="1" l="1"/>
  <c r="B149" i="1" l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06" i="1" l="1"/>
  <c r="B105" i="1"/>
  <c r="B104" i="1"/>
  <c r="B103" i="1"/>
  <c r="B102" i="1"/>
  <c r="B101" i="1"/>
  <c r="B94" i="1"/>
  <c r="B93" i="1"/>
  <c r="B92" i="1"/>
  <c r="B91" i="1"/>
  <c r="B90" i="1"/>
  <c r="B89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209" i="1" l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08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296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60" i="1"/>
  <c r="B194" i="1"/>
  <c r="B193" i="1"/>
  <c r="B192" i="1"/>
  <c r="B191" i="1"/>
  <c r="B190" i="1"/>
  <c r="B189" i="1"/>
</calcChain>
</file>

<file path=xl/sharedStrings.xml><?xml version="1.0" encoding="utf-8"?>
<sst xmlns="http://schemas.openxmlformats.org/spreadsheetml/2006/main" count="1246" uniqueCount="440">
  <si>
    <t>PM</t>
    <phoneticPr fontId="1" type="noConversion"/>
  </si>
  <si>
    <t>Id807044_V4.5_A_Leg1</t>
    <phoneticPr fontId="1" type="noConversion"/>
  </si>
  <si>
    <t>Id807044_V4.5_C_Leg1</t>
    <phoneticPr fontId="1" type="noConversion"/>
  </si>
  <si>
    <t>Id807044_V4.5_M_Leg1</t>
    <phoneticPr fontId="1" type="noConversion"/>
  </si>
  <si>
    <t>Stock.T1</t>
    <phoneticPr fontId="1" type="noConversion"/>
  </si>
  <si>
    <t>Cn.Id807032.MFA_T1_CSI500</t>
    <phoneticPr fontId="1" type="noConversion"/>
  </si>
  <si>
    <t>Id807044_V4.5_B_Leg1</t>
    <phoneticPr fontId="1" type="noConversion"/>
  </si>
  <si>
    <t>Id007929_T2N_SQsc</t>
  </si>
  <si>
    <t>CnCom.Id007929.T2N_SQsc</t>
    <phoneticPr fontId="1" type="noConversion"/>
  </si>
  <si>
    <t>Id007929_T2N_ZZAP</t>
  </si>
  <si>
    <t>CnCom.Id007929.T2N_ZZAP</t>
    <phoneticPr fontId="1" type="noConversion"/>
  </si>
  <si>
    <t>CnCom.Id007959.T5N_SQsc</t>
    <phoneticPr fontId="1" type="noConversion"/>
  </si>
  <si>
    <t>Id007959_T5N_SQsc</t>
    <phoneticPr fontId="1" type="noConversion"/>
  </si>
  <si>
    <t>CnCom.Id807045.MFA_V5_All_L1</t>
    <phoneticPr fontId="1" type="noConversion"/>
  </si>
  <si>
    <t>Id807044.MFA_Oil_L1</t>
    <phoneticPr fontId="1" type="noConversion"/>
  </si>
  <si>
    <t>Id807044.MFA_Oil_L1N</t>
    <phoneticPr fontId="1" type="noConversion"/>
  </si>
  <si>
    <t>Id807045_All_V5_Leg1</t>
    <phoneticPr fontId="1" type="noConversion"/>
  </si>
  <si>
    <t>Id807045_CnIdxGlb_V8L1</t>
  </si>
  <si>
    <t>Id807055.CalArb_V6L2</t>
  </si>
  <si>
    <t>CnCom.Id007929.T2NS0Intra</t>
  </si>
  <si>
    <t>Id007929.T2N_S0_Intra</t>
    <phoneticPr fontId="1" type="noConversion"/>
  </si>
  <si>
    <t>CnCom.Id807045.CnIdxGlb_V6L1</t>
    <phoneticPr fontId="1" type="noConversion"/>
  </si>
  <si>
    <t>Id807045.MFA_V6All_L1</t>
    <phoneticPr fontId="1" type="noConversion"/>
  </si>
  <si>
    <t>CnCom.Id007929.T2NS0Inter</t>
  </si>
  <si>
    <t>Id007929.T2N_S0_Inter</t>
    <phoneticPr fontId="1" type="noConversion"/>
  </si>
  <si>
    <t>Id007929_T2N_SQfu</t>
    <phoneticPr fontId="1" type="noConversion"/>
  </si>
  <si>
    <t>CnCom.Id007929.T2N_SQfu</t>
  </si>
  <si>
    <t>CnCom.Id807012.MFA_Oil_V5N</t>
  </si>
  <si>
    <t>CnCom.Id807012.MFA_Oil_V5</t>
  </si>
  <si>
    <t>Id807012.MFA_Oil_V5N</t>
    <phoneticPr fontId="1" type="noConversion"/>
  </si>
  <si>
    <t>Id807012.MFA_Oil_V5</t>
    <phoneticPr fontId="1" type="noConversion"/>
  </si>
  <si>
    <t>Id807035_ChinaOil</t>
    <phoneticPr fontId="1" type="noConversion"/>
  </si>
  <si>
    <t>Id807045.MFA_V4_Oil_L1N</t>
    <phoneticPr fontId="1" type="noConversion"/>
  </si>
  <si>
    <t>Id807045.MFA_V4_Oil_L1</t>
    <phoneticPr fontId="1" type="noConversion"/>
  </si>
  <si>
    <t>Id807045.MFA_V6All_L1N</t>
    <phoneticPr fontId="1" type="noConversion"/>
  </si>
  <si>
    <t>Id807045.SC_V5L1</t>
    <phoneticPr fontId="1" type="noConversion"/>
  </si>
  <si>
    <t>Id807045_All_V5_L1N</t>
    <phoneticPr fontId="1" type="noConversion"/>
  </si>
  <si>
    <t>CnCom.Id807045.ApIdx_V6L1</t>
  </si>
  <si>
    <t>Id807045_ApIdx_V6L1</t>
    <phoneticPr fontId="1" type="noConversion"/>
  </si>
  <si>
    <t>Id807045_ChinaCme_V5L1</t>
    <phoneticPr fontId="1" type="noConversion"/>
  </si>
  <si>
    <t>CnCom.Id807045.CnIdxGlb_V6L1</t>
  </si>
  <si>
    <t>Id807045_CnIdxGlb_V6L1</t>
    <phoneticPr fontId="1" type="noConversion"/>
  </si>
  <si>
    <t>-</t>
    <phoneticPr fontId="1" type="noConversion"/>
  </si>
  <si>
    <t>Id807045_WxNi_V7L1</t>
    <phoneticPr fontId="1" type="noConversion"/>
  </si>
  <si>
    <t>Id807045_WxCr_L1</t>
    <phoneticPr fontId="1" type="noConversion"/>
  </si>
  <si>
    <t>Id807046_TT_TF_V8L1_All</t>
    <phoneticPr fontId="1" type="noConversion"/>
  </si>
  <si>
    <t>Id807046_TT_TF_V5L1_All</t>
    <phoneticPr fontId="1" type="noConversion"/>
  </si>
  <si>
    <t>Id807055.CalArb_V6L2N</t>
    <phoneticPr fontId="1" type="noConversion"/>
  </si>
  <si>
    <t>Id807033.MFA_All_V6L1</t>
    <phoneticPr fontId="1" type="noConversion"/>
  </si>
  <si>
    <t>Id807033.MFA_Oil_V9L1</t>
    <phoneticPr fontId="1" type="noConversion"/>
  </si>
  <si>
    <t>Id007929.T2N_FuSc</t>
    <phoneticPr fontId="1" type="noConversion"/>
  </si>
  <si>
    <t>CnCom.Id007929.T2N_FuSc</t>
    <phoneticPr fontId="1" type="noConversion"/>
  </si>
  <si>
    <t>Id807038.MFA_All_V6</t>
    <phoneticPr fontId="1" type="noConversion"/>
  </si>
  <si>
    <t>Id807015.MFA_CnComV6</t>
    <phoneticPr fontId="1" type="noConversion"/>
  </si>
  <si>
    <t>Id807045.SC_V5L1N</t>
    <phoneticPr fontId="1" type="noConversion"/>
  </si>
  <si>
    <t>Id807045_WxNi_V7L1N</t>
    <phoneticPr fontId="1" type="noConversion"/>
  </si>
  <si>
    <t>Id807045_WxCr_L1N</t>
    <phoneticPr fontId="1" type="noConversion"/>
  </si>
  <si>
    <t>Id807045_ChinaCme_V5L1N</t>
    <phoneticPr fontId="1" type="noConversion"/>
  </si>
  <si>
    <t>Id807015.MFA_CnComV6N</t>
    <phoneticPr fontId="1" type="noConversion"/>
  </si>
  <si>
    <t>Id807012_CnLmeAllL1_D</t>
    <phoneticPr fontId="1" type="noConversion"/>
  </si>
  <si>
    <t>Id807012.MFA_CnComV4L1</t>
    <phoneticPr fontId="1" type="noConversion"/>
  </si>
  <si>
    <t>Id807012_CnLmeAllL1</t>
    <phoneticPr fontId="1" type="noConversion"/>
  </si>
  <si>
    <t>Id807033.MFA_Oil_V9L1N</t>
    <phoneticPr fontId="1" type="noConversion"/>
  </si>
  <si>
    <t>TraderPort_PM</t>
  </si>
  <si>
    <t>Night</t>
    <phoneticPr fontId="1" type="noConversion"/>
  </si>
  <si>
    <t>N</t>
    <phoneticPr fontId="1" type="noConversion"/>
  </si>
  <si>
    <t>Id807012.ScBz3_V5L1</t>
    <phoneticPr fontId="1" type="noConversion"/>
  </si>
  <si>
    <t>Id807012.BuFu3_V5L1</t>
    <phoneticPr fontId="1" type="noConversion"/>
  </si>
  <si>
    <t>Id807045.BuFu3_V5L1</t>
    <phoneticPr fontId="1" type="noConversion"/>
  </si>
  <si>
    <t>Id807012.BuFu3_V5L1N</t>
    <phoneticPr fontId="1" type="noConversion"/>
  </si>
  <si>
    <t>Id807045.BuFu3_V5L1N</t>
    <phoneticPr fontId="1" type="noConversion"/>
  </si>
  <si>
    <t>Paper</t>
    <phoneticPr fontId="1" type="noConversion"/>
  </si>
  <si>
    <t>TraderPort_Paper</t>
    <phoneticPr fontId="1" type="noConversion"/>
  </si>
  <si>
    <t>CnCom.Id807012.ScBz3_V5L1</t>
    <phoneticPr fontId="1" type="noConversion"/>
  </si>
  <si>
    <t>CnCom.Id807012.BuFu3_V5L1</t>
    <phoneticPr fontId="1" type="noConversion"/>
  </si>
  <si>
    <t>Id807035.CalArbAll2</t>
    <phoneticPr fontId="1" type="noConversion"/>
  </si>
  <si>
    <t>CnCom.Id807012.BuFu3_V5L1N</t>
    <phoneticPr fontId="1" type="noConversion"/>
  </si>
  <si>
    <t>SQsc_BZ@Test@Id807012.ScBz3_V5L1@64801@Long</t>
  </si>
  <si>
    <t>SQsc_BZ@Test@Id807012.ScBz3_V5L1@64801@Short</t>
  </si>
  <si>
    <t>SQsc_BZ@Test@Id807012.ScBz3_V5L1@64802@Long</t>
  </si>
  <si>
    <t>SQsc_BZ@Test@Id807012.ScBz3_V5L1@64802@Short</t>
  </si>
  <si>
    <t>SQsc_BZ@Test@Id807012.ScBz3_V5L1@64803@Long</t>
  </si>
  <si>
    <t>SQsc_BZ@Test@Id807012.ScBz3_V5L1@64803@Short</t>
  </si>
  <si>
    <t>SQbu_BZ@Test@Id807045.BuFu3_V5L1@33401@Long</t>
  </si>
  <si>
    <t>SQbu_BZ@Test@Id807045.BuFu3_V5L1@33401@Short</t>
  </si>
  <si>
    <t>SQbu_CL@Test@Id807045.BuFu3_V5L1@33404@Long</t>
  </si>
  <si>
    <t>SQbu_CL@Test@Id807045.BuFu3_V5L1@33404@Short</t>
  </si>
  <si>
    <t>SQbu_SQsc@Test@Id807045.BuFu3_V5L1@33407@Long</t>
  </si>
  <si>
    <t>SQbu_SQsc@Test@Id807045.BuFu3_V5L1@33407@Short</t>
  </si>
  <si>
    <t>SQfu_BZ@Test@Id807045.BuFu3_V5L1@33410@Long</t>
  </si>
  <si>
    <t>SQfu_BZ@Test@Id807045.BuFu3_V5L1@33410@Short</t>
  </si>
  <si>
    <t>SQfu_CL@Test@Id807045.BuFu3_V5L1@33413@Long</t>
  </si>
  <si>
    <t>SQfu_CL@Test@Id807045.BuFu3_V5L1@33413@Short</t>
  </si>
  <si>
    <t>SQfu_SQsc@Test@Id807045.BuFu3_V5L1@33416@Long</t>
  </si>
  <si>
    <t>SQfu_SQsc@Test@Id807045.BuFu3_V5L1@33416@Short</t>
  </si>
  <si>
    <t>SQbu_BZ@Test@Id807045.BuFu3_V5L1@33402@Long</t>
  </si>
  <si>
    <t>SQbu_BZ@Test@Id807045.BuFu3_V5L1@33402@Short</t>
  </si>
  <si>
    <t>SQbu_CL@Test@Id807045.BuFu3_V5L1@33405@Long</t>
  </si>
  <si>
    <t>SQbu_CL@Test@Id807045.BuFu3_V5L1@33405@Short</t>
  </si>
  <si>
    <t>SQbu_SQsc@Test@Id807045.BuFu3_V5L1@33408@Long</t>
  </si>
  <si>
    <t>SQbu_SQsc@Test@Id807045.BuFu3_V5L1@33408@Short</t>
  </si>
  <si>
    <t>SQfu_BZ@Test@Id807045.BuFu3_V5L1@33411@Long</t>
  </si>
  <si>
    <t>SQfu_BZ@Test@Id807045.BuFu3_V5L1@33411@Short</t>
  </si>
  <si>
    <t>SQfu_CL@Test@Id807045.BuFu3_V5L1@33414@Long</t>
  </si>
  <si>
    <t>SQfu_CL@Test@Id807045.BuFu3_V5L1@33414@Short</t>
  </si>
  <si>
    <t>SQfu_SQsc@Test@Id807045.BuFu3_V5L1@33417@Long</t>
  </si>
  <si>
    <t>SQfu_SQsc@Test@Id807045.BuFu3_V5L1@33417@Short</t>
  </si>
  <si>
    <t>SQbu_BZ@Test@Id807045.BuFu3_V5L1@33403@Long</t>
  </si>
  <si>
    <t>SQbu_BZ@Test@Id807045.BuFu3_V5L1@33403@Short</t>
  </si>
  <si>
    <t>SQbu_CL@Test@Id807045.BuFu3_V5L1@33406@Long</t>
  </si>
  <si>
    <t>SQbu_CL@Test@Id807045.BuFu3_V5L1@33406@Short</t>
  </si>
  <si>
    <t>SQbu_SQsc@Test@Id807045.BuFu3_V5L1@33409@Long</t>
  </si>
  <si>
    <t>SQbu_SQsc@Test@Id807045.BuFu3_V5L1@33409@Short</t>
  </si>
  <si>
    <t>SQfu_BZ@Test@Id807045.BuFu3_V5L1@33412@Long</t>
  </si>
  <si>
    <t>SQfu_BZ@Test@Id807045.BuFu3_V5L1@33412@Short</t>
  </si>
  <si>
    <t>SQfu_CL@Test@Id807045.BuFu3_V5L1@33415@Long</t>
  </si>
  <si>
    <t>SQfu_CL@Test@Id807045.BuFu3_V5L1@33415@Short</t>
  </si>
  <si>
    <t>SQfu_SQsc@Test@Id807045.BuFu3_V5L1@33418@Long</t>
  </si>
  <si>
    <t>SQfu_SQsc@Test@Id807045.BuFu3_V5L1@33418@Short</t>
  </si>
  <si>
    <t>DLa@Test@Id807035.CalArbAll2@33001@Long</t>
  </si>
  <si>
    <t>DLa@Test@Id807035.CalArbAll2@33001@Short</t>
  </si>
  <si>
    <t>DLcs@Test@Id807035.CalArbAll2@33002@Long</t>
  </si>
  <si>
    <t>DLcs@Test@Id807035.CalArbAll2@33002@Short</t>
  </si>
  <si>
    <t>DLjd@Test@Id807035.CalArbAll2@33004@Long</t>
  </si>
  <si>
    <t>DLjd@Test@Id807035.CalArbAll2@33004@Short</t>
  </si>
  <si>
    <t>DLj@Test@Id807035.CalArbAll2@33006@Long</t>
  </si>
  <si>
    <t>DLj@Test@Id807035.CalArbAll2@33006@Short</t>
  </si>
  <si>
    <t>DLl@Test@Id807035.CalArbAll2@33008@Long</t>
  </si>
  <si>
    <t>DLl@Test@Id807035.CalArbAll2@33008@Short</t>
  </si>
  <si>
    <t>DLm@Test@Id807035.CalArbAll2@33010@Long</t>
  </si>
  <si>
    <t>DLm@Test@Id807035.CalArbAll2@33010@Short</t>
  </si>
  <si>
    <t>DLp@Test@Id807035.CalArbAll2@33012@Long</t>
  </si>
  <si>
    <t>DLp@Test@Id807035.CalArbAll2@33012@Short</t>
  </si>
  <si>
    <t>DLy@Test@Id807035.CalArbAll2@33014@Long</t>
  </si>
  <si>
    <t>DLy@Test@Id807035.CalArbAll2@33014@Short</t>
  </si>
  <si>
    <t>SQrb@Test@Id807035.CalArbAll2@33016@Long</t>
  </si>
  <si>
    <t>SQrb@Test@Id807035.CalArbAll2@33016@Short</t>
  </si>
  <si>
    <t>SQru@Test@Id807035.CalArbAll2@33017@Long</t>
  </si>
  <si>
    <t>SQru@Test@Id807035.CalArbAll2@33017@Short</t>
  </si>
  <si>
    <t>ZZMA@Test@Id807035.CalArbAll2@33019@Long</t>
  </si>
  <si>
    <t>ZZMA@Test@Id807035.CalArbAll2@33019@Short</t>
  </si>
  <si>
    <t>ZZRM@Test@Id807035.CalArbAll2@33021@Long</t>
  </si>
  <si>
    <t>ZZRM@Test@Id807035.CalArbAll2@33021@Short</t>
  </si>
  <si>
    <t>DLcs@Test@Id807035.CalArbAll2@33003@Long</t>
  </si>
  <si>
    <t>DLcs@Test@Id807035.CalArbAll2@33003@Short</t>
  </si>
  <si>
    <t>DLjd@Test@Id807035.CalArbAll2@33005@Long</t>
  </si>
  <si>
    <t>DLjd@Test@Id807035.CalArbAll2@33005@Short</t>
  </si>
  <si>
    <t>DLj@Test@Id807035.CalArbAll2@33007@Long</t>
  </si>
  <si>
    <t>DLj@Test@Id807035.CalArbAll2@33007@Short</t>
  </si>
  <si>
    <t>DLl@Test@Id807035.CalArbAll2@33009@Long</t>
  </si>
  <si>
    <t>DLl@Test@Id807035.CalArbAll2@33009@Short</t>
  </si>
  <si>
    <t>DLm@Test@Id807035.CalArbAll2@33011@Long</t>
  </si>
  <si>
    <t>DLm@Test@Id807035.CalArbAll2@33011@Short</t>
  </si>
  <si>
    <t>DLp@Test@Id807035.CalArbAll2@33013@Long</t>
  </si>
  <si>
    <t>DLp@Test@Id807035.CalArbAll2@33013@Short</t>
  </si>
  <si>
    <t>DLy@Test@Id807035.CalArbAll2@33015@Long</t>
  </si>
  <si>
    <t>DLy@Test@Id807035.CalArbAll2@33015@Short</t>
  </si>
  <si>
    <t>SQru@Test@Id807035.CalArbAll2@33018@Long</t>
  </si>
  <si>
    <t>SQru@Test@Id807035.CalArbAll2@33018@Short</t>
  </si>
  <si>
    <t>ZZMA@Test@Id807035.CalArbAll2@33020@Long</t>
  </si>
  <si>
    <t>ZZMA@Test@Id807035.CalArbAll2@33020@Short</t>
  </si>
  <si>
    <t>ZZRM@Test@Id807035.CalArbAll2@33022@Long</t>
  </si>
  <si>
    <t>ZZRM@Test@Id807035.CalArbAll2@33022@Short</t>
  </si>
  <si>
    <t>-</t>
    <phoneticPr fontId="1" type="noConversion"/>
  </si>
  <si>
    <t>SQbu_BZ@Test@Id807012.BuFu3_V5L1@32301@Long</t>
  </si>
  <si>
    <t>SQbu_BZ@Test@Id807012.BuFu3_V5L1@32301@Short</t>
  </si>
  <si>
    <t>SQbu_CL@Test@Id807012.BuFu3_V5L1@32304@Long</t>
  </si>
  <si>
    <t>SQbu_CL@Test@Id807012.BuFu3_V5L1@32304@Short</t>
  </si>
  <si>
    <t>SQbu_SQsc@Test@Id807012.BuFu3_V5L1@32307@Long</t>
  </si>
  <si>
    <t>SQbu_SQsc@Test@Id807012.BuFu3_V5L1@32307@Short</t>
  </si>
  <si>
    <t>SQfu_BZ@Test@Id807012.BuFu3_V5L1@32310@Long</t>
  </si>
  <si>
    <t>SQfu_BZ@Test@Id807012.BuFu3_V5L1@32310@Short</t>
  </si>
  <si>
    <t>SQfu_CL@Test@Id807012.BuFu3_V5L1@32313@Long</t>
  </si>
  <si>
    <t>SQfu_CL@Test@Id807012.BuFu3_V5L1@32313@Short</t>
  </si>
  <si>
    <t>SQfu_SQsc@Test@Id807012.BuFu3_V5L1@32316@Long</t>
  </si>
  <si>
    <t>SQfu_SQsc@Test@Id807012.BuFu3_V5L1@32316@Short</t>
  </si>
  <si>
    <t>SQbu_BZ@Test@Id807012.BuFu3_V5L1@32302@Long</t>
  </si>
  <si>
    <t>SQbu_BZ@Test@Id807012.BuFu3_V5L1@32302@Short</t>
  </si>
  <si>
    <t>SQbu_CL@Test@Id807012.BuFu3_V5L1@32305@Long</t>
  </si>
  <si>
    <t>SQbu_CL@Test@Id807012.BuFu3_V5L1@32305@Short</t>
  </si>
  <si>
    <t>SQbu_SQsc@Test@Id807012.BuFu3_V5L1@32308@Long</t>
  </si>
  <si>
    <t>SQbu_SQsc@Test@Id807012.BuFu3_V5L1@32308@Short</t>
  </si>
  <si>
    <t>SQfu_BZ@Test@Id807012.BuFu3_V5L1@32311@Long</t>
  </si>
  <si>
    <t>SQfu_BZ@Test@Id807012.BuFu3_V5L1@32311@Short</t>
  </si>
  <si>
    <t>SQfu_CL@Test@Id807012.BuFu3_V5L1@32314@Long</t>
  </si>
  <si>
    <t>SQfu_CL@Test@Id807012.BuFu3_V5L1@32314@Short</t>
  </si>
  <si>
    <t>SQfu_SQsc@Test@Id807012.BuFu3_V5L1@32317@Long</t>
  </si>
  <si>
    <t>SQfu_SQsc@Test@Id807012.BuFu3_V5L1@32317@Short</t>
  </si>
  <si>
    <t>SQbu_BZ@Test@Id807012.BuFu3_V5L1@32303@Long</t>
  </si>
  <si>
    <t>SQbu_BZ@Test@Id807012.BuFu3_V5L1@32303@Short</t>
  </si>
  <si>
    <t>SQbu_CL@Test@Id807012.BuFu3_V5L1@32306@Long</t>
  </si>
  <si>
    <t>SQbu_CL@Test@Id807012.BuFu3_V5L1@32306@Short</t>
  </si>
  <si>
    <t>SQbu_SQsc@Test@Id807012.BuFu3_V5L1@32309@Long</t>
  </si>
  <si>
    <t>SQbu_SQsc@Test@Id807012.BuFu3_V5L1@32309@Short</t>
  </si>
  <si>
    <t>SQfu_BZ@Test@Id807012.BuFu3_V5L1@32312@Long</t>
  </si>
  <si>
    <t>SQfu_BZ@Test@Id807012.BuFu3_V5L1@32312@Short</t>
  </si>
  <si>
    <t>SQfu_CL@Test@Id807012.BuFu3_V5L1@32315@Long</t>
  </si>
  <si>
    <t>SQfu_CL@Test@Id807012.BuFu3_V5L1@32315@Short</t>
  </si>
  <si>
    <t>SQfu_SQsc@Test@Id807012.BuFu3_V5L1@32318@Long</t>
  </si>
  <si>
    <t>SQfu_SQsc@Test@Id807012.BuFu3_V5L1@32318@Short</t>
  </si>
  <si>
    <t>SQbu_BZ@Test@Id807012.BuFu3_V5L1N@32301@Long</t>
  </si>
  <si>
    <t>SQbu_CL@Test@Id807012.BuFu3_V5L1N@32304@Long</t>
  </si>
  <si>
    <t>SQbu_CL@Test@Id807012.BuFu3_V5L1N@32304@Short</t>
  </si>
  <si>
    <t>SQbu_SQsc@Test@Id807012.BuFu3_V5L1N@32307@Long</t>
  </si>
  <si>
    <t>SQbu_SQsc@Test@Id807012.BuFu3_V5L1N@32307@Short</t>
  </si>
  <si>
    <t>SQfu_BZ@Test@Id807012.BuFu3_V5L1N@32310@Long</t>
  </si>
  <si>
    <t>SQfu_BZ@Test@Id807012.BuFu3_V5L1N@32310@Short</t>
  </si>
  <si>
    <t>SQfu_CL@Test@Id807012.BuFu3_V5L1N@32313@Long</t>
  </si>
  <si>
    <t>SQfu_CL@Test@Id807012.BuFu3_V5L1N@32313@Short</t>
  </si>
  <si>
    <t>SQfu_SQsc@Test@Id807012.BuFu3_V5L1N@32316@Long</t>
  </si>
  <si>
    <t>SQfu_SQsc@Test@Id807012.BuFu3_V5L1N@32316@Short</t>
  </si>
  <si>
    <t>SQbu_BZ@Test@Id807012.BuFu3_V5L1N@32302@Long</t>
  </si>
  <si>
    <t>SQbu_BZ@Test@Id807012.BuFu3_V5L1N@32302@Short</t>
  </si>
  <si>
    <t>SQbu_CL@Test@Id807012.BuFu3_V5L1N@32305@Long</t>
  </si>
  <si>
    <t>SQbu_CL@Test@Id807012.BuFu3_V5L1N@32305@Short</t>
  </si>
  <si>
    <t>SQbu_SQsc@Test@Id807012.BuFu3_V5L1N@32308@Long</t>
  </si>
  <si>
    <t>SQbu_SQsc@Test@Id807012.BuFu3_V5L1N@32308@Short</t>
  </si>
  <si>
    <t>SQfu_BZ@Test@Id807012.BuFu3_V5L1N@32311@Long</t>
  </si>
  <si>
    <t>SQfu_BZ@Test@Id807012.BuFu3_V5L1N@32311@Short</t>
  </si>
  <si>
    <t>SQfu_CL@Test@Id807012.BuFu3_V5L1N@32314@Long</t>
  </si>
  <si>
    <t>SQfu_CL@Test@Id807012.BuFu3_V5L1N@32314@Short</t>
  </si>
  <si>
    <t>SQfu_SQsc@Test@Id807012.BuFu3_V5L1N@32317@Long</t>
  </si>
  <si>
    <t>SQfu_SQsc@Test@Id807012.BuFu3_V5L1N@32317@Short</t>
  </si>
  <si>
    <t>SQbu_BZ@Test@Id807012.BuFu3_V5L1N@32303@Long</t>
  </si>
  <si>
    <t>SQbu_BZ@Test@Id807012.BuFu3_V5L1N@32303@Short</t>
  </si>
  <si>
    <t>SQbu_CL@Test@Id807012.BuFu3_V5L1N@32306@Long</t>
  </si>
  <si>
    <t>SQbu_CL@Test@Id807012.BuFu3_V5L1N@32306@Short</t>
  </si>
  <si>
    <t>SQbu_SQsc@Test@Id807012.BuFu3_V5L1N@32309@Long</t>
  </si>
  <si>
    <t>SQbu_SQsc@Test@Id807012.BuFu3_V5L1N@32309@Short</t>
  </si>
  <si>
    <t>SQfu_BZ@Test@Id807012.BuFu3_V5L1N@32312@Long</t>
  </si>
  <si>
    <t>SQfu_BZ@Test@Id807012.BuFu3_V5L1N@32312@Short</t>
  </si>
  <si>
    <t>SQfu_CL@Test@Id807012.BuFu3_V5L1N@32315@Long</t>
  </si>
  <si>
    <t>SQfu_CL@Test@Id807012.BuFu3_V5L1N@32315@Short</t>
  </si>
  <si>
    <t>SQfu_SQsc@Test@Id807012.BuFu3_V5L1N@32318@Long</t>
  </si>
  <si>
    <t>SQfu_SQsc@Test@Id807012.BuFu3_V5L1N@32318@Short</t>
  </si>
  <si>
    <t>SQbu_BZ@Test@Id807045.BuFu3_V5L1N@33401@Long</t>
  </si>
  <si>
    <t>SQbu_BZ@Test@Id807045.BuFu3_V5L1N@33401@Short</t>
  </si>
  <si>
    <t>SQbu_CL@Test@Id807045.BuFu3_V5L1N@33404@Long</t>
  </si>
  <si>
    <t>SQbu_CL@Test@Id807045.BuFu3_V5L1N@33404@Short</t>
  </si>
  <si>
    <t>SQbu_SQsc@Test@Id807045.BuFu3_V5L1N@33407@Long</t>
  </si>
  <si>
    <t>SQbu_SQsc@Test@Id807045.BuFu3_V5L1N@33407@Short</t>
  </si>
  <si>
    <t>SQfu_BZ@Test@Id807045.BuFu3_V5L1N@33410@Long</t>
  </si>
  <si>
    <t>SQfu_BZ@Test@Id807045.BuFu3_V5L1N@33410@Short</t>
  </si>
  <si>
    <t>SQfu_CL@Test@Id807045.BuFu3_V5L1N@33413@Long</t>
  </si>
  <si>
    <t>SQfu_CL@Test@Id807045.BuFu3_V5L1N@33413@Short</t>
  </si>
  <si>
    <t>SQfu_SQsc@Test@Id807045.BuFu3_V5L1N@33416@Long</t>
  </si>
  <si>
    <t>SQfu_SQsc@Test@Id807045.BuFu3_V5L1N@33416@Short</t>
  </si>
  <si>
    <t>SQbu_BZ@Test@Id807045.BuFu3_V5L1N@33402@Long</t>
  </si>
  <si>
    <t>SQbu_BZ@Test@Id807045.BuFu3_V5L1N@33402@Short</t>
  </si>
  <si>
    <t>SQbu_CL@Test@Id807045.BuFu3_V5L1N@33405@Long</t>
  </si>
  <si>
    <t>SQbu_CL@Test@Id807045.BuFu3_V5L1N@33405@Short</t>
  </si>
  <si>
    <t>SQbu_SQsc@Test@Id807045.BuFu3_V5L1N@33408@Long</t>
  </si>
  <si>
    <t>SQbu_SQsc@Test@Id807045.BuFu3_V5L1N@33408@Short</t>
  </si>
  <si>
    <t>SQfu_BZ@Test@Id807045.BuFu3_V5L1N@33411@Long</t>
  </si>
  <si>
    <t>SQfu_BZ@Test@Id807045.BuFu3_V5L1N@33411@Short</t>
  </si>
  <si>
    <t>SQfu_CL@Test@Id807045.BuFu3_V5L1N@33414@Long</t>
  </si>
  <si>
    <t>SQfu_CL@Test@Id807045.BuFu3_V5L1N@33414@Short</t>
  </si>
  <si>
    <t>SQfu_SQsc@Test@Id807045.BuFu3_V5L1N@33417@Long</t>
  </si>
  <si>
    <t>SQfu_SQsc@Test@Id807045.BuFu3_V5L1N@33417@Short</t>
  </si>
  <si>
    <t>SQbu_BZ@Test@Id807045.BuFu3_V5L1N@33403@Long</t>
  </si>
  <si>
    <t>SQbu_BZ@Test@Id807045.BuFu3_V5L1N@33403@Short</t>
  </si>
  <si>
    <t>SQbu_CL@Test@Id807045.BuFu3_V5L1N@33406@Long</t>
  </si>
  <si>
    <t>SQbu_CL@Test@Id807045.BuFu3_V5L1N@33406@Short</t>
  </si>
  <si>
    <t>SQbu_SQsc@Test@Id807045.BuFu3_V5L1N@33409@Long</t>
  </si>
  <si>
    <t>SQbu_SQsc@Test@Id807045.BuFu3_V5L1N@33409@Short</t>
  </si>
  <si>
    <t>SQfu_BZ@Test@Id807045.BuFu3_V5L1N@33412@Long</t>
  </si>
  <si>
    <t>SQfu_BZ@Test@Id807045.BuFu3_V5L1N@33412@Short</t>
  </si>
  <si>
    <t>SQfu_CL@Test@Id807045.BuFu3_V5L1N@33415@Long</t>
  </si>
  <si>
    <t>SQfu_CL@Test@Id807045.BuFu3_V5L1N@33415@Short</t>
  </si>
  <si>
    <t>SQfu_SQsc@Test@Id807045.BuFu3_V5L1N@33418@Long</t>
  </si>
  <si>
    <t>SQfu_SQsc@Test@Id807045.BuFu3_V5L1N@33418@Short</t>
  </si>
  <si>
    <t>SQsc_BRN@Test@CnCom.Id807045.ScBrn3_V5L1@26501@Long</t>
    <phoneticPr fontId="1" type="noConversion"/>
  </si>
  <si>
    <t>SQsc_BRN@Test@CnCom.Id807045.ScBrn3_V5L1@26501@Short</t>
    <phoneticPr fontId="1" type="noConversion"/>
  </si>
  <si>
    <t>SQsc_BRN@Test@CnCom.Id807045.ScBrn3_V5L1@26502@Long</t>
    <phoneticPr fontId="1" type="noConversion"/>
  </si>
  <si>
    <t>SQsc_BRN@Test@CnCom.Id807045.ScBrn3_V5L1@26502@Short</t>
  </si>
  <si>
    <t>SQsc_BRN@Test@CnCom.Id807045.ScBrn3_V5L1@26503@Long</t>
  </si>
  <si>
    <t>SQsc_BRN@Test@CnCom.Id807045.ScBrn3_V5L1@26503@Short</t>
    <phoneticPr fontId="1" type="noConversion"/>
  </si>
  <si>
    <t>CnCom.Id807045.ScBrn3_V5L1</t>
  </si>
  <si>
    <t>CnCom.Id807045.ScBrn3_V5L1N</t>
    <phoneticPr fontId="1" type="noConversion"/>
  </si>
  <si>
    <t>SQsc_BRN@Test@CnCom.Id807045.ScBrn3_V5L1N@26503@Short</t>
    <phoneticPr fontId="1" type="noConversion"/>
  </si>
  <si>
    <t>SQsc_BRN@Test@CnCom.Id807045.ScBrn3_V5L1N@26501@Long</t>
    <phoneticPr fontId="1" type="noConversion"/>
  </si>
  <si>
    <t>SQsc_BRN@Test@CnCom.Id807045.ScBrn3_V5L1N@26501@Short</t>
    <phoneticPr fontId="1" type="noConversion"/>
  </si>
  <si>
    <t>SQsc_BRN@Test@CnCom.Id807045.ScBrn3_V5L1N@26502@Long</t>
    <phoneticPr fontId="1" type="noConversion"/>
  </si>
  <si>
    <t>SQsc_BRN@Test@CnCom.Id807045.ScBrn3_V5L1N@26502@Short</t>
    <phoneticPr fontId="1" type="noConversion"/>
  </si>
  <si>
    <t>SQsc_BRN@Test@CnCom.Id807045.ScBrn3_V5L1N@26503@Long</t>
    <phoneticPr fontId="1" type="noConversion"/>
  </si>
  <si>
    <t>N</t>
    <phoneticPr fontId="1" type="noConversion"/>
  </si>
  <si>
    <t>CnCom.Id807038.Adv_All_V6</t>
    <phoneticPr fontId="1" type="noConversion"/>
  </si>
  <si>
    <t>Id807045.IhIfGlb_MRS</t>
    <phoneticPr fontId="1" type="noConversion"/>
  </si>
  <si>
    <t>CnCom.Id807045.IhIfGlb_MRS</t>
    <phoneticPr fontId="1" type="noConversion"/>
  </si>
  <si>
    <t>CSI300_HHI@Test@Id807045.IhIfGlb_MRS@29001@Long</t>
  </si>
  <si>
    <t>CSI300_HHI@Test@Id807045.IhIfGlb_MRS@29001@Short</t>
  </si>
  <si>
    <t>CSI300_HSI@Test@Id807045.IhIfGlb_MRS@29004@Long</t>
  </si>
  <si>
    <t>CSI300_HSI@Test@Id807045.IhIfGlb_MRS@29004@Short</t>
  </si>
  <si>
    <t>CSI300_SgxCN@Test@Id807045.IhIfGlb_MRS@29007@Long</t>
  </si>
  <si>
    <t>CSI300_SgxCN@Test@Id807045.IhIfGlb_MRS@29007@Short</t>
  </si>
  <si>
    <t>SSE50_HHI@Test@Id807045.IhIfGlb_MRS@29010@Long</t>
  </si>
  <si>
    <t>SSE50_HHI@Test@Id807045.IhIfGlb_MRS@29010@Short</t>
  </si>
  <si>
    <t>SSE50_HSI@Test@Id807045.IhIfGlb_MRS@29012@Long</t>
  </si>
  <si>
    <t>SSE50_HSI@Test@Id807045.IhIfGlb_MRS@29012@Short</t>
  </si>
  <si>
    <t>SSE50_SgxCN@Test@Id807045.IhIfGlb_MRS@29015@Long</t>
  </si>
  <si>
    <t>SSE50_SgxCN@Test@Id807045.IhIfGlb_MRS@29015@Short</t>
  </si>
  <si>
    <t>CSI300_HHI@Test@Id807045.IhIfGlb_MRS@29002@Long</t>
  </si>
  <si>
    <t>CSI300_HHI@Test@Id807045.IhIfGlb_MRS@29002@Short</t>
  </si>
  <si>
    <t>CSI300_HSI@Test@Id807045.IhIfGlb_MRS@29005@Long</t>
  </si>
  <si>
    <t>CSI300_HSI@Test@Id807045.IhIfGlb_MRS@29005@Short</t>
  </si>
  <si>
    <t>CSI300_SgxCN@Test@Id807045.IhIfGlb_MRS@29008@Long</t>
  </si>
  <si>
    <t>CSI300_SgxCN@Test@Id807045.IhIfGlb_MRS@29008@Short</t>
  </si>
  <si>
    <t>SSE50_HHI@Test@Id807045.IhIfGlb_MRS@29011@Long</t>
  </si>
  <si>
    <t>SSE50_HHI@Test@Id807045.IhIfGlb_MRS@29011@Short</t>
  </si>
  <si>
    <t>SSE50_HSI@Test@Id807045.IhIfGlb_MRS@29013@Long</t>
  </si>
  <si>
    <t>SSE50_HSI@Test@Id807045.IhIfGlb_MRS@29013@Short</t>
  </si>
  <si>
    <t>SSE50_SgxCN@Test@Id807045.IhIfGlb_MRS@29016@Long</t>
  </si>
  <si>
    <t>SSE50_SgxCN@Test@Id807045.IhIfGlb_MRS@29016@Short</t>
  </si>
  <si>
    <t>CSI300_HHI@Test@Id807045.IhIfGlb_MRS@29003@Long</t>
  </si>
  <si>
    <t>CSI300_HHI@Test@Id807045.IhIfGlb_MRS@29003@Short</t>
  </si>
  <si>
    <t>CSI300_HSI@Test@Id807045.IhIfGlb_MRS@29006@Long</t>
  </si>
  <si>
    <t>CSI300_HSI@Test@Id807045.IhIfGlb_MRS@29006@Short</t>
  </si>
  <si>
    <t>CSI300_SgxCN@Test@Id807045.IhIfGlb_MRS@29009@Long</t>
  </si>
  <si>
    <t>CSI300_SgxCN@Test@Id807045.IhIfGlb_MRS@29009@Short</t>
  </si>
  <si>
    <t>SSE50_HSI@Test@Id807045.IhIfGlb_MRS@29014@Long</t>
  </si>
  <si>
    <t>SSE50_HSI@Test@Id807045.IhIfGlb_MRS@29014@Short</t>
  </si>
  <si>
    <t>SSE50_SgxCN@Test@Id807045.IhIfGlb_MRS@29017@Long</t>
  </si>
  <si>
    <t>SSE50_SgxCN@Test@Id807045.IhIfGlb_MRS@29017@Short</t>
  </si>
  <si>
    <t>SQsc_BRN@Test@CnCom.Id807045.ScBrn3_V5L1@26501@Short</t>
  </si>
  <si>
    <t>SQsc_BRN@Test@CnCom.Id807045.ScBrn3_V5L1@26502@Long</t>
  </si>
  <si>
    <t>SQsc_BRN@Test@CnCom.Id807045.ScBrn3_V5L1@26503@Short</t>
  </si>
  <si>
    <t>SQsc_BRN@Test@CnCom.Id807045.ScBrn3_V5L1@26501@Long</t>
    <phoneticPr fontId="1" type="noConversion"/>
  </si>
  <si>
    <t>CnCom.Id807045.ScBrn3_V5L1</t>
    <phoneticPr fontId="1" type="noConversion"/>
  </si>
  <si>
    <t>SQbu_BZ@Test@Id807012.BuFu3_V5L1N@32301@Short</t>
    <phoneticPr fontId="1" type="noConversion"/>
  </si>
  <si>
    <t>CnCom.Id007929.T2NAIO</t>
  </si>
  <si>
    <t>Cn.Id807048.IcStkAll_T1L1</t>
  </si>
  <si>
    <t>-</t>
    <phoneticPr fontId="1" type="noConversion"/>
  </si>
  <si>
    <t>CnCom.Id807035.CnOil_All</t>
    <phoneticPr fontId="1" type="noConversion"/>
  </si>
  <si>
    <t>CnCom.Id807044.All_V6_L1</t>
  </si>
  <si>
    <t>CnCom.Id807044.All_V6_L1</t>
    <phoneticPr fontId="1" type="noConversion"/>
  </si>
  <si>
    <t>CnCom.Id807012.ScCalAll</t>
    <phoneticPr fontId="1" type="noConversion"/>
  </si>
  <si>
    <t>Id807012.ScBz3_V5L1N</t>
    <phoneticPr fontId="1" type="noConversion"/>
  </si>
  <si>
    <t>SQsc_BZ@Test@Id807012.ScBz3_V5L1N@64801@Long</t>
    <phoneticPr fontId="1" type="noConversion"/>
  </si>
  <si>
    <t>SQsc_BZ@Test@Id807012.ScBz3_V5L1N@64801@Short</t>
    <phoneticPr fontId="1" type="noConversion"/>
  </si>
  <si>
    <t>SQsc_BZ@Test@Id807012.ScBz3_V5L1N@64802@Long</t>
    <phoneticPr fontId="1" type="noConversion"/>
  </si>
  <si>
    <t>SQsc_BZ@Test@Id807012.ScBz3_V5L1N@64802@Short</t>
    <phoneticPr fontId="1" type="noConversion"/>
  </si>
  <si>
    <t>SQsc_BZ@Test@Id807012.ScBz3_V5L1N@64803@Long</t>
    <phoneticPr fontId="1" type="noConversion"/>
  </si>
  <si>
    <t>SQsc_BZ@Test@Id807012.ScBz3_V5L1N@64803@Short</t>
    <phoneticPr fontId="1" type="noConversion"/>
  </si>
  <si>
    <t>CnCom.Id807012.ScBz3_V5L1N</t>
    <phoneticPr fontId="1" type="noConversion"/>
  </si>
  <si>
    <t>CnCom.Id807045.MRS3V6_All_L1</t>
    <phoneticPr fontId="1" type="noConversion"/>
  </si>
  <si>
    <t>SQsc@Test@CnCom.Id807012.ScCalAll@58801@Short</t>
  </si>
  <si>
    <t>SQsc@Test@CnCom.Id807012.ScCalAll@58802@Long</t>
  </si>
  <si>
    <t>SQsc@Test@CnCom.Id807012.ScCalAll@58802@Short</t>
  </si>
  <si>
    <t>SQsc@Test@CnCom.Id807012.ScCalAll@58803@Long</t>
  </si>
  <si>
    <t>SQsc@Test@CnCom.Id807012.ScCalAll@58803@Short</t>
  </si>
  <si>
    <t>-</t>
    <phoneticPr fontId="1" type="noConversion"/>
  </si>
  <si>
    <t>CnCom.Id807012.ScCalAll_N</t>
    <phoneticPr fontId="1" type="noConversion"/>
  </si>
  <si>
    <t>SQsc@Test@CnCom.Id807012.ScCalAll_N@58801@Long</t>
    <phoneticPr fontId="1" type="noConversion"/>
  </si>
  <si>
    <t>SQsc@Test@CnCom.Id807012.ScCalAll_N@58801@Short</t>
    <phoneticPr fontId="1" type="noConversion"/>
  </si>
  <si>
    <t>SQsc@Test@CnCom.Id807012.ScCalAll_N@58802@Long</t>
    <phoneticPr fontId="1" type="noConversion"/>
  </si>
  <si>
    <t>SQsc@Test@CnCom.Id807012.ScCalAll_N@58802@Short</t>
    <phoneticPr fontId="1" type="noConversion"/>
  </si>
  <si>
    <t>SQsc@Test@CnCom.Id807012.ScCalAll_N@58803@Long</t>
    <phoneticPr fontId="1" type="noConversion"/>
  </si>
  <si>
    <t>SQsc@Test@CnCom.Id807012.ScCalAll_N@58803@Short</t>
    <phoneticPr fontId="1" type="noConversion"/>
  </si>
  <si>
    <t>SQsc@Test@CnCom.Id807012.ScCalAll@58801@Long</t>
    <phoneticPr fontId="1" type="noConversion"/>
  </si>
  <si>
    <t>CnCom.Id807012.ScCalAllN</t>
    <phoneticPr fontId="1" type="noConversion"/>
  </si>
  <si>
    <t>DLl_BRN@Test@CnCom.Id807045.CnC2Oil_L1@21601@Long</t>
  </si>
  <si>
    <t>DLl_BRN@Test@CnCom.Id807045.CnC2Oil_L1@21601@Short</t>
  </si>
  <si>
    <t>DLl_BZ@Test@CnCom.Id807045.CnC2Oil_L1@21603@Long</t>
  </si>
  <si>
    <t>DLl_BZ@Test@CnCom.Id807045.CnC2Oil_L1@21603@Short</t>
  </si>
  <si>
    <t>ZZFG_BRN@Test@CnCom.Id807045.CnC2Oil_L1@21605@Long</t>
  </si>
  <si>
    <t>ZZFG_BRN@Test@CnCom.Id807045.CnC2Oil_L1@21605@Short</t>
  </si>
  <si>
    <t>ZZFG_BZ@Test@CnCom.Id807045.CnC2Oil_L1@21607@Long</t>
  </si>
  <si>
    <t>ZZFG_BZ@Test@CnCom.Id807045.CnC2Oil_L1@21607@Short</t>
  </si>
  <si>
    <t>ZZFG_CL@Test@CnCom.Id807045.CnC2Oil_L1@21609@Long</t>
  </si>
  <si>
    <t>ZZFG_CL@Test@CnCom.Id807045.CnC2Oil_L1@21609@Short</t>
  </si>
  <si>
    <t>ZZTA_BRN@Test@CnCom.Id807045.CnC2Oil_L1@21611@Long</t>
  </si>
  <si>
    <t>ZZTA_BRN@Test@CnCom.Id807045.CnC2Oil_L1@21611@Short</t>
  </si>
  <si>
    <t>ZZTA_BZ@Test@CnCom.Id807045.CnC2Oil_L1@21613@Long</t>
  </si>
  <si>
    <t>ZZTA_BZ@Test@CnCom.Id807045.CnC2Oil_L1@21613@Short</t>
  </si>
  <si>
    <t>ZZTA_CL@Test@CnCom.Id807045.CnC2Oil_L1@21615@Long</t>
  </si>
  <si>
    <t>ZZTA_CL@Test@CnCom.Id807045.CnC2Oil_L1@21615@Short</t>
  </si>
  <si>
    <t>DLl_BRN@Test@CnCom.Id807045.CnC2Oil_L1@21602@Long</t>
  </si>
  <si>
    <t>DLl_BRN@Test@CnCom.Id807045.CnC2Oil_L1@21602@Short</t>
  </si>
  <si>
    <t>DLl_BZ@Test@CnCom.Id807045.CnC2Oil_L1@21604@Long</t>
  </si>
  <si>
    <t>DLl_BZ@Test@CnCom.Id807045.CnC2Oil_L1@21604@Short</t>
  </si>
  <si>
    <t>ZZFG_BRN@Test@CnCom.Id807045.CnC2Oil_L1@21606@Long</t>
  </si>
  <si>
    <t>ZZFG_BRN@Test@CnCom.Id807045.CnC2Oil_L1@21606@Short</t>
  </si>
  <si>
    <t>ZZFG_BZ@Test@CnCom.Id807045.CnC2Oil_L1@21608@Long</t>
  </si>
  <si>
    <t>ZZFG_BZ@Test@CnCom.Id807045.CnC2Oil_L1@21608@Short</t>
  </si>
  <si>
    <t>ZZFG_CL@Test@CnCom.Id807045.CnC2Oil_L1@21610@Long</t>
  </si>
  <si>
    <t>ZZFG_CL@Test@CnCom.Id807045.CnC2Oil_L1@21610@Short</t>
  </si>
  <si>
    <t>ZZTA_BRN@Test@CnCom.Id807045.CnC2Oil_L1@21612@Long</t>
  </si>
  <si>
    <t>ZZTA_BRN@Test@CnCom.Id807045.CnC2Oil_L1@21612@Short</t>
  </si>
  <si>
    <t>ZZTA_BZ@Test@CnCom.Id807045.CnC2Oil_L1@21614@Long</t>
  </si>
  <si>
    <t>ZZTA_BZ@Test@CnCom.Id807045.CnC2Oil_L1@21614@Short</t>
  </si>
  <si>
    <t>ZZTA_CL@Test@CnCom.Id807045.CnC2Oil_L1@21616@Long</t>
  </si>
  <si>
    <t>ZZTA_CL@Test@CnCom.Id807045.CnC2Oil_L1@21616@Short</t>
  </si>
  <si>
    <t>CnCom.Id807045.CnC2Oil_L1</t>
    <phoneticPr fontId="1" type="noConversion"/>
  </si>
  <si>
    <t>ZZFG_BRN@Test@CnCom.Id807045.CnC2Oil_L1N@21701@Long</t>
  </si>
  <si>
    <t>ZZFG_BRN@Test@CnCom.Id807045.CnC2Oil_L1N@21701@Short</t>
  </si>
  <si>
    <t>ZZFG_BZ@Test@CnCom.Id807045.CnC2Oil_L1N@21703@Long</t>
  </si>
  <si>
    <t>ZZFG_BZ@Test@CnCom.Id807045.CnC2Oil_L1N@21703@Short</t>
  </si>
  <si>
    <t>ZZFG_CL@Test@CnCom.Id807045.CnC2Oil_L1N@21705@Long</t>
  </si>
  <si>
    <t>ZZFG_CL@Test@CnCom.Id807045.CnC2Oil_L1N@21705@Short</t>
  </si>
  <si>
    <t>ZZTA_BRN@Test@CnCom.Id807045.CnC2Oil_L1N@21707@Long</t>
  </si>
  <si>
    <t>ZZTA_BRN@Test@CnCom.Id807045.CnC2Oil_L1N@21707@Short</t>
  </si>
  <si>
    <t>ZZTA_BZ@Test@CnCom.Id807045.CnC2Oil_L1N@21709@Long</t>
  </si>
  <si>
    <t>ZZTA_BZ@Test@CnCom.Id807045.CnC2Oil_L1N@21709@Short</t>
  </si>
  <si>
    <t>ZZTA_CL@Test@CnCom.Id807045.CnC2Oil_L1N@21711@Long</t>
  </si>
  <si>
    <t>ZZTA_CL@Test@CnCom.Id807045.CnC2Oil_L1N@21711@Short</t>
  </si>
  <si>
    <t>ZZFG_BRN@Test@CnCom.Id807045.CnC2Oil_L1N@21702@Long</t>
  </si>
  <si>
    <t>ZZFG_BRN@Test@CnCom.Id807045.CnC2Oil_L1N@21702@Short</t>
  </si>
  <si>
    <t>ZZFG_BZ@Test@CnCom.Id807045.CnC2Oil_L1N@21704@Long</t>
  </si>
  <si>
    <t>ZZFG_BZ@Test@CnCom.Id807045.CnC2Oil_L1N@21704@Short</t>
  </si>
  <si>
    <t>ZZFG_CL@Test@CnCom.Id807045.CnC2Oil_L1N@21706@Long</t>
  </si>
  <si>
    <t>ZZFG_CL@Test@CnCom.Id807045.CnC2Oil_L1N@21706@Short</t>
  </si>
  <si>
    <t>ZZTA_BRN@Test@CnCom.Id807045.CnC2Oil_L1N@21708@Long</t>
  </si>
  <si>
    <t>ZZTA_BRN@Test@CnCom.Id807045.CnC2Oil_L1N@21708@Short</t>
  </si>
  <si>
    <t>ZZTA_BZ@Test@CnCom.Id807045.CnC2Oil_L1N@21710@Long</t>
  </si>
  <si>
    <t>ZZTA_BZ@Test@CnCom.Id807045.CnC2Oil_L1N@21710@Short</t>
  </si>
  <si>
    <t>ZZTA_CL@Test@CnCom.Id807045.CnC2Oil_L1N@21712@Long</t>
  </si>
  <si>
    <t>ZZTA_CL@Test@CnCom.Id807045.CnC2Oil_L1N@21712@Short</t>
  </si>
  <si>
    <t>CnCom.Id807045.CnC2Oil_L1N</t>
    <phoneticPr fontId="1" type="noConversion"/>
  </si>
  <si>
    <t>N</t>
    <phoneticPr fontId="1" type="noConversion"/>
  </si>
  <si>
    <t>TT_TF@Test@CnBonds.Id807036.TTTF@32001@Long</t>
    <phoneticPr fontId="1" type="noConversion"/>
  </si>
  <si>
    <t>TT_TF@Test@CnBonds.Id807036.TTTF@32001@Short</t>
    <phoneticPr fontId="1" type="noConversion"/>
  </si>
  <si>
    <t>CnBonds.Id807036.TTTF</t>
    <phoneticPr fontId="1" type="noConversion"/>
  </si>
  <si>
    <t>TT_TF@192.168.1.16@31001</t>
    <phoneticPr fontId="1" type="noConversion"/>
  </si>
  <si>
    <t>Cn.Id807035.All_AN</t>
    <phoneticPr fontId="1" type="noConversion"/>
  </si>
  <si>
    <t>Cn.Id807035.All_BN</t>
    <phoneticPr fontId="1" type="noConversion"/>
  </si>
  <si>
    <t>Cn.Id807035.All_CN</t>
    <phoneticPr fontId="1" type="noConversion"/>
  </si>
  <si>
    <t>Cn.Id807035.All_MN</t>
    <phoneticPr fontId="1" type="noConversion"/>
  </si>
  <si>
    <t>Cn.Id807062.IcStkAll_T1L1</t>
    <phoneticPr fontId="1" type="noConversion"/>
  </si>
  <si>
    <t>Cn.Id807062.IcStkAll_T1L1</t>
    <phoneticPr fontId="1" type="noConversion"/>
  </si>
  <si>
    <t>CnCom.Id807012.EgTa3V7S</t>
    <phoneticPr fontId="1" type="noConversion"/>
  </si>
  <si>
    <t>DLeg_ZZTA@Test@CnCom.Id807012.EgTa3V7S@43201@Long</t>
  </si>
  <si>
    <t>DLeg_ZZTA@192.168.1.53@43201</t>
  </si>
  <si>
    <t>DLeg_ZZTA@Test@CnCom.Id807012.EgTa3V7S@43201@Short</t>
  </si>
  <si>
    <t>DLeg_ZZTA@Test@CnCom.Id807012.EgTa3V7S@43202@Long</t>
  </si>
  <si>
    <t>DLeg_ZZTA@192.168.1.53@43202</t>
  </si>
  <si>
    <t>DLeg_ZZTA@Test@CnCom.Id807012.EgTa3V7S@43202@Short</t>
  </si>
  <si>
    <t>DLeg_ZZTA@Test@CnCom.Id807012.EgTa3V7S@43203@Long</t>
  </si>
  <si>
    <t>DLeg_ZZTA@192.168.1.53@43203</t>
  </si>
  <si>
    <t>DLeg_ZZTA@Test@CnCom.Id807012.EgTa3V7S@43203@Short</t>
  </si>
  <si>
    <t>CnCom.Id807035.CalArbAll2N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</si>
</sst>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"/>
  <sheetViews>
    <sheetView tabSelected="1" zoomScaleNormal="100" workbookViewId="0">
      <pane ySplit="1" topLeftCell="A2" activePane="bottomLeft" state="frozen"/>
      <selection pane="bottomLeft" activeCell="C29" sqref="C29"/>
    </sheetView>
  </sheetViews>
  <sheetFormatPr defaultRowHeight="16.5" x14ac:dyDescent="0.3"/>
  <cols>
    <col min="1" max="1" width="35.875" style="1" bestFit="1" customWidth="1"/>
    <col min="2" max="2" width="35.25" bestFit="1" customWidth="1"/>
    <col min="3" max="3" width="33.25" style="1" bestFit="1" customWidth="1"/>
    <col min="4" max="4" width="85" style="1" bestFit="1" customWidth="1"/>
    <col min="5" max="5" width="8.875" style="1" bestFit="1" customWidth="1"/>
    <col min="6" max="16384" width="9" style="1"/>
  </cols>
  <sheetData>
    <row r="1" spans="1:5" x14ac:dyDescent="0.3">
      <c r="A1" s="1" t="s">
        <v>0</v>
      </c>
      <c r="B1" s="3" t="s">
        <v>63</v>
      </c>
      <c r="C1" s="1" t="s">
        <v>71</v>
      </c>
      <c r="D1" s="3" t="s">
        <v>72</v>
      </c>
      <c r="E1" s="1" t="s">
        <v>64</v>
      </c>
    </row>
    <row r="2" spans="1:5" x14ac:dyDescent="0.3">
      <c r="A2" s="1" t="s">
        <v>423</v>
      </c>
      <c r="B2" s="3"/>
      <c r="C2" s="1" t="s">
        <v>423</v>
      </c>
      <c r="E2" s="1" t="s">
        <v>65</v>
      </c>
    </row>
    <row r="3" spans="1:5" x14ac:dyDescent="0.3">
      <c r="A3" s="1" t="s">
        <v>424</v>
      </c>
      <c r="B3" s="3"/>
      <c r="C3" s="1" t="s">
        <v>424</v>
      </c>
      <c r="E3" s="1" t="s">
        <v>65</v>
      </c>
    </row>
    <row r="4" spans="1:5" x14ac:dyDescent="0.3">
      <c r="A4" s="1" t="s">
        <v>425</v>
      </c>
      <c r="B4" s="3"/>
      <c r="C4" s="1" t="s">
        <v>425</v>
      </c>
      <c r="E4" s="1" t="s">
        <v>65</v>
      </c>
    </row>
    <row r="5" spans="1:5" x14ac:dyDescent="0.3">
      <c r="A5" s="1" t="s">
        <v>426</v>
      </c>
      <c r="B5" s="3"/>
      <c r="C5" s="1" t="s">
        <v>426</v>
      </c>
      <c r="E5" s="1" t="s">
        <v>65</v>
      </c>
    </row>
    <row r="6" spans="1:5" x14ac:dyDescent="0.3">
      <c r="A6" s="1" t="s">
        <v>330</v>
      </c>
      <c r="C6" s="1" t="s">
        <v>330</v>
      </c>
    </row>
    <row r="7" spans="1:5" x14ac:dyDescent="0.3">
      <c r="A7" s="1" t="s">
        <v>428</v>
      </c>
      <c r="C7" s="1" t="s">
        <v>427</v>
      </c>
    </row>
    <row r="8" spans="1:5" x14ac:dyDescent="0.3">
      <c r="A8" s="1" t="s">
        <v>421</v>
      </c>
      <c r="B8" s="3" t="s">
        <v>422</v>
      </c>
      <c r="C8" s="1" t="s">
        <v>421</v>
      </c>
      <c r="D8" s="1" t="s">
        <v>419</v>
      </c>
    </row>
    <row r="9" spans="1:5" x14ac:dyDescent="0.3">
      <c r="A9" s="1" t="s">
        <v>421</v>
      </c>
      <c r="B9" s="3" t="s">
        <v>422</v>
      </c>
      <c r="C9" s="1" t="s">
        <v>421</v>
      </c>
      <c r="D9" s="1" t="s">
        <v>420</v>
      </c>
    </row>
    <row r="10" spans="1:5" x14ac:dyDescent="0.3">
      <c r="A10" s="1" t="s">
        <v>329</v>
      </c>
      <c r="C10" s="1" t="s">
        <v>329</v>
      </c>
    </row>
    <row r="11" spans="1:5" x14ac:dyDescent="0.3">
      <c r="A11" s="1" t="s">
        <v>429</v>
      </c>
      <c r="B11" s="3" t="str">
        <f>LEFT(D11,FIND("@",D11))&amp;"192.168.1.53@431"&amp;MID(D11,FIND("432",D11)+3,2)</f>
        <v>DLeg_ZZTA@192.168.1.53@43101</v>
      </c>
      <c r="C11" s="1" t="s">
        <v>429</v>
      </c>
      <c r="D11" s="1" t="s">
        <v>430</v>
      </c>
    </row>
    <row r="12" spans="1:5" x14ac:dyDescent="0.3">
      <c r="A12" s="1" t="s">
        <v>429</v>
      </c>
      <c r="B12" s="3" t="str">
        <f>LEFT(D12,FIND("@",D12))&amp;"192.168.1.53@431"&amp;MID(D12,FIND("432",D12)+3,2)</f>
        <v>DLeg_ZZTA@192.168.1.53@43101</v>
      </c>
      <c r="C12" s="1" t="s">
        <v>429</v>
      </c>
      <c r="D12" s="1" t="s">
        <v>432</v>
      </c>
    </row>
    <row r="13" spans="1:5" x14ac:dyDescent="0.3">
      <c r="A13" s="1" t="s">
        <v>429</v>
      </c>
      <c r="B13" s="3" t="str">
        <f>LEFT(D13,FIND("@",D13))&amp;"192.168.1.53@431"&amp;MID(D13,FIND("432",D13)+3,2)</f>
        <v>DLeg_ZZTA@192.168.1.53@43102</v>
      </c>
      <c r="C13" s="1" t="s">
        <v>429</v>
      </c>
      <c r="D13" s="1" t="s">
        <v>433</v>
      </c>
    </row>
    <row r="14" spans="1:5" x14ac:dyDescent="0.3">
      <c r="A14" s="1" t="s">
        <v>429</v>
      </c>
      <c r="B14" s="3" t="str">
        <f>LEFT(D14,FIND("@",D14))&amp;"192.168.1.53@431"&amp;MID(D14,FIND("432",D14)+3,2)</f>
        <v>DLeg_ZZTA@192.168.1.53@43102</v>
      </c>
      <c r="C14" s="1" t="s">
        <v>429</v>
      </c>
      <c r="D14" s="1" t="s">
        <v>435</v>
      </c>
    </row>
    <row r="15" spans="1:5" x14ac:dyDescent="0.3">
      <c r="A15" s="1" t="s">
        <v>429</v>
      </c>
      <c r="B15" s="3" t="str">
        <f>LEFT(D15,FIND("@",D15))&amp;"192.168.1.53@431"&amp;MID(D15,FIND("432",D15)+3,2)</f>
        <v>DLeg_ZZTA@192.168.1.53@43103</v>
      </c>
      <c r="C15" s="1" t="s">
        <v>429</v>
      </c>
      <c r="D15" s="1" t="s">
        <v>436</v>
      </c>
    </row>
    <row r="16" spans="1:5" x14ac:dyDescent="0.3">
      <c r="A16" s="1" t="s">
        <v>429</v>
      </c>
      <c r="B16" s="3" t="str">
        <f>LEFT(D16,FIND("@",D16))&amp;"192.168.1.53@431"&amp;MID(D16,FIND("432",D16)+3,2)</f>
        <v>DLeg_ZZTA@192.168.1.53@43103</v>
      </c>
      <c r="C16" s="1" t="s">
        <v>429</v>
      </c>
      <c r="D16" s="1" t="s">
        <v>438</v>
      </c>
    </row>
    <row r="17" spans="1:4" x14ac:dyDescent="0.3">
      <c r="A17" s="1" t="s">
        <v>335</v>
      </c>
      <c r="B17" s="3" t="str">
        <f>LEFT(D17,FIND("@",D17))&amp;"192.168.1.11@475"&amp;MID(D17,FIND("588",D17)+3,2)</f>
        <v>SQsc@192.168.1.11@47501</v>
      </c>
      <c r="C17" s="1" t="s">
        <v>335</v>
      </c>
      <c r="D17" s="1" t="s">
        <v>358</v>
      </c>
    </row>
    <row r="18" spans="1:4" x14ac:dyDescent="0.3">
      <c r="A18" s="1" t="s">
        <v>335</v>
      </c>
      <c r="B18" s="3" t="str">
        <f>LEFT(D18,FIND("@",D18))&amp;"192.168.1.11@475"&amp;MID(D18,FIND("588",D18)+3,2)</f>
        <v>SQsc@192.168.1.11@47501</v>
      </c>
      <c r="C18" s="1" t="s">
        <v>335</v>
      </c>
      <c r="D18" s="1" t="s">
        <v>345</v>
      </c>
    </row>
    <row r="19" spans="1:4" x14ac:dyDescent="0.3">
      <c r="A19" s="1" t="s">
        <v>335</v>
      </c>
      <c r="B19" s="3" t="str">
        <f>LEFT(D19,FIND("@",D19))&amp;"192.168.1.11@475"&amp;MID(D19,FIND("588",D19)+3,2)</f>
        <v>SQsc@192.168.1.11@47502</v>
      </c>
      <c r="C19" s="1" t="s">
        <v>335</v>
      </c>
      <c r="D19" s="1" t="s">
        <v>346</v>
      </c>
    </row>
    <row r="20" spans="1:4" x14ac:dyDescent="0.3">
      <c r="A20" s="1" t="s">
        <v>335</v>
      </c>
      <c r="B20" s="3" t="str">
        <f>LEFT(D20,FIND("@",D20))&amp;"192.168.1.11@475"&amp;MID(D20,FIND("588",D20)+3,2)</f>
        <v>SQsc@192.168.1.11@47502</v>
      </c>
      <c r="C20" s="1" t="s">
        <v>335</v>
      </c>
      <c r="D20" s="1" t="s">
        <v>347</v>
      </c>
    </row>
    <row r="21" spans="1:4" x14ac:dyDescent="0.3">
      <c r="A21" s="1" t="s">
        <v>335</v>
      </c>
      <c r="B21" s="3" t="str">
        <f>LEFT(D21,FIND("@",D21))&amp;"192.168.1.11@475"&amp;MID(D21,FIND("588",D21)+3,2)</f>
        <v>SQsc@192.168.1.11@47503</v>
      </c>
      <c r="C21" s="1" t="s">
        <v>335</v>
      </c>
      <c r="D21" s="1" t="s">
        <v>348</v>
      </c>
    </row>
    <row r="22" spans="1:4" x14ac:dyDescent="0.3">
      <c r="A22" s="1" t="s">
        <v>335</v>
      </c>
      <c r="B22" s="3" t="str">
        <f>LEFT(D22,FIND("@",D22))&amp;"192.168.1.11@475"&amp;MID(D22,FIND("588",D22)+3,2)</f>
        <v>SQsc@192.168.1.11@47503</v>
      </c>
      <c r="C22" s="1" t="s">
        <v>335</v>
      </c>
      <c r="D22" s="1" t="s">
        <v>349</v>
      </c>
    </row>
    <row r="23" spans="1:4" x14ac:dyDescent="0.3">
      <c r="A23" s="1" t="s">
        <v>359</v>
      </c>
      <c r="B23" s="3" t="str">
        <f>LEFT(D23,FIND("@",D23))&amp;"192.168.1.11@476"&amp;MID(D23,FIND("588",D23)+3,2)</f>
        <v>SQsc@192.168.1.11@47601</v>
      </c>
      <c r="C23" s="1" t="s">
        <v>351</v>
      </c>
      <c r="D23" s="1" t="s">
        <v>352</v>
      </c>
    </row>
    <row r="24" spans="1:4" x14ac:dyDescent="0.3">
      <c r="A24" s="1" t="s">
        <v>359</v>
      </c>
      <c r="B24" s="3" t="str">
        <f>LEFT(D24,FIND("@",D24))&amp;"192.168.1.11@476"&amp;MID(D24,FIND("588",D24)+3,2)</f>
        <v>SQsc@192.168.1.11@47601</v>
      </c>
      <c r="C24" s="1" t="s">
        <v>351</v>
      </c>
      <c r="D24" s="1" t="s">
        <v>353</v>
      </c>
    </row>
    <row r="25" spans="1:4" x14ac:dyDescent="0.3">
      <c r="A25" s="1" t="s">
        <v>359</v>
      </c>
      <c r="B25" s="3" t="str">
        <f>LEFT(D25,FIND("@",D25))&amp;"192.168.1.11@476"&amp;MID(D25,FIND("588",D25)+3,2)</f>
        <v>SQsc@192.168.1.11@47602</v>
      </c>
      <c r="C25" s="1" t="s">
        <v>351</v>
      </c>
      <c r="D25" s="1" t="s">
        <v>354</v>
      </c>
    </row>
    <row r="26" spans="1:4" x14ac:dyDescent="0.3">
      <c r="A26" s="1" t="s">
        <v>359</v>
      </c>
      <c r="B26" s="3" t="str">
        <f>LEFT(D26,FIND("@",D26))&amp;"192.168.1.11@476"&amp;MID(D26,FIND("588",D26)+3,2)</f>
        <v>SQsc@192.168.1.11@47602</v>
      </c>
      <c r="C26" s="1" t="s">
        <v>351</v>
      </c>
      <c r="D26" s="1" t="s">
        <v>355</v>
      </c>
    </row>
    <row r="27" spans="1:4" x14ac:dyDescent="0.3">
      <c r="A27" s="1" t="s">
        <v>359</v>
      </c>
      <c r="B27" s="3" t="str">
        <f>LEFT(D27,FIND("@",D27))&amp;"192.168.1.11@476"&amp;MID(D27,FIND("588",D27)+3,2)</f>
        <v>SQsc@192.168.1.11@47603</v>
      </c>
      <c r="C27" s="1" t="s">
        <v>351</v>
      </c>
      <c r="D27" s="1" t="s">
        <v>356</v>
      </c>
    </row>
    <row r="28" spans="1:4" x14ac:dyDescent="0.3">
      <c r="A28" s="1" t="s">
        <v>359</v>
      </c>
      <c r="B28" s="3" t="str">
        <f>LEFT(D28,FIND("@",D28))&amp;"192.168.1.11@476"&amp;MID(D28,FIND("588",D28)+3,2)</f>
        <v>SQsc@192.168.1.11@47603</v>
      </c>
      <c r="C28" s="1" t="s">
        <v>351</v>
      </c>
      <c r="D28" s="1" t="s">
        <v>357</v>
      </c>
    </row>
    <row r="29" spans="1:4" x14ac:dyDescent="0.3">
      <c r="A29" s="1" t="s">
        <v>332</v>
      </c>
      <c r="C29" s="1" t="s">
        <v>332</v>
      </c>
    </row>
    <row r="30" spans="1:4" x14ac:dyDescent="0.3">
      <c r="A30" s="1" t="s">
        <v>286</v>
      </c>
      <c r="C30" s="1" t="s">
        <v>286</v>
      </c>
    </row>
    <row r="31" spans="1:4" x14ac:dyDescent="0.3">
      <c r="A31" s="1" t="s">
        <v>333</v>
      </c>
      <c r="C31" s="1" t="s">
        <v>334</v>
      </c>
    </row>
    <row r="32" spans="1:4" x14ac:dyDescent="0.3">
      <c r="A32" s="1" t="s">
        <v>392</v>
      </c>
      <c r="B32" s="3" t="str">
        <f>LEFT(D32,FIND("@",D32))&amp;"192.168.1.11@477"&amp;MID(D32,FIND("216",D32)+3,2)</f>
        <v>DLl_BRN@192.168.1.11@47701</v>
      </c>
      <c r="C32" s="1" t="s">
        <v>392</v>
      </c>
      <c r="D32" s="1" t="s">
        <v>360</v>
      </c>
    </row>
    <row r="33" spans="1:4" x14ac:dyDescent="0.3">
      <c r="A33" s="1" t="s">
        <v>392</v>
      </c>
      <c r="B33" s="3" t="str">
        <f>LEFT(D33,FIND("@",D33))&amp;"192.168.1.11@477"&amp;MID(D33,FIND("216",D33)+3,2)</f>
        <v>DLl_BRN@192.168.1.11@47701</v>
      </c>
      <c r="C33" s="1" t="s">
        <v>392</v>
      </c>
      <c r="D33" s="1" t="s">
        <v>361</v>
      </c>
    </row>
    <row r="34" spans="1:4" x14ac:dyDescent="0.3">
      <c r="A34" s="1" t="s">
        <v>392</v>
      </c>
      <c r="B34" s="3" t="str">
        <f>LEFT(D34,FIND("@",D34))&amp;"192.168.1.11@477"&amp;MID(D34,FIND("216",D34)+3,2)</f>
        <v>DLl_BZ@192.168.1.11@47703</v>
      </c>
      <c r="C34" s="1" t="s">
        <v>392</v>
      </c>
      <c r="D34" s="1" t="s">
        <v>362</v>
      </c>
    </row>
    <row r="35" spans="1:4" x14ac:dyDescent="0.3">
      <c r="A35" s="1" t="s">
        <v>392</v>
      </c>
      <c r="B35" s="3" t="str">
        <f>LEFT(D35,FIND("@",D35))&amp;"192.168.1.11@477"&amp;MID(D35,FIND("216",D35)+3,2)</f>
        <v>DLl_BZ@192.168.1.11@47703</v>
      </c>
      <c r="C35" s="1" t="s">
        <v>392</v>
      </c>
      <c r="D35" s="1" t="s">
        <v>363</v>
      </c>
    </row>
    <row r="36" spans="1:4" x14ac:dyDescent="0.3">
      <c r="A36" s="1" t="s">
        <v>392</v>
      </c>
      <c r="B36" s="3" t="str">
        <f>LEFT(D36,FIND("@",D36))&amp;"192.168.1.11@477"&amp;MID(D36,FIND("216",D36)+3,2)</f>
        <v>ZZFG_BRN@192.168.1.11@47705</v>
      </c>
      <c r="C36" s="1" t="s">
        <v>392</v>
      </c>
      <c r="D36" s="1" t="s">
        <v>364</v>
      </c>
    </row>
    <row r="37" spans="1:4" x14ac:dyDescent="0.3">
      <c r="A37" s="1" t="s">
        <v>392</v>
      </c>
      <c r="B37" s="3" t="str">
        <f>LEFT(D37,FIND("@",D37))&amp;"192.168.1.11@477"&amp;MID(D37,FIND("216",D37)+3,2)</f>
        <v>ZZFG_BRN@192.168.1.11@47705</v>
      </c>
      <c r="C37" s="1" t="s">
        <v>392</v>
      </c>
      <c r="D37" s="1" t="s">
        <v>365</v>
      </c>
    </row>
    <row r="38" spans="1:4" x14ac:dyDescent="0.3">
      <c r="A38" s="1" t="s">
        <v>392</v>
      </c>
      <c r="B38" s="3" t="str">
        <f>LEFT(D38,FIND("@",D38))&amp;"192.168.1.11@477"&amp;MID(D38,FIND("216",D38)+3,2)</f>
        <v>ZZFG_BZ@192.168.1.11@47707</v>
      </c>
      <c r="C38" s="1" t="s">
        <v>392</v>
      </c>
      <c r="D38" s="1" t="s">
        <v>366</v>
      </c>
    </row>
    <row r="39" spans="1:4" x14ac:dyDescent="0.3">
      <c r="A39" s="1" t="s">
        <v>392</v>
      </c>
      <c r="B39" s="3" t="str">
        <f>LEFT(D39,FIND("@",D39))&amp;"192.168.1.11@477"&amp;MID(D39,FIND("216",D39)+3,2)</f>
        <v>ZZFG_BZ@192.168.1.11@47707</v>
      </c>
      <c r="C39" s="1" t="s">
        <v>392</v>
      </c>
      <c r="D39" s="1" t="s">
        <v>367</v>
      </c>
    </row>
    <row r="40" spans="1:4" x14ac:dyDescent="0.3">
      <c r="A40" s="1" t="s">
        <v>392</v>
      </c>
      <c r="B40" s="3" t="str">
        <f>LEFT(D40,FIND("@",D40))&amp;"192.168.1.11@477"&amp;MID(D40,FIND("216",D40)+3,2)</f>
        <v>ZZFG_CL@192.168.1.11@47709</v>
      </c>
      <c r="C40" s="1" t="s">
        <v>392</v>
      </c>
      <c r="D40" s="1" t="s">
        <v>368</v>
      </c>
    </row>
    <row r="41" spans="1:4" x14ac:dyDescent="0.3">
      <c r="A41" s="1" t="s">
        <v>392</v>
      </c>
      <c r="B41" s="3" t="str">
        <f>LEFT(D41,FIND("@",D41))&amp;"192.168.1.11@477"&amp;MID(D41,FIND("216",D41)+3,2)</f>
        <v>ZZFG_CL@192.168.1.11@47709</v>
      </c>
      <c r="C41" s="1" t="s">
        <v>392</v>
      </c>
      <c r="D41" s="1" t="s">
        <v>369</v>
      </c>
    </row>
    <row r="42" spans="1:4" x14ac:dyDescent="0.3">
      <c r="A42" s="1" t="s">
        <v>392</v>
      </c>
      <c r="B42" s="3" t="str">
        <f>LEFT(D42,FIND("@",D42))&amp;"192.168.1.11@477"&amp;MID(D42,FIND("216",D42)+3,2)</f>
        <v>ZZTA_BRN@192.168.1.11@47711</v>
      </c>
      <c r="C42" s="1" t="s">
        <v>392</v>
      </c>
      <c r="D42" s="1" t="s">
        <v>370</v>
      </c>
    </row>
    <row r="43" spans="1:4" x14ac:dyDescent="0.3">
      <c r="A43" s="1" t="s">
        <v>392</v>
      </c>
      <c r="B43" s="3" t="str">
        <f>LEFT(D43,FIND("@",D43))&amp;"192.168.1.11@477"&amp;MID(D43,FIND("216",D43)+3,2)</f>
        <v>ZZTA_BRN@192.168.1.11@47711</v>
      </c>
      <c r="C43" s="1" t="s">
        <v>392</v>
      </c>
      <c r="D43" s="1" t="s">
        <v>371</v>
      </c>
    </row>
    <row r="44" spans="1:4" x14ac:dyDescent="0.3">
      <c r="A44" s="1" t="s">
        <v>392</v>
      </c>
      <c r="B44" s="3" t="str">
        <f>LEFT(D44,FIND("@",D44))&amp;"192.168.1.11@477"&amp;MID(D44,FIND("216",D44)+3,2)</f>
        <v>ZZTA_BZ@192.168.1.11@47713</v>
      </c>
      <c r="C44" s="1" t="s">
        <v>392</v>
      </c>
      <c r="D44" s="1" t="s">
        <v>372</v>
      </c>
    </row>
    <row r="45" spans="1:4" x14ac:dyDescent="0.3">
      <c r="A45" s="1" t="s">
        <v>392</v>
      </c>
      <c r="B45" s="3" t="str">
        <f>LEFT(D45,FIND("@",D45))&amp;"192.168.1.11@477"&amp;MID(D45,FIND("216",D45)+3,2)</f>
        <v>ZZTA_BZ@192.168.1.11@47713</v>
      </c>
      <c r="C45" s="1" t="s">
        <v>392</v>
      </c>
      <c r="D45" s="1" t="s">
        <v>373</v>
      </c>
    </row>
    <row r="46" spans="1:4" x14ac:dyDescent="0.3">
      <c r="A46" s="1" t="s">
        <v>392</v>
      </c>
      <c r="B46" s="3" t="str">
        <f>LEFT(D46,FIND("@",D46))&amp;"192.168.1.11@477"&amp;MID(D46,FIND("216",D46)+3,2)</f>
        <v>ZZTA_CL@192.168.1.11@47715</v>
      </c>
      <c r="C46" s="1" t="s">
        <v>392</v>
      </c>
      <c r="D46" s="1" t="s">
        <v>374</v>
      </c>
    </row>
    <row r="47" spans="1:4" x14ac:dyDescent="0.3">
      <c r="A47" s="1" t="s">
        <v>392</v>
      </c>
      <c r="B47" s="3" t="str">
        <f>LEFT(D47,FIND("@",D47))&amp;"192.168.1.11@477"&amp;MID(D47,FIND("216",D47)+3,2)</f>
        <v>ZZTA_CL@192.168.1.11@47715</v>
      </c>
      <c r="C47" s="1" t="s">
        <v>392</v>
      </c>
      <c r="D47" s="1" t="s">
        <v>375</v>
      </c>
    </row>
    <row r="48" spans="1:4" x14ac:dyDescent="0.3">
      <c r="A48" s="1" t="s">
        <v>392</v>
      </c>
      <c r="B48" s="3" t="str">
        <f>LEFT(D48,FIND("@",D48))&amp;"192.168.1.11@477"&amp;MID(D48,FIND("216",D48)+3,2)</f>
        <v>DLl_BRN@192.168.1.11@47702</v>
      </c>
      <c r="C48" s="1" t="s">
        <v>392</v>
      </c>
      <c r="D48" s="1" t="s">
        <v>376</v>
      </c>
    </row>
    <row r="49" spans="1:5" x14ac:dyDescent="0.3">
      <c r="A49" s="1" t="s">
        <v>392</v>
      </c>
      <c r="B49" s="3" t="str">
        <f>LEFT(D49,FIND("@",D49))&amp;"192.168.1.11@477"&amp;MID(D49,FIND("216",D49)+3,2)</f>
        <v>DLl_BRN@192.168.1.11@47702</v>
      </c>
      <c r="C49" s="1" t="s">
        <v>392</v>
      </c>
      <c r="D49" s="1" t="s">
        <v>377</v>
      </c>
    </row>
    <row r="50" spans="1:5" x14ac:dyDescent="0.3">
      <c r="A50" s="1" t="s">
        <v>392</v>
      </c>
      <c r="B50" s="3" t="str">
        <f>LEFT(D50,FIND("@",D50))&amp;"192.168.1.11@477"&amp;MID(D50,FIND("216",D50)+3,2)</f>
        <v>DLl_BZ@192.168.1.11@47704</v>
      </c>
      <c r="C50" s="1" t="s">
        <v>392</v>
      </c>
      <c r="D50" s="1" t="s">
        <v>378</v>
      </c>
    </row>
    <row r="51" spans="1:5" x14ac:dyDescent="0.3">
      <c r="A51" s="1" t="s">
        <v>392</v>
      </c>
      <c r="B51" s="3" t="str">
        <f>LEFT(D51,FIND("@",D51))&amp;"192.168.1.11@477"&amp;MID(D51,FIND("216",D51)+3,2)</f>
        <v>DLl_BZ@192.168.1.11@47704</v>
      </c>
      <c r="C51" s="1" t="s">
        <v>392</v>
      </c>
      <c r="D51" s="1" t="s">
        <v>379</v>
      </c>
    </row>
    <row r="52" spans="1:5" x14ac:dyDescent="0.3">
      <c r="A52" s="1" t="s">
        <v>392</v>
      </c>
      <c r="B52" s="3" t="str">
        <f>LEFT(D52,FIND("@",D52))&amp;"192.168.1.11@477"&amp;MID(D52,FIND("216",D52)+3,2)</f>
        <v>ZZFG_BRN@192.168.1.11@47706</v>
      </c>
      <c r="C52" s="1" t="s">
        <v>392</v>
      </c>
      <c r="D52" s="1" t="s">
        <v>380</v>
      </c>
    </row>
    <row r="53" spans="1:5" x14ac:dyDescent="0.3">
      <c r="A53" s="1" t="s">
        <v>392</v>
      </c>
      <c r="B53" s="3" t="str">
        <f>LEFT(D53,FIND("@",D53))&amp;"192.168.1.11@477"&amp;MID(D53,FIND("216",D53)+3,2)</f>
        <v>ZZFG_BRN@192.168.1.11@47706</v>
      </c>
      <c r="C53" s="1" t="s">
        <v>392</v>
      </c>
      <c r="D53" s="1" t="s">
        <v>381</v>
      </c>
    </row>
    <row r="54" spans="1:5" x14ac:dyDescent="0.3">
      <c r="A54" s="1" t="s">
        <v>392</v>
      </c>
      <c r="B54" s="3" t="str">
        <f>LEFT(D54,FIND("@",D54))&amp;"192.168.1.11@477"&amp;MID(D54,FIND("216",D54)+3,2)</f>
        <v>ZZFG_BZ@192.168.1.11@47708</v>
      </c>
      <c r="C54" s="1" t="s">
        <v>392</v>
      </c>
      <c r="D54" s="1" t="s">
        <v>382</v>
      </c>
    </row>
    <row r="55" spans="1:5" x14ac:dyDescent="0.3">
      <c r="A55" s="1" t="s">
        <v>392</v>
      </c>
      <c r="B55" s="3" t="str">
        <f>LEFT(D55,FIND("@",D55))&amp;"192.168.1.11@477"&amp;MID(D55,FIND("216",D55)+3,2)</f>
        <v>ZZFG_BZ@192.168.1.11@47708</v>
      </c>
      <c r="C55" s="1" t="s">
        <v>392</v>
      </c>
      <c r="D55" s="1" t="s">
        <v>383</v>
      </c>
    </row>
    <row r="56" spans="1:5" x14ac:dyDescent="0.3">
      <c r="A56" s="1" t="s">
        <v>392</v>
      </c>
      <c r="B56" s="3" t="str">
        <f>LEFT(D56,FIND("@",D56))&amp;"192.168.1.11@477"&amp;MID(D56,FIND("216",D56)+3,2)</f>
        <v>ZZFG_CL@192.168.1.11@47710</v>
      </c>
      <c r="C56" s="1" t="s">
        <v>392</v>
      </c>
      <c r="D56" s="1" t="s">
        <v>384</v>
      </c>
    </row>
    <row r="57" spans="1:5" x14ac:dyDescent="0.3">
      <c r="A57" s="1" t="s">
        <v>392</v>
      </c>
      <c r="B57" s="3" t="str">
        <f>LEFT(D57,FIND("@",D57))&amp;"192.168.1.11@477"&amp;MID(D57,FIND("216",D57)+3,2)</f>
        <v>ZZFG_CL@192.168.1.11@47710</v>
      </c>
      <c r="C57" s="1" t="s">
        <v>392</v>
      </c>
      <c r="D57" s="1" t="s">
        <v>385</v>
      </c>
    </row>
    <row r="58" spans="1:5" x14ac:dyDescent="0.3">
      <c r="A58" s="1" t="s">
        <v>392</v>
      </c>
      <c r="B58" s="3" t="str">
        <f>LEFT(D58,FIND("@",D58))&amp;"192.168.1.11@477"&amp;MID(D58,FIND("216",D58)+3,2)</f>
        <v>ZZTA_BRN@192.168.1.11@47712</v>
      </c>
      <c r="C58" s="1" t="s">
        <v>392</v>
      </c>
      <c r="D58" s="1" t="s">
        <v>386</v>
      </c>
    </row>
    <row r="59" spans="1:5" x14ac:dyDescent="0.3">
      <c r="A59" s="1" t="s">
        <v>392</v>
      </c>
      <c r="B59" s="3" t="str">
        <f>LEFT(D59,FIND("@",D59))&amp;"192.168.1.11@477"&amp;MID(D59,FIND("216",D59)+3,2)</f>
        <v>ZZTA_BRN@192.168.1.11@47712</v>
      </c>
      <c r="C59" s="1" t="s">
        <v>392</v>
      </c>
      <c r="D59" s="1" t="s">
        <v>387</v>
      </c>
    </row>
    <row r="60" spans="1:5" x14ac:dyDescent="0.3">
      <c r="A60" s="1" t="s">
        <v>392</v>
      </c>
      <c r="B60" s="3" t="str">
        <f>LEFT(D60,FIND("@",D60))&amp;"192.168.1.11@477"&amp;MID(D60,FIND("216",D60)+3,2)</f>
        <v>ZZTA_BZ@192.168.1.11@47714</v>
      </c>
      <c r="C60" s="1" t="s">
        <v>392</v>
      </c>
      <c r="D60" s="1" t="s">
        <v>388</v>
      </c>
    </row>
    <row r="61" spans="1:5" x14ac:dyDescent="0.3">
      <c r="A61" s="1" t="s">
        <v>392</v>
      </c>
      <c r="B61" s="3" t="str">
        <f>LEFT(D61,FIND("@",D61))&amp;"192.168.1.11@477"&amp;MID(D61,FIND("216",D61)+3,2)</f>
        <v>ZZTA_BZ@192.168.1.11@47714</v>
      </c>
      <c r="C61" s="1" t="s">
        <v>392</v>
      </c>
      <c r="D61" s="1" t="s">
        <v>389</v>
      </c>
    </row>
    <row r="62" spans="1:5" x14ac:dyDescent="0.3">
      <c r="A62" s="1" t="s">
        <v>392</v>
      </c>
      <c r="B62" s="3" t="str">
        <f>LEFT(D62,FIND("@",D62))&amp;"192.168.1.11@477"&amp;MID(D62,FIND("216",D62)+3,2)</f>
        <v>ZZTA_CL@192.168.1.11@47716</v>
      </c>
      <c r="C62" s="1" t="s">
        <v>392</v>
      </c>
      <c r="D62" s="1" t="s">
        <v>390</v>
      </c>
    </row>
    <row r="63" spans="1:5" x14ac:dyDescent="0.3">
      <c r="A63" s="1" t="s">
        <v>392</v>
      </c>
      <c r="B63" s="3" t="str">
        <f>LEFT(D63,FIND("@",D63))&amp;"192.168.1.11@477"&amp;MID(D63,FIND("216",D63)+3,2)</f>
        <v>ZZTA_CL@192.168.1.11@47716</v>
      </c>
      <c r="C63" s="1" t="s">
        <v>392</v>
      </c>
      <c r="D63" s="1" t="s">
        <v>391</v>
      </c>
    </row>
    <row r="64" spans="1:5" x14ac:dyDescent="0.3">
      <c r="A64" s="1" t="s">
        <v>417</v>
      </c>
      <c r="B64" s="3" t="str">
        <f>LEFT(D64,FIND("@",D64))&amp;"192.168.1.11@478"&amp;MID(D64,FIND("217",D64)+3,2)</f>
        <v>ZZFG_BRN@192.168.1.11@47801</v>
      </c>
      <c r="C64" s="1" t="s">
        <v>417</v>
      </c>
      <c r="D64" s="1" t="s">
        <v>393</v>
      </c>
      <c r="E64" s="1" t="s">
        <v>418</v>
      </c>
    </row>
    <row r="65" spans="1:5" x14ac:dyDescent="0.3">
      <c r="A65" s="1" t="s">
        <v>417</v>
      </c>
      <c r="B65" s="3" t="str">
        <f>LEFT(D65,FIND("@",D65))&amp;"192.168.1.11@478"&amp;MID(D65,FIND("217",D65)+3,2)</f>
        <v>ZZFG_BRN@192.168.1.11@47801</v>
      </c>
      <c r="C65" s="1" t="s">
        <v>417</v>
      </c>
      <c r="D65" s="1" t="s">
        <v>394</v>
      </c>
      <c r="E65" s="1" t="s">
        <v>418</v>
      </c>
    </row>
    <row r="66" spans="1:5" x14ac:dyDescent="0.3">
      <c r="A66" s="1" t="s">
        <v>417</v>
      </c>
      <c r="B66" s="3" t="str">
        <f>LEFT(D66,FIND("@",D66))&amp;"192.168.1.11@478"&amp;MID(D66,FIND("217",D66)+3,2)</f>
        <v>ZZFG_BZ@192.168.1.11@47803</v>
      </c>
      <c r="C66" s="1" t="s">
        <v>417</v>
      </c>
      <c r="D66" s="1" t="s">
        <v>395</v>
      </c>
      <c r="E66" s="1" t="s">
        <v>418</v>
      </c>
    </row>
    <row r="67" spans="1:5" x14ac:dyDescent="0.3">
      <c r="A67" s="1" t="s">
        <v>417</v>
      </c>
      <c r="B67" s="3" t="str">
        <f>LEFT(D67,FIND("@",D67))&amp;"192.168.1.11@478"&amp;MID(D67,FIND("217",D67)+3,2)</f>
        <v>ZZFG_BZ@192.168.1.11@47803</v>
      </c>
      <c r="C67" s="1" t="s">
        <v>417</v>
      </c>
      <c r="D67" s="1" t="s">
        <v>396</v>
      </c>
      <c r="E67" s="1" t="s">
        <v>418</v>
      </c>
    </row>
    <row r="68" spans="1:5" x14ac:dyDescent="0.3">
      <c r="A68" s="1" t="s">
        <v>417</v>
      </c>
      <c r="B68" s="3" t="str">
        <f>LEFT(D68,FIND("@",D68))&amp;"192.168.1.11@478"&amp;MID(D68,FIND("217",D68)+3,2)</f>
        <v>ZZFG_CL@192.168.1.11@47805</v>
      </c>
      <c r="C68" s="1" t="s">
        <v>417</v>
      </c>
      <c r="D68" s="1" t="s">
        <v>397</v>
      </c>
      <c r="E68" s="1" t="s">
        <v>418</v>
      </c>
    </row>
    <row r="69" spans="1:5" x14ac:dyDescent="0.3">
      <c r="A69" s="1" t="s">
        <v>417</v>
      </c>
      <c r="B69" s="3" t="str">
        <f>LEFT(D69,FIND("@",D69))&amp;"192.168.1.11@478"&amp;MID(D69,FIND("217",D69)+3,2)</f>
        <v>ZZFG_CL@192.168.1.11@47805</v>
      </c>
      <c r="C69" s="1" t="s">
        <v>417</v>
      </c>
      <c r="D69" s="1" t="s">
        <v>398</v>
      </c>
      <c r="E69" s="1" t="s">
        <v>418</v>
      </c>
    </row>
    <row r="70" spans="1:5" x14ac:dyDescent="0.3">
      <c r="A70" s="1" t="s">
        <v>417</v>
      </c>
      <c r="B70" s="3" t="str">
        <f>LEFT(D70,FIND("@",D70))&amp;"192.168.1.11@478"&amp;MID(D70,FIND("217",D70)+3,2)</f>
        <v>ZZTA_BRN@192.168.1.11@47807</v>
      </c>
      <c r="C70" s="1" t="s">
        <v>417</v>
      </c>
      <c r="D70" s="1" t="s">
        <v>399</v>
      </c>
      <c r="E70" s="1" t="s">
        <v>418</v>
      </c>
    </row>
    <row r="71" spans="1:5" x14ac:dyDescent="0.3">
      <c r="A71" s="1" t="s">
        <v>417</v>
      </c>
      <c r="B71" s="3" t="str">
        <f>LEFT(D71,FIND("@",D71))&amp;"192.168.1.11@478"&amp;MID(D71,FIND("217",D71)+3,2)</f>
        <v>ZZTA_BRN@192.168.1.11@47807</v>
      </c>
      <c r="C71" s="1" t="s">
        <v>417</v>
      </c>
      <c r="D71" s="1" t="s">
        <v>400</v>
      </c>
      <c r="E71" s="1" t="s">
        <v>418</v>
      </c>
    </row>
    <row r="72" spans="1:5" x14ac:dyDescent="0.3">
      <c r="A72" s="1" t="s">
        <v>417</v>
      </c>
      <c r="B72" s="3" t="str">
        <f>LEFT(D72,FIND("@",D72))&amp;"192.168.1.11@478"&amp;MID(D72,FIND("217",D72)+3,2)</f>
        <v>ZZTA_BZ@192.168.1.11@47809</v>
      </c>
      <c r="C72" s="1" t="s">
        <v>417</v>
      </c>
      <c r="D72" s="1" t="s">
        <v>401</v>
      </c>
      <c r="E72" s="1" t="s">
        <v>418</v>
      </c>
    </row>
    <row r="73" spans="1:5" x14ac:dyDescent="0.3">
      <c r="A73" s="1" t="s">
        <v>417</v>
      </c>
      <c r="B73" s="3" t="str">
        <f>LEFT(D73,FIND("@",D73))&amp;"192.168.1.11@478"&amp;MID(D73,FIND("217",D73)+3,2)</f>
        <v>ZZTA_BZ@192.168.1.11@47809</v>
      </c>
      <c r="C73" s="1" t="s">
        <v>417</v>
      </c>
      <c r="D73" s="1" t="s">
        <v>402</v>
      </c>
      <c r="E73" s="1" t="s">
        <v>418</v>
      </c>
    </row>
    <row r="74" spans="1:5" x14ac:dyDescent="0.3">
      <c r="A74" s="1" t="s">
        <v>417</v>
      </c>
      <c r="B74" s="3" t="str">
        <f>LEFT(D74,FIND("@",D74))&amp;"192.168.1.11@478"&amp;MID(D74,FIND("217",D74)+3,2)</f>
        <v>ZZTA_CL@192.168.1.11@47811</v>
      </c>
      <c r="C74" s="1" t="s">
        <v>417</v>
      </c>
      <c r="D74" s="1" t="s">
        <v>403</v>
      </c>
      <c r="E74" s="1" t="s">
        <v>418</v>
      </c>
    </row>
    <row r="75" spans="1:5" x14ac:dyDescent="0.3">
      <c r="A75" s="1" t="s">
        <v>417</v>
      </c>
      <c r="B75" s="3" t="str">
        <f>LEFT(D75,FIND("@",D75))&amp;"192.168.1.11@478"&amp;MID(D75,FIND("217",D75)+3,2)</f>
        <v>ZZTA_CL@192.168.1.11@47811</v>
      </c>
      <c r="C75" s="1" t="s">
        <v>417</v>
      </c>
      <c r="D75" s="1" t="s">
        <v>404</v>
      </c>
      <c r="E75" s="1" t="s">
        <v>418</v>
      </c>
    </row>
    <row r="76" spans="1:5" x14ac:dyDescent="0.3">
      <c r="A76" s="1" t="s">
        <v>417</v>
      </c>
      <c r="B76" s="3" t="str">
        <f>LEFT(D76,FIND("@",D76))&amp;"192.168.1.11@478"&amp;MID(D76,FIND("217",D76)+3,2)</f>
        <v>ZZFG_BRN@192.168.1.11@47802</v>
      </c>
      <c r="C76" s="1" t="s">
        <v>417</v>
      </c>
      <c r="D76" s="1" t="s">
        <v>405</v>
      </c>
      <c r="E76" s="1" t="s">
        <v>418</v>
      </c>
    </row>
    <row r="77" spans="1:5" x14ac:dyDescent="0.3">
      <c r="A77" s="1" t="s">
        <v>417</v>
      </c>
      <c r="B77" s="3" t="str">
        <f>LEFT(D77,FIND("@",D77))&amp;"192.168.1.11@478"&amp;MID(D77,FIND("217",D77)+3,2)</f>
        <v>ZZFG_BRN@192.168.1.11@47802</v>
      </c>
      <c r="C77" s="1" t="s">
        <v>417</v>
      </c>
      <c r="D77" s="1" t="s">
        <v>406</v>
      </c>
      <c r="E77" s="1" t="s">
        <v>418</v>
      </c>
    </row>
    <row r="78" spans="1:5" x14ac:dyDescent="0.3">
      <c r="A78" s="1" t="s">
        <v>417</v>
      </c>
      <c r="B78" s="3" t="str">
        <f>LEFT(D78,FIND("@",D78))&amp;"192.168.1.11@478"&amp;MID(D78,FIND("217",D78)+3,2)</f>
        <v>ZZFG_BZ@192.168.1.11@47804</v>
      </c>
      <c r="C78" s="1" t="s">
        <v>417</v>
      </c>
      <c r="D78" s="1" t="s">
        <v>407</v>
      </c>
      <c r="E78" s="1" t="s">
        <v>418</v>
      </c>
    </row>
    <row r="79" spans="1:5" x14ac:dyDescent="0.3">
      <c r="A79" s="1" t="s">
        <v>417</v>
      </c>
      <c r="B79" s="3" t="str">
        <f>LEFT(D79,FIND("@",D79))&amp;"192.168.1.11@478"&amp;MID(D79,FIND("217",D79)+3,2)</f>
        <v>ZZFG_BZ@192.168.1.11@47804</v>
      </c>
      <c r="C79" s="1" t="s">
        <v>417</v>
      </c>
      <c r="D79" s="1" t="s">
        <v>408</v>
      </c>
      <c r="E79" s="1" t="s">
        <v>418</v>
      </c>
    </row>
    <row r="80" spans="1:5" x14ac:dyDescent="0.3">
      <c r="A80" s="1" t="s">
        <v>417</v>
      </c>
      <c r="B80" s="3" t="str">
        <f>LEFT(D80,FIND("@",D80))&amp;"192.168.1.11@478"&amp;MID(D80,FIND("217",D80)+3,2)</f>
        <v>ZZFG_CL@192.168.1.11@47806</v>
      </c>
      <c r="C80" s="1" t="s">
        <v>417</v>
      </c>
      <c r="D80" s="1" t="s">
        <v>409</v>
      </c>
      <c r="E80" s="1" t="s">
        <v>418</v>
      </c>
    </row>
    <row r="81" spans="1:5" x14ac:dyDescent="0.3">
      <c r="A81" s="1" t="s">
        <v>417</v>
      </c>
      <c r="B81" s="3" t="str">
        <f>LEFT(D81,FIND("@",D81))&amp;"192.168.1.11@478"&amp;MID(D81,FIND("217",D81)+3,2)</f>
        <v>ZZFG_CL@192.168.1.11@47806</v>
      </c>
      <c r="C81" s="1" t="s">
        <v>417</v>
      </c>
      <c r="D81" s="1" t="s">
        <v>410</v>
      </c>
      <c r="E81" s="1" t="s">
        <v>418</v>
      </c>
    </row>
    <row r="82" spans="1:5" x14ac:dyDescent="0.3">
      <c r="A82" s="1" t="s">
        <v>417</v>
      </c>
      <c r="B82" s="3" t="str">
        <f>LEFT(D82,FIND("@",D82))&amp;"192.168.1.11@478"&amp;MID(D82,FIND("217",D82)+3,2)</f>
        <v>ZZTA_BRN@192.168.1.11@47808</v>
      </c>
      <c r="C82" s="1" t="s">
        <v>417</v>
      </c>
      <c r="D82" s="1" t="s">
        <v>411</v>
      </c>
      <c r="E82" s="1" t="s">
        <v>418</v>
      </c>
    </row>
    <row r="83" spans="1:5" x14ac:dyDescent="0.3">
      <c r="A83" s="1" t="s">
        <v>417</v>
      </c>
      <c r="B83" s="3" t="str">
        <f>LEFT(D83,FIND("@",D83))&amp;"192.168.1.11@478"&amp;MID(D83,FIND("217",D83)+3,2)</f>
        <v>ZZTA_BRN@192.168.1.11@47808</v>
      </c>
      <c r="C83" s="1" t="s">
        <v>417</v>
      </c>
      <c r="D83" s="1" t="s">
        <v>412</v>
      </c>
      <c r="E83" s="1" t="s">
        <v>418</v>
      </c>
    </row>
    <row r="84" spans="1:5" x14ac:dyDescent="0.3">
      <c r="A84" s="1" t="s">
        <v>417</v>
      </c>
      <c r="B84" s="3" t="str">
        <f>LEFT(D84,FIND("@",D84))&amp;"192.168.1.11@478"&amp;MID(D84,FIND("217",D84)+3,2)</f>
        <v>ZZTA_BZ@192.168.1.11@47810</v>
      </c>
      <c r="C84" s="1" t="s">
        <v>417</v>
      </c>
      <c r="D84" s="1" t="s">
        <v>413</v>
      </c>
      <c r="E84" s="1" t="s">
        <v>418</v>
      </c>
    </row>
    <row r="85" spans="1:5" x14ac:dyDescent="0.3">
      <c r="A85" s="1" t="s">
        <v>417</v>
      </c>
      <c r="B85" s="3" t="str">
        <f>LEFT(D85,FIND("@",D85))&amp;"192.168.1.11@478"&amp;MID(D85,FIND("217",D85)+3,2)</f>
        <v>ZZTA_BZ@192.168.1.11@47810</v>
      </c>
      <c r="C85" s="1" t="s">
        <v>417</v>
      </c>
      <c r="D85" s="1" t="s">
        <v>414</v>
      </c>
      <c r="E85" s="1" t="s">
        <v>418</v>
      </c>
    </row>
    <row r="86" spans="1:5" x14ac:dyDescent="0.3">
      <c r="A86" s="1" t="s">
        <v>417</v>
      </c>
      <c r="B86" s="3" t="str">
        <f>LEFT(D86,FIND("@",D86))&amp;"192.168.1.11@478"&amp;MID(D86,FIND("217",D86)+3,2)</f>
        <v>ZZTA_CL@192.168.1.11@47812</v>
      </c>
      <c r="C86" s="1" t="s">
        <v>417</v>
      </c>
      <c r="D86" s="1" t="s">
        <v>415</v>
      </c>
      <c r="E86" s="1" t="s">
        <v>418</v>
      </c>
    </row>
    <row r="87" spans="1:5" x14ac:dyDescent="0.3">
      <c r="A87" s="1" t="s">
        <v>417</v>
      </c>
      <c r="B87" s="3" t="str">
        <f>LEFT(D87,FIND("@",D87))&amp;"192.168.1.11@478"&amp;MID(D87,FIND("217",D87)+3,2)</f>
        <v>ZZTA_CL@192.168.1.11@47812</v>
      </c>
      <c r="C87" s="1" t="s">
        <v>417</v>
      </c>
      <c r="D87" s="1" t="s">
        <v>416</v>
      </c>
      <c r="E87" s="1" t="s">
        <v>418</v>
      </c>
    </row>
    <row r="88" spans="1:5" x14ac:dyDescent="0.3">
      <c r="A88" s="1" t="s">
        <v>344</v>
      </c>
      <c r="C88" s="1" t="s">
        <v>344</v>
      </c>
    </row>
    <row r="89" spans="1:5" x14ac:dyDescent="0.3">
      <c r="A89" s="1" t="s">
        <v>277</v>
      </c>
      <c r="B89" s="3" t="str">
        <f>LEFT(D89,FIND("@",D89))&amp;"192.168.1.14@263"&amp;MID(D89,FIND("265",D89)+3,2)</f>
        <v>SQsc_BRN@192.168.1.14@26301</v>
      </c>
      <c r="C89" s="1" t="s">
        <v>277</v>
      </c>
      <c r="D89" s="1" t="s">
        <v>271</v>
      </c>
    </row>
    <row r="90" spans="1:5" x14ac:dyDescent="0.3">
      <c r="A90" s="1" t="s">
        <v>277</v>
      </c>
      <c r="B90" s="3" t="str">
        <f>LEFT(D90,FIND("@",D90))&amp;"192.168.1.14@263"&amp;MID(D90,FIND("265",D90)+3,2)</f>
        <v>SQsc_BRN@192.168.1.14@26301</v>
      </c>
      <c r="C90" s="1" t="s">
        <v>277</v>
      </c>
      <c r="D90" s="1" t="s">
        <v>272</v>
      </c>
    </row>
    <row r="91" spans="1:5" x14ac:dyDescent="0.3">
      <c r="A91" s="1" t="s">
        <v>277</v>
      </c>
      <c r="B91" s="3" t="str">
        <f>LEFT(D91,FIND("@",D91))&amp;"192.168.1.14@263"&amp;MID(D91,FIND("265",D91)+3,2)</f>
        <v>SQsc_BRN@192.168.1.14@26302</v>
      </c>
      <c r="C91" s="1" t="s">
        <v>277</v>
      </c>
      <c r="D91" s="1" t="s">
        <v>273</v>
      </c>
    </row>
    <row r="92" spans="1:5" x14ac:dyDescent="0.3">
      <c r="A92" s="1" t="s">
        <v>277</v>
      </c>
      <c r="B92" s="3" t="str">
        <f>LEFT(D92,FIND("@",D92))&amp;"192.168.1.14@263"&amp;MID(D92,FIND("265",D92)+3,2)</f>
        <v>SQsc_BRN@192.168.1.14@26302</v>
      </c>
      <c r="C92" s="1" t="s">
        <v>277</v>
      </c>
      <c r="D92" s="1" t="s">
        <v>274</v>
      </c>
    </row>
    <row r="93" spans="1:5" x14ac:dyDescent="0.3">
      <c r="A93" s="1" t="s">
        <v>277</v>
      </c>
      <c r="B93" s="3" t="str">
        <f>LEFT(D93,FIND("@",D93))&amp;"192.168.1.14@263"&amp;MID(D93,FIND("265",D93)+3,2)</f>
        <v>SQsc_BRN@192.168.1.14@26303</v>
      </c>
      <c r="C93" s="1" t="s">
        <v>277</v>
      </c>
      <c r="D93" s="1" t="s">
        <v>275</v>
      </c>
    </row>
    <row r="94" spans="1:5" x14ac:dyDescent="0.3">
      <c r="A94" s="1" t="s">
        <v>277</v>
      </c>
      <c r="B94" s="3" t="str">
        <f>LEFT(D94,FIND("@",D94))&amp;"192.168.1.14@263"&amp;MID(D94,FIND("265",D94)+3,2)</f>
        <v>SQsc_BRN@192.168.1.14@26303</v>
      </c>
      <c r="C94" s="1" t="s">
        <v>277</v>
      </c>
      <c r="D94" s="1" t="s">
        <v>276</v>
      </c>
    </row>
    <row r="95" spans="1:5" x14ac:dyDescent="0.3">
      <c r="A95" s="1" t="s">
        <v>327</v>
      </c>
      <c r="B95" s="3" t="str">
        <f>LEFT(D95,FIND("@",D95))&amp;"192.168.1.14@263"&amp;MID(D95,FIND("265",D95)+3,2)</f>
        <v>SQsc_BRN@192.168.1.14@26301</v>
      </c>
      <c r="C95" s="1" t="s">
        <v>327</v>
      </c>
      <c r="D95" s="1" t="s">
        <v>326</v>
      </c>
    </row>
    <row r="96" spans="1:5" x14ac:dyDescent="0.3">
      <c r="A96" s="1" t="s">
        <v>327</v>
      </c>
      <c r="B96" s="3" t="str">
        <f>LEFT(D96,FIND("@",D96))&amp;"192.168.1.14@263"&amp;MID(D96,FIND("265",D96)+3,2)</f>
        <v>SQsc_BRN@192.168.1.14@26301</v>
      </c>
      <c r="C96" s="1" t="s">
        <v>327</v>
      </c>
      <c r="D96" s="1" t="s">
        <v>323</v>
      </c>
    </row>
    <row r="97" spans="1:5" x14ac:dyDescent="0.3">
      <c r="A97" s="1" t="s">
        <v>327</v>
      </c>
      <c r="B97" s="3" t="str">
        <f>LEFT(D97,FIND("@",D97))&amp;"192.168.1.14@263"&amp;MID(D97,FIND("265",D97)+3,2)</f>
        <v>SQsc_BRN@192.168.1.14@26302</v>
      </c>
      <c r="C97" s="1" t="s">
        <v>327</v>
      </c>
      <c r="D97" s="1" t="s">
        <v>324</v>
      </c>
    </row>
    <row r="98" spans="1:5" x14ac:dyDescent="0.3">
      <c r="A98" s="1" t="s">
        <v>327</v>
      </c>
      <c r="B98" s="3" t="str">
        <f>LEFT(D98,FIND("@",D98))&amp;"192.168.1.14@263"&amp;MID(D98,FIND("265",D98)+3,2)</f>
        <v>SQsc_BRN@192.168.1.14@26302</v>
      </c>
      <c r="C98" s="1" t="s">
        <v>327</v>
      </c>
      <c r="D98" s="1" t="s">
        <v>274</v>
      </c>
    </row>
    <row r="99" spans="1:5" x14ac:dyDescent="0.3">
      <c r="A99" s="1" t="s">
        <v>327</v>
      </c>
      <c r="B99" s="3" t="str">
        <f>LEFT(D99,FIND("@",D99))&amp;"192.168.1.14@263"&amp;MID(D99,FIND("265",D99)+3,2)</f>
        <v>SQsc_BRN@192.168.1.14@26303</v>
      </c>
      <c r="C99" s="1" t="s">
        <v>327</v>
      </c>
      <c r="D99" s="1" t="s">
        <v>275</v>
      </c>
    </row>
    <row r="100" spans="1:5" x14ac:dyDescent="0.3">
      <c r="A100" s="1" t="s">
        <v>327</v>
      </c>
      <c r="B100" s="3" t="str">
        <f>LEFT(D100,FIND("@",D100))&amp;"192.168.1.14@263"&amp;MID(D100,FIND("265",D100)+3,2)</f>
        <v>SQsc_BRN@192.168.1.14@26303</v>
      </c>
      <c r="C100" s="1" t="s">
        <v>327</v>
      </c>
      <c r="D100" s="1" t="s">
        <v>325</v>
      </c>
    </row>
    <row r="101" spans="1:5" x14ac:dyDescent="0.3">
      <c r="A101" s="1" t="s">
        <v>278</v>
      </c>
      <c r="B101" s="3" t="str">
        <f>LEFT(D101,FIND("@",D101))&amp;"192.168.1.14@264"&amp;MID(D101,FIND("265",D101)+3,2)</f>
        <v>SQsc_BRN@192.168.1.14@26401</v>
      </c>
      <c r="C101" s="1" t="s">
        <v>278</v>
      </c>
      <c r="D101" s="1" t="s">
        <v>280</v>
      </c>
      <c r="E101" s="1" t="s">
        <v>285</v>
      </c>
    </row>
    <row r="102" spans="1:5" x14ac:dyDescent="0.3">
      <c r="A102" s="1" t="s">
        <v>278</v>
      </c>
      <c r="B102" s="3" t="str">
        <f>LEFT(D102,FIND("@",D102))&amp;"192.168.1.14@264"&amp;MID(D102,FIND("265",D102)+3,2)</f>
        <v>SQsc_BRN@192.168.1.14@26401</v>
      </c>
      <c r="C102" s="1" t="s">
        <v>278</v>
      </c>
      <c r="D102" s="1" t="s">
        <v>281</v>
      </c>
      <c r="E102" s="1" t="s">
        <v>285</v>
      </c>
    </row>
    <row r="103" spans="1:5" x14ac:dyDescent="0.3">
      <c r="A103" s="1" t="s">
        <v>278</v>
      </c>
      <c r="B103" s="3" t="str">
        <f>LEFT(D103,FIND("@",D103))&amp;"192.168.1.14@264"&amp;MID(D103,FIND("265",D103)+3,2)</f>
        <v>SQsc_BRN@192.168.1.14@26402</v>
      </c>
      <c r="C103" s="1" t="s">
        <v>278</v>
      </c>
      <c r="D103" s="1" t="s">
        <v>282</v>
      </c>
      <c r="E103" s="1" t="s">
        <v>285</v>
      </c>
    </row>
    <row r="104" spans="1:5" x14ac:dyDescent="0.3">
      <c r="A104" s="1" t="s">
        <v>278</v>
      </c>
      <c r="B104" s="3" t="str">
        <f>LEFT(D104,FIND("@",D104))&amp;"192.168.1.14@264"&amp;MID(D104,FIND("265",D104)+3,2)</f>
        <v>SQsc_BRN@192.168.1.14@26402</v>
      </c>
      <c r="C104" s="1" t="s">
        <v>278</v>
      </c>
      <c r="D104" s="1" t="s">
        <v>283</v>
      </c>
      <c r="E104" s="1" t="s">
        <v>285</v>
      </c>
    </row>
    <row r="105" spans="1:5" x14ac:dyDescent="0.3">
      <c r="A105" s="1" t="s">
        <v>278</v>
      </c>
      <c r="B105" s="3" t="str">
        <f>LEFT(D105,FIND("@",D105))&amp;"192.168.1.14@264"&amp;MID(D105,FIND("265",D105)+3,2)</f>
        <v>SQsc_BRN@192.168.1.14@26403</v>
      </c>
      <c r="C105" s="1" t="s">
        <v>278</v>
      </c>
      <c r="D105" s="1" t="s">
        <v>284</v>
      </c>
      <c r="E105" s="1" t="s">
        <v>285</v>
      </c>
    </row>
    <row r="106" spans="1:5" x14ac:dyDescent="0.3">
      <c r="A106" s="1" t="s">
        <v>278</v>
      </c>
      <c r="B106" s="3" t="str">
        <f>LEFT(D106,FIND("@",D106))&amp;"192.168.1.14@264"&amp;MID(D106,FIND("265",D106)+3,2)</f>
        <v>SQsc_BRN@192.168.1.14@26403</v>
      </c>
      <c r="C106" s="1" t="s">
        <v>278</v>
      </c>
      <c r="D106" s="1" t="s">
        <v>279</v>
      </c>
      <c r="E106" s="1" t="s">
        <v>285</v>
      </c>
    </row>
    <row r="107" spans="1:5" x14ac:dyDescent="0.3">
      <c r="A107" s="1" t="s">
        <v>51</v>
      </c>
      <c r="C107" s="1" t="s">
        <v>50</v>
      </c>
    </row>
    <row r="108" spans="1:5" x14ac:dyDescent="0.3">
      <c r="A108" s="1" t="s">
        <v>23</v>
      </c>
      <c r="C108" s="1" t="s">
        <v>24</v>
      </c>
    </row>
    <row r="109" spans="1:5" x14ac:dyDescent="0.3">
      <c r="A109" s="1" t="s">
        <v>19</v>
      </c>
      <c r="C109" s="1" t="s">
        <v>20</v>
      </c>
    </row>
    <row r="110" spans="1:5" x14ac:dyDescent="0.3">
      <c r="A110" s="1" t="s">
        <v>26</v>
      </c>
      <c r="C110" s="1" t="s">
        <v>25</v>
      </c>
    </row>
    <row r="111" spans="1:5" x14ac:dyDescent="0.3">
      <c r="A111" s="1" t="s">
        <v>8</v>
      </c>
      <c r="C111" s="1" t="s">
        <v>7</v>
      </c>
    </row>
    <row r="112" spans="1:5" x14ac:dyDescent="0.3">
      <c r="A112" s="1" t="s">
        <v>10</v>
      </c>
      <c r="C112" s="1" t="s">
        <v>9</v>
      </c>
    </row>
    <row r="113" spans="1:4" x14ac:dyDescent="0.3">
      <c r="A113" s="1" t="s">
        <v>11</v>
      </c>
      <c r="C113" s="1" t="s">
        <v>12</v>
      </c>
    </row>
    <row r="114" spans="1:4" x14ac:dyDescent="0.3">
      <c r="A114" s="1" t="s">
        <v>74</v>
      </c>
      <c r="B114" s="3" t="str">
        <f>LEFT(D114,FIND("@",D114))&amp;"192.168.1.61@321"&amp;MID(D114,FIND("323",D114)+3,2)</f>
        <v>SQbu_BZ@192.168.1.61@32101</v>
      </c>
      <c r="C114" s="1" t="s">
        <v>67</v>
      </c>
      <c r="D114" s="1" t="s">
        <v>164</v>
      </c>
    </row>
    <row r="115" spans="1:4" x14ac:dyDescent="0.3">
      <c r="A115" s="1" t="s">
        <v>74</v>
      </c>
      <c r="B115" s="3" t="str">
        <f>LEFT(D115,FIND("@",D115))&amp;"192.168.1.61@321"&amp;MID(D115,FIND("323",D115)+3,2)</f>
        <v>SQbu_BZ@192.168.1.61@32101</v>
      </c>
      <c r="C115" s="1" t="s">
        <v>67</v>
      </c>
      <c r="D115" s="1" t="s">
        <v>165</v>
      </c>
    </row>
    <row r="116" spans="1:4" x14ac:dyDescent="0.3">
      <c r="A116" s="1" t="s">
        <v>74</v>
      </c>
      <c r="B116" s="3" t="str">
        <f>LEFT(D116,FIND("@",D116))&amp;"192.168.1.61@321"&amp;MID(D116,FIND("323",D116)+3,2)</f>
        <v>SQbu_CL@192.168.1.61@32104</v>
      </c>
      <c r="C116" s="1" t="s">
        <v>67</v>
      </c>
      <c r="D116" s="1" t="s">
        <v>166</v>
      </c>
    </row>
    <row r="117" spans="1:4" x14ac:dyDescent="0.3">
      <c r="A117" s="1" t="s">
        <v>74</v>
      </c>
      <c r="B117" s="3" t="str">
        <f>LEFT(D117,FIND("@",D117))&amp;"192.168.1.61@321"&amp;MID(D117,FIND("323",D117)+3,2)</f>
        <v>SQbu_CL@192.168.1.61@32104</v>
      </c>
      <c r="C117" s="1" t="s">
        <v>67</v>
      </c>
      <c r="D117" s="1" t="s">
        <v>167</v>
      </c>
    </row>
    <row r="118" spans="1:4" x14ac:dyDescent="0.3">
      <c r="A118" s="1" t="s">
        <v>74</v>
      </c>
      <c r="B118" s="3" t="str">
        <f>LEFT(D118,FIND("@",D118))&amp;"192.168.1.61@321"&amp;MID(D118,FIND("323",D118)+3,2)</f>
        <v>SQbu_SQsc@192.168.1.61@32107</v>
      </c>
      <c r="C118" s="1" t="s">
        <v>67</v>
      </c>
      <c r="D118" s="1" t="s">
        <v>168</v>
      </c>
    </row>
    <row r="119" spans="1:4" x14ac:dyDescent="0.3">
      <c r="A119" s="1" t="s">
        <v>74</v>
      </c>
      <c r="B119" s="3" t="str">
        <f>LEFT(D119,FIND("@",D119))&amp;"192.168.1.61@321"&amp;MID(D119,FIND("323",D119)+3,2)</f>
        <v>SQbu_SQsc@192.168.1.61@32107</v>
      </c>
      <c r="C119" s="1" t="s">
        <v>67</v>
      </c>
      <c r="D119" s="1" t="s">
        <v>169</v>
      </c>
    </row>
    <row r="120" spans="1:4" x14ac:dyDescent="0.3">
      <c r="A120" s="1" t="s">
        <v>74</v>
      </c>
      <c r="B120" s="3" t="str">
        <f>LEFT(D120,FIND("@",D120))&amp;"192.168.1.61@321"&amp;MID(D120,FIND("323",D120)+3,2)</f>
        <v>SQfu_BZ@192.168.1.61@32110</v>
      </c>
      <c r="C120" s="1" t="s">
        <v>67</v>
      </c>
      <c r="D120" s="1" t="s">
        <v>170</v>
      </c>
    </row>
    <row r="121" spans="1:4" x14ac:dyDescent="0.3">
      <c r="A121" s="1" t="s">
        <v>74</v>
      </c>
      <c r="B121" s="3" t="str">
        <f>LEFT(D121,FIND("@",D121))&amp;"192.168.1.61@321"&amp;MID(D121,FIND("323",D121)+3,2)</f>
        <v>SQfu_BZ@192.168.1.61@32110</v>
      </c>
      <c r="C121" s="1" t="s">
        <v>67</v>
      </c>
      <c r="D121" s="1" t="s">
        <v>171</v>
      </c>
    </row>
    <row r="122" spans="1:4" x14ac:dyDescent="0.3">
      <c r="A122" s="1" t="s">
        <v>74</v>
      </c>
      <c r="B122" s="3" t="str">
        <f>LEFT(D122,FIND("@",D122))&amp;"192.168.1.61@321"&amp;MID(D122,FIND("323",D122)+3,2)</f>
        <v>SQfu_CL@192.168.1.61@32113</v>
      </c>
      <c r="C122" s="1" t="s">
        <v>67</v>
      </c>
      <c r="D122" s="1" t="s">
        <v>172</v>
      </c>
    </row>
    <row r="123" spans="1:4" x14ac:dyDescent="0.3">
      <c r="A123" s="1" t="s">
        <v>74</v>
      </c>
      <c r="B123" s="3" t="str">
        <f>LEFT(D123,FIND("@",D123))&amp;"192.168.1.61@321"&amp;MID(D123,FIND("323",D123)+3,2)</f>
        <v>SQfu_CL@192.168.1.61@32113</v>
      </c>
      <c r="C123" s="1" t="s">
        <v>67</v>
      </c>
      <c r="D123" s="1" t="s">
        <v>173</v>
      </c>
    </row>
    <row r="124" spans="1:4" x14ac:dyDescent="0.3">
      <c r="A124" s="1" t="s">
        <v>74</v>
      </c>
      <c r="B124" s="3" t="str">
        <f>LEFT(D124,FIND("@",D124))&amp;"192.168.1.61@321"&amp;MID(D124,FIND("323",D124)+3,2)</f>
        <v>SQfu_SQsc@192.168.1.61@32116</v>
      </c>
      <c r="C124" s="1" t="s">
        <v>67</v>
      </c>
      <c r="D124" s="1" t="s">
        <v>174</v>
      </c>
    </row>
    <row r="125" spans="1:4" x14ac:dyDescent="0.3">
      <c r="A125" s="1" t="s">
        <v>74</v>
      </c>
      <c r="B125" s="3" t="str">
        <f>LEFT(D125,FIND("@",D125))&amp;"192.168.1.61@321"&amp;MID(D125,FIND("323",D125)+3,2)</f>
        <v>SQfu_SQsc@192.168.1.61@32116</v>
      </c>
      <c r="C125" s="1" t="s">
        <v>67</v>
      </c>
      <c r="D125" s="1" t="s">
        <v>175</v>
      </c>
    </row>
    <row r="126" spans="1:4" x14ac:dyDescent="0.3">
      <c r="A126" s="1" t="s">
        <v>74</v>
      </c>
      <c r="B126" s="3" t="str">
        <f>LEFT(D126,FIND("@",D126))&amp;"192.168.1.61@321"&amp;MID(D126,FIND("323",D126)+3,2)</f>
        <v>SQbu_BZ@192.168.1.61@32102</v>
      </c>
      <c r="C126" s="1" t="s">
        <v>67</v>
      </c>
      <c r="D126" s="1" t="s">
        <v>176</v>
      </c>
    </row>
    <row r="127" spans="1:4" x14ac:dyDescent="0.3">
      <c r="A127" s="1" t="s">
        <v>74</v>
      </c>
      <c r="B127" s="3" t="str">
        <f>LEFT(D127,FIND("@",D127))&amp;"192.168.1.61@321"&amp;MID(D127,FIND("323",D127)+3,2)</f>
        <v>SQbu_BZ@192.168.1.61@32102</v>
      </c>
      <c r="C127" s="1" t="s">
        <v>67</v>
      </c>
      <c r="D127" s="1" t="s">
        <v>177</v>
      </c>
    </row>
    <row r="128" spans="1:4" x14ac:dyDescent="0.3">
      <c r="A128" s="1" t="s">
        <v>74</v>
      </c>
      <c r="B128" s="3" t="str">
        <f>LEFT(D128,FIND("@",D128))&amp;"192.168.1.61@321"&amp;MID(D128,FIND("323",D128)+3,2)</f>
        <v>SQbu_CL@192.168.1.61@32105</v>
      </c>
      <c r="C128" s="1" t="s">
        <v>67</v>
      </c>
      <c r="D128" s="1" t="s">
        <v>178</v>
      </c>
    </row>
    <row r="129" spans="1:4" x14ac:dyDescent="0.3">
      <c r="A129" s="1" t="s">
        <v>74</v>
      </c>
      <c r="B129" s="3" t="str">
        <f>LEFT(D129,FIND("@",D129))&amp;"192.168.1.61@321"&amp;MID(D129,FIND("323",D129)+3,2)</f>
        <v>SQbu_CL@192.168.1.61@32105</v>
      </c>
      <c r="C129" s="1" t="s">
        <v>67</v>
      </c>
      <c r="D129" s="1" t="s">
        <v>179</v>
      </c>
    </row>
    <row r="130" spans="1:4" x14ac:dyDescent="0.3">
      <c r="A130" s="1" t="s">
        <v>74</v>
      </c>
      <c r="B130" s="3" t="str">
        <f>LEFT(D130,FIND("@",D130))&amp;"192.168.1.61@321"&amp;MID(D130,FIND("323",D130)+3,2)</f>
        <v>SQbu_SQsc@192.168.1.61@32108</v>
      </c>
      <c r="C130" s="1" t="s">
        <v>67</v>
      </c>
      <c r="D130" s="1" t="s">
        <v>180</v>
      </c>
    </row>
    <row r="131" spans="1:4" x14ac:dyDescent="0.3">
      <c r="A131" s="1" t="s">
        <v>74</v>
      </c>
      <c r="B131" s="3" t="str">
        <f>LEFT(D131,FIND("@",D131))&amp;"192.168.1.61@321"&amp;MID(D131,FIND("323",D131)+3,2)</f>
        <v>SQbu_SQsc@192.168.1.61@32108</v>
      </c>
      <c r="C131" s="1" t="s">
        <v>67</v>
      </c>
      <c r="D131" s="1" t="s">
        <v>181</v>
      </c>
    </row>
    <row r="132" spans="1:4" x14ac:dyDescent="0.3">
      <c r="A132" s="1" t="s">
        <v>74</v>
      </c>
      <c r="B132" s="3" t="str">
        <f>LEFT(D132,FIND("@",D132))&amp;"192.168.1.61@321"&amp;MID(D132,FIND("323",D132)+3,2)</f>
        <v>SQfu_BZ@192.168.1.61@32111</v>
      </c>
      <c r="C132" s="1" t="s">
        <v>67</v>
      </c>
      <c r="D132" s="1" t="s">
        <v>182</v>
      </c>
    </row>
    <row r="133" spans="1:4" x14ac:dyDescent="0.3">
      <c r="A133" s="1" t="s">
        <v>74</v>
      </c>
      <c r="B133" s="3" t="str">
        <f>LEFT(D133,FIND("@",D133))&amp;"192.168.1.61@321"&amp;MID(D133,FIND("323",D133)+3,2)</f>
        <v>SQfu_BZ@192.168.1.61@32111</v>
      </c>
      <c r="C133" s="1" t="s">
        <v>67</v>
      </c>
      <c r="D133" s="1" t="s">
        <v>183</v>
      </c>
    </row>
    <row r="134" spans="1:4" x14ac:dyDescent="0.3">
      <c r="A134" s="1" t="s">
        <v>74</v>
      </c>
      <c r="B134" s="3" t="str">
        <f>LEFT(D134,FIND("@",D134))&amp;"192.168.1.61@321"&amp;MID(D134,FIND("323",D134)+3,2)</f>
        <v>SQfu_CL@192.168.1.61@32114</v>
      </c>
      <c r="C134" s="1" t="s">
        <v>67</v>
      </c>
      <c r="D134" s="1" t="s">
        <v>184</v>
      </c>
    </row>
    <row r="135" spans="1:4" x14ac:dyDescent="0.3">
      <c r="A135" s="1" t="s">
        <v>74</v>
      </c>
      <c r="B135" s="3" t="str">
        <f>LEFT(D135,FIND("@",D135))&amp;"192.168.1.61@321"&amp;MID(D135,FIND("323",D135)+3,2)</f>
        <v>SQfu_CL@192.168.1.61@32114</v>
      </c>
      <c r="C135" s="1" t="s">
        <v>67</v>
      </c>
      <c r="D135" s="1" t="s">
        <v>185</v>
      </c>
    </row>
    <row r="136" spans="1:4" x14ac:dyDescent="0.3">
      <c r="A136" s="1" t="s">
        <v>74</v>
      </c>
      <c r="B136" s="3" t="str">
        <f>LEFT(D136,FIND("@",D136))&amp;"192.168.1.61@321"&amp;MID(D136,FIND("323",D136)+3,2)</f>
        <v>SQfu_SQsc@192.168.1.61@32117</v>
      </c>
      <c r="C136" s="1" t="s">
        <v>67</v>
      </c>
      <c r="D136" s="1" t="s">
        <v>186</v>
      </c>
    </row>
    <row r="137" spans="1:4" x14ac:dyDescent="0.3">
      <c r="A137" s="1" t="s">
        <v>74</v>
      </c>
      <c r="B137" s="3" t="str">
        <f>LEFT(D137,FIND("@",D137))&amp;"192.168.1.61@321"&amp;MID(D137,FIND("323",D137)+3,2)</f>
        <v>SQfu_SQsc@192.168.1.61@32117</v>
      </c>
      <c r="C137" s="1" t="s">
        <v>67</v>
      </c>
      <c r="D137" s="1" t="s">
        <v>187</v>
      </c>
    </row>
    <row r="138" spans="1:4" x14ac:dyDescent="0.3">
      <c r="A138" s="1" t="s">
        <v>74</v>
      </c>
      <c r="B138" s="3" t="str">
        <f>LEFT(D138,FIND("@",D138))&amp;"192.168.1.61@321"&amp;MID(D138,FIND("323",D138)+3,2)</f>
        <v>SQbu_BZ@192.168.1.61@32103</v>
      </c>
      <c r="C138" s="1" t="s">
        <v>67</v>
      </c>
      <c r="D138" s="1" t="s">
        <v>188</v>
      </c>
    </row>
    <row r="139" spans="1:4" x14ac:dyDescent="0.3">
      <c r="A139" s="1" t="s">
        <v>74</v>
      </c>
      <c r="B139" s="3" t="str">
        <f>LEFT(D139,FIND("@",D139))&amp;"192.168.1.61@321"&amp;MID(D139,FIND("323",D139)+3,2)</f>
        <v>SQbu_BZ@192.168.1.61@32103</v>
      </c>
      <c r="C139" s="1" t="s">
        <v>67</v>
      </c>
      <c r="D139" s="1" t="s">
        <v>189</v>
      </c>
    </row>
    <row r="140" spans="1:4" x14ac:dyDescent="0.3">
      <c r="A140" s="1" t="s">
        <v>74</v>
      </c>
      <c r="B140" s="3" t="str">
        <f>LEFT(D140,FIND("@",D140))&amp;"192.168.1.61@321"&amp;MID(D140,FIND("323",D140)+3,2)</f>
        <v>SQbu_CL@192.168.1.61@32106</v>
      </c>
      <c r="C140" s="1" t="s">
        <v>67</v>
      </c>
      <c r="D140" s="1" t="s">
        <v>190</v>
      </c>
    </row>
    <row r="141" spans="1:4" x14ac:dyDescent="0.3">
      <c r="A141" s="1" t="s">
        <v>74</v>
      </c>
      <c r="B141" s="3" t="str">
        <f>LEFT(D141,FIND("@",D141))&amp;"192.168.1.61@321"&amp;MID(D141,FIND("323",D141)+3,2)</f>
        <v>SQbu_CL@192.168.1.61@32106</v>
      </c>
      <c r="C141" s="1" t="s">
        <v>67</v>
      </c>
      <c r="D141" s="1" t="s">
        <v>191</v>
      </c>
    </row>
    <row r="142" spans="1:4" x14ac:dyDescent="0.3">
      <c r="A142" s="1" t="s">
        <v>74</v>
      </c>
      <c r="B142" s="3" t="str">
        <f>LEFT(D142,FIND("@",D142))&amp;"192.168.1.61@321"&amp;MID(D142,FIND("323",D142)+3,2)</f>
        <v>SQbu_SQsc@192.168.1.61@32109</v>
      </c>
      <c r="C142" s="1" t="s">
        <v>67</v>
      </c>
      <c r="D142" s="1" t="s">
        <v>192</v>
      </c>
    </row>
    <row r="143" spans="1:4" x14ac:dyDescent="0.3">
      <c r="A143" s="1" t="s">
        <v>74</v>
      </c>
      <c r="B143" s="3" t="str">
        <f>LEFT(D143,FIND("@",D143))&amp;"192.168.1.61@321"&amp;MID(D143,FIND("323",D143)+3,2)</f>
        <v>SQbu_SQsc@192.168.1.61@32109</v>
      </c>
      <c r="C143" s="1" t="s">
        <v>67</v>
      </c>
      <c r="D143" s="1" t="s">
        <v>193</v>
      </c>
    </row>
    <row r="144" spans="1:4" x14ac:dyDescent="0.3">
      <c r="A144" s="1" t="s">
        <v>74</v>
      </c>
      <c r="B144" s="3" t="str">
        <f>LEFT(D144,FIND("@",D144))&amp;"192.168.1.61@321"&amp;MID(D144,FIND("323",D144)+3,2)</f>
        <v>SQfu_BZ@192.168.1.61@32112</v>
      </c>
      <c r="C144" s="1" t="s">
        <v>67</v>
      </c>
      <c r="D144" s="1" t="s">
        <v>194</v>
      </c>
    </row>
    <row r="145" spans="1:5" x14ac:dyDescent="0.3">
      <c r="A145" s="1" t="s">
        <v>74</v>
      </c>
      <c r="B145" s="3" t="str">
        <f>LEFT(D145,FIND("@",D145))&amp;"192.168.1.61@321"&amp;MID(D145,FIND("323",D145)+3,2)</f>
        <v>SQfu_BZ@192.168.1.61@32112</v>
      </c>
      <c r="C145" s="1" t="s">
        <v>67</v>
      </c>
      <c r="D145" s="1" t="s">
        <v>195</v>
      </c>
    </row>
    <row r="146" spans="1:5" x14ac:dyDescent="0.3">
      <c r="A146" s="1" t="s">
        <v>74</v>
      </c>
      <c r="B146" s="3" t="str">
        <f>LEFT(D146,FIND("@",D146))&amp;"192.168.1.61@321"&amp;MID(D146,FIND("323",D146)+3,2)</f>
        <v>SQfu_CL@192.168.1.61@32115</v>
      </c>
      <c r="C146" s="1" t="s">
        <v>67</v>
      </c>
      <c r="D146" s="1" t="s">
        <v>196</v>
      </c>
    </row>
    <row r="147" spans="1:5" x14ac:dyDescent="0.3">
      <c r="A147" s="1" t="s">
        <v>74</v>
      </c>
      <c r="B147" s="3" t="str">
        <f>LEFT(D147,FIND("@",D147))&amp;"192.168.1.61@321"&amp;MID(D147,FIND("323",D147)+3,2)</f>
        <v>SQfu_CL@192.168.1.61@32115</v>
      </c>
      <c r="C147" s="1" t="s">
        <v>67</v>
      </c>
      <c r="D147" s="1" t="s">
        <v>197</v>
      </c>
    </row>
    <row r="148" spans="1:5" x14ac:dyDescent="0.3">
      <c r="A148" s="1" t="s">
        <v>74</v>
      </c>
      <c r="B148" s="3" t="str">
        <f>LEFT(D148,FIND("@",D148))&amp;"192.168.1.61@321"&amp;MID(D148,FIND("323",D148)+3,2)</f>
        <v>SQfu_SQsc@192.168.1.61@32118</v>
      </c>
      <c r="C148" s="1" t="s">
        <v>67</v>
      </c>
      <c r="D148" s="1" t="s">
        <v>198</v>
      </c>
    </row>
    <row r="149" spans="1:5" x14ac:dyDescent="0.3">
      <c r="A149" s="1" t="s">
        <v>74</v>
      </c>
      <c r="B149" s="3" t="str">
        <f>LEFT(D149,FIND("@",D149))&amp;"192.168.1.61@321"&amp;MID(D149,FIND("323",D149)+3,2)</f>
        <v>SQfu_SQsc@192.168.1.61@32118</v>
      </c>
      <c r="C149" s="1" t="s">
        <v>67</v>
      </c>
      <c r="D149" s="1" t="s">
        <v>199</v>
      </c>
    </row>
    <row r="150" spans="1:5" x14ac:dyDescent="0.3">
      <c r="A150" s="1" t="s">
        <v>76</v>
      </c>
      <c r="B150" s="3" t="str">
        <f>LEFT(D150,FIND("@",D150))&amp;"192.168.1.61@322"&amp;MID(D150,FIND("323",D150)+3,2)</f>
        <v>SQbu_BZ@192.168.1.61@32201</v>
      </c>
      <c r="C150" s="1" t="s">
        <v>69</v>
      </c>
      <c r="D150" s="1" t="s">
        <v>200</v>
      </c>
      <c r="E150" s="1" t="s">
        <v>65</v>
      </c>
    </row>
    <row r="151" spans="1:5" x14ac:dyDescent="0.3">
      <c r="A151" s="1" t="s">
        <v>76</v>
      </c>
      <c r="B151" s="3" t="str">
        <f>LEFT(D151,FIND("@",D151))&amp;"192.168.1.61@322"&amp;MID(D151,FIND("323",D151)+3,2)</f>
        <v>SQbu_BZ@192.168.1.61@32201</v>
      </c>
      <c r="C151" s="1" t="s">
        <v>69</v>
      </c>
      <c r="D151" s="1" t="s">
        <v>328</v>
      </c>
      <c r="E151" s="1" t="s">
        <v>65</v>
      </c>
    </row>
    <row r="152" spans="1:5" x14ac:dyDescent="0.3">
      <c r="A152" s="1" t="s">
        <v>76</v>
      </c>
      <c r="B152" s="3" t="str">
        <f>LEFT(D152,FIND("@",D152))&amp;"192.168.1.61@322"&amp;MID(D152,FIND("323",D152)+3,2)</f>
        <v>SQbu_CL@192.168.1.61@32204</v>
      </c>
      <c r="C152" s="1" t="s">
        <v>69</v>
      </c>
      <c r="D152" s="1" t="s">
        <v>201</v>
      </c>
      <c r="E152" s="1" t="s">
        <v>65</v>
      </c>
    </row>
    <row r="153" spans="1:5" x14ac:dyDescent="0.3">
      <c r="A153" s="1" t="s">
        <v>76</v>
      </c>
      <c r="B153" s="3" t="str">
        <f>LEFT(D153,FIND("@",D153))&amp;"192.168.1.61@322"&amp;MID(D153,FIND("323",D153)+3,2)</f>
        <v>SQbu_CL@192.168.1.61@32204</v>
      </c>
      <c r="C153" s="1" t="s">
        <v>69</v>
      </c>
      <c r="D153" s="1" t="s">
        <v>202</v>
      </c>
      <c r="E153" s="1" t="s">
        <v>65</v>
      </c>
    </row>
    <row r="154" spans="1:5" x14ac:dyDescent="0.3">
      <c r="A154" s="1" t="s">
        <v>76</v>
      </c>
      <c r="B154" s="3" t="str">
        <f>LEFT(D154,FIND("@",D154))&amp;"192.168.1.61@322"&amp;MID(D154,FIND("323",D154)+3,2)</f>
        <v>SQbu_SQsc@192.168.1.61@32207</v>
      </c>
      <c r="C154" s="1" t="s">
        <v>69</v>
      </c>
      <c r="D154" s="1" t="s">
        <v>203</v>
      </c>
      <c r="E154" s="1" t="s">
        <v>65</v>
      </c>
    </row>
    <row r="155" spans="1:5" x14ac:dyDescent="0.3">
      <c r="A155" s="1" t="s">
        <v>76</v>
      </c>
      <c r="B155" s="3" t="str">
        <f>LEFT(D155,FIND("@",D155))&amp;"192.168.1.61@322"&amp;MID(D155,FIND("323",D155)+3,2)</f>
        <v>SQbu_SQsc@192.168.1.61@32207</v>
      </c>
      <c r="C155" s="1" t="s">
        <v>69</v>
      </c>
      <c r="D155" s="1" t="s">
        <v>204</v>
      </c>
      <c r="E155" s="1" t="s">
        <v>65</v>
      </c>
    </row>
    <row r="156" spans="1:5" x14ac:dyDescent="0.3">
      <c r="A156" s="1" t="s">
        <v>76</v>
      </c>
      <c r="B156" s="3" t="str">
        <f>LEFT(D156,FIND("@",D156))&amp;"192.168.1.61@322"&amp;MID(D156,FIND("323",D156)+3,2)</f>
        <v>SQfu_BZ@192.168.1.61@32210</v>
      </c>
      <c r="C156" s="1" t="s">
        <v>69</v>
      </c>
      <c r="D156" s="1" t="s">
        <v>205</v>
      </c>
      <c r="E156" s="1" t="s">
        <v>65</v>
      </c>
    </row>
    <row r="157" spans="1:5" x14ac:dyDescent="0.3">
      <c r="A157" s="1" t="s">
        <v>76</v>
      </c>
      <c r="B157" s="3" t="str">
        <f>LEFT(D157,FIND("@",D157))&amp;"192.168.1.61@322"&amp;MID(D157,FIND("323",D157)+3,2)</f>
        <v>SQfu_BZ@192.168.1.61@32210</v>
      </c>
      <c r="C157" s="1" t="s">
        <v>69</v>
      </c>
      <c r="D157" s="1" t="s">
        <v>206</v>
      </c>
      <c r="E157" s="1" t="s">
        <v>65</v>
      </c>
    </row>
    <row r="158" spans="1:5" x14ac:dyDescent="0.3">
      <c r="A158" s="1" t="s">
        <v>76</v>
      </c>
      <c r="B158" s="3" t="str">
        <f>LEFT(D158,FIND("@",D158))&amp;"192.168.1.61@322"&amp;MID(D158,FIND("323",D158)+3,2)</f>
        <v>SQfu_CL@192.168.1.61@32213</v>
      </c>
      <c r="C158" s="1" t="s">
        <v>69</v>
      </c>
      <c r="D158" s="1" t="s">
        <v>207</v>
      </c>
      <c r="E158" s="1" t="s">
        <v>65</v>
      </c>
    </row>
    <row r="159" spans="1:5" x14ac:dyDescent="0.3">
      <c r="A159" s="1" t="s">
        <v>76</v>
      </c>
      <c r="B159" s="3" t="str">
        <f>LEFT(D159,FIND("@",D159))&amp;"192.168.1.61@322"&amp;MID(D159,FIND("323",D159)+3,2)</f>
        <v>SQfu_CL@192.168.1.61@32213</v>
      </c>
      <c r="C159" s="1" t="s">
        <v>69</v>
      </c>
      <c r="D159" s="1" t="s">
        <v>208</v>
      </c>
      <c r="E159" s="1" t="s">
        <v>65</v>
      </c>
    </row>
    <row r="160" spans="1:5" x14ac:dyDescent="0.3">
      <c r="A160" s="1" t="s">
        <v>76</v>
      </c>
      <c r="B160" s="3" t="str">
        <f>LEFT(D160,FIND("@",D160))&amp;"192.168.1.61@322"&amp;MID(D160,FIND("323",D160)+3,2)</f>
        <v>SQfu_SQsc@192.168.1.61@32216</v>
      </c>
      <c r="C160" s="1" t="s">
        <v>69</v>
      </c>
      <c r="D160" s="1" t="s">
        <v>209</v>
      </c>
      <c r="E160" s="1" t="s">
        <v>65</v>
      </c>
    </row>
    <row r="161" spans="1:5" x14ac:dyDescent="0.3">
      <c r="A161" s="1" t="s">
        <v>76</v>
      </c>
      <c r="B161" s="3" t="str">
        <f>LEFT(D161,FIND("@",D161))&amp;"192.168.1.61@322"&amp;MID(D161,FIND("323",D161)+3,2)</f>
        <v>SQfu_SQsc@192.168.1.61@32216</v>
      </c>
      <c r="C161" s="1" t="s">
        <v>69</v>
      </c>
      <c r="D161" s="1" t="s">
        <v>210</v>
      </c>
      <c r="E161" s="1" t="s">
        <v>65</v>
      </c>
    </row>
    <row r="162" spans="1:5" x14ac:dyDescent="0.3">
      <c r="A162" s="1" t="s">
        <v>76</v>
      </c>
      <c r="B162" s="3" t="str">
        <f>LEFT(D162,FIND("@",D162))&amp;"192.168.1.61@322"&amp;MID(D162,FIND("323",D162)+3,2)</f>
        <v>SQbu_BZ@192.168.1.61@32202</v>
      </c>
      <c r="C162" s="1" t="s">
        <v>69</v>
      </c>
      <c r="D162" s="1" t="s">
        <v>211</v>
      </c>
      <c r="E162" s="1" t="s">
        <v>65</v>
      </c>
    </row>
    <row r="163" spans="1:5" x14ac:dyDescent="0.3">
      <c r="A163" s="1" t="s">
        <v>76</v>
      </c>
      <c r="B163" s="3" t="str">
        <f>LEFT(D163,FIND("@",D163))&amp;"192.168.1.61@322"&amp;MID(D163,FIND("323",D163)+3,2)</f>
        <v>SQbu_BZ@192.168.1.61@32202</v>
      </c>
      <c r="C163" s="1" t="s">
        <v>69</v>
      </c>
      <c r="D163" s="1" t="s">
        <v>212</v>
      </c>
      <c r="E163" s="1" t="s">
        <v>65</v>
      </c>
    </row>
    <row r="164" spans="1:5" x14ac:dyDescent="0.3">
      <c r="A164" s="1" t="s">
        <v>76</v>
      </c>
      <c r="B164" s="3" t="str">
        <f>LEFT(D164,FIND("@",D164))&amp;"192.168.1.61@322"&amp;MID(D164,FIND("323",D164)+3,2)</f>
        <v>SQbu_CL@192.168.1.61@32205</v>
      </c>
      <c r="C164" s="1" t="s">
        <v>69</v>
      </c>
      <c r="D164" s="1" t="s">
        <v>213</v>
      </c>
      <c r="E164" s="1" t="s">
        <v>65</v>
      </c>
    </row>
    <row r="165" spans="1:5" x14ac:dyDescent="0.3">
      <c r="A165" s="1" t="s">
        <v>76</v>
      </c>
      <c r="B165" s="3" t="str">
        <f>LEFT(D165,FIND("@",D165))&amp;"192.168.1.61@322"&amp;MID(D165,FIND("323",D165)+3,2)</f>
        <v>SQbu_CL@192.168.1.61@32205</v>
      </c>
      <c r="C165" s="1" t="s">
        <v>69</v>
      </c>
      <c r="D165" s="1" t="s">
        <v>214</v>
      </c>
      <c r="E165" s="1" t="s">
        <v>65</v>
      </c>
    </row>
    <row r="166" spans="1:5" x14ac:dyDescent="0.3">
      <c r="A166" s="1" t="s">
        <v>76</v>
      </c>
      <c r="B166" s="3" t="str">
        <f>LEFT(D166,FIND("@",D166))&amp;"192.168.1.61@322"&amp;MID(D166,FIND("323",D166)+3,2)</f>
        <v>SQbu_SQsc@192.168.1.61@32208</v>
      </c>
      <c r="C166" s="1" t="s">
        <v>69</v>
      </c>
      <c r="D166" s="1" t="s">
        <v>215</v>
      </c>
      <c r="E166" s="1" t="s">
        <v>65</v>
      </c>
    </row>
    <row r="167" spans="1:5" x14ac:dyDescent="0.3">
      <c r="A167" s="1" t="s">
        <v>76</v>
      </c>
      <c r="B167" s="3" t="str">
        <f>LEFT(D167,FIND("@",D167))&amp;"192.168.1.61@322"&amp;MID(D167,FIND("323",D167)+3,2)</f>
        <v>SQbu_SQsc@192.168.1.61@32208</v>
      </c>
      <c r="C167" s="1" t="s">
        <v>69</v>
      </c>
      <c r="D167" s="1" t="s">
        <v>216</v>
      </c>
      <c r="E167" s="1" t="s">
        <v>65</v>
      </c>
    </row>
    <row r="168" spans="1:5" x14ac:dyDescent="0.3">
      <c r="A168" s="1" t="s">
        <v>76</v>
      </c>
      <c r="B168" s="3" t="str">
        <f>LEFT(D168,FIND("@",D168))&amp;"192.168.1.61@322"&amp;MID(D168,FIND("323",D168)+3,2)</f>
        <v>SQfu_BZ@192.168.1.61@32211</v>
      </c>
      <c r="C168" s="1" t="s">
        <v>69</v>
      </c>
      <c r="D168" s="1" t="s">
        <v>217</v>
      </c>
      <c r="E168" s="1" t="s">
        <v>65</v>
      </c>
    </row>
    <row r="169" spans="1:5" x14ac:dyDescent="0.3">
      <c r="A169" s="1" t="s">
        <v>76</v>
      </c>
      <c r="B169" s="3" t="str">
        <f>LEFT(D169,FIND("@",D169))&amp;"192.168.1.61@322"&amp;MID(D169,FIND("323",D169)+3,2)</f>
        <v>SQfu_BZ@192.168.1.61@32211</v>
      </c>
      <c r="C169" s="1" t="s">
        <v>69</v>
      </c>
      <c r="D169" s="1" t="s">
        <v>218</v>
      </c>
      <c r="E169" s="1" t="s">
        <v>65</v>
      </c>
    </row>
    <row r="170" spans="1:5" x14ac:dyDescent="0.3">
      <c r="A170" s="1" t="s">
        <v>76</v>
      </c>
      <c r="B170" s="3" t="str">
        <f>LEFT(D170,FIND("@",D170))&amp;"192.168.1.61@322"&amp;MID(D170,FIND("323",D170)+3,2)</f>
        <v>SQfu_CL@192.168.1.61@32214</v>
      </c>
      <c r="C170" s="1" t="s">
        <v>69</v>
      </c>
      <c r="D170" s="1" t="s">
        <v>219</v>
      </c>
      <c r="E170" s="1" t="s">
        <v>65</v>
      </c>
    </row>
    <row r="171" spans="1:5" x14ac:dyDescent="0.3">
      <c r="A171" s="1" t="s">
        <v>76</v>
      </c>
      <c r="B171" s="3" t="str">
        <f>LEFT(D171,FIND("@",D171))&amp;"192.168.1.61@322"&amp;MID(D171,FIND("323",D171)+3,2)</f>
        <v>SQfu_CL@192.168.1.61@32214</v>
      </c>
      <c r="C171" s="1" t="s">
        <v>69</v>
      </c>
      <c r="D171" s="1" t="s">
        <v>220</v>
      </c>
      <c r="E171" s="1" t="s">
        <v>65</v>
      </c>
    </row>
    <row r="172" spans="1:5" x14ac:dyDescent="0.3">
      <c r="A172" s="1" t="s">
        <v>76</v>
      </c>
      <c r="B172" s="3" t="str">
        <f>LEFT(D172,FIND("@",D172))&amp;"192.168.1.61@322"&amp;MID(D172,FIND("323",D172)+3,2)</f>
        <v>SQfu_SQsc@192.168.1.61@32217</v>
      </c>
      <c r="C172" s="1" t="s">
        <v>69</v>
      </c>
      <c r="D172" s="1" t="s">
        <v>221</v>
      </c>
      <c r="E172" s="1" t="s">
        <v>65</v>
      </c>
    </row>
    <row r="173" spans="1:5" x14ac:dyDescent="0.3">
      <c r="A173" s="1" t="s">
        <v>76</v>
      </c>
      <c r="B173" s="3" t="str">
        <f>LEFT(D173,FIND("@",D173))&amp;"192.168.1.61@322"&amp;MID(D173,FIND("323",D173)+3,2)</f>
        <v>SQfu_SQsc@192.168.1.61@32217</v>
      </c>
      <c r="C173" s="1" t="s">
        <v>69</v>
      </c>
      <c r="D173" s="1" t="s">
        <v>222</v>
      </c>
      <c r="E173" s="1" t="s">
        <v>65</v>
      </c>
    </row>
    <row r="174" spans="1:5" x14ac:dyDescent="0.3">
      <c r="A174" s="1" t="s">
        <v>76</v>
      </c>
      <c r="B174" s="3" t="str">
        <f>LEFT(D174,FIND("@",D174))&amp;"192.168.1.61@322"&amp;MID(D174,FIND("323",D174)+3,2)</f>
        <v>SQbu_BZ@192.168.1.61@32203</v>
      </c>
      <c r="C174" s="1" t="s">
        <v>69</v>
      </c>
      <c r="D174" s="1" t="s">
        <v>223</v>
      </c>
      <c r="E174" s="1" t="s">
        <v>65</v>
      </c>
    </row>
    <row r="175" spans="1:5" x14ac:dyDescent="0.3">
      <c r="A175" s="1" t="s">
        <v>76</v>
      </c>
      <c r="B175" s="3" t="str">
        <f>LEFT(D175,FIND("@",D175))&amp;"192.168.1.61@322"&amp;MID(D175,FIND("323",D175)+3,2)</f>
        <v>SQbu_BZ@192.168.1.61@32203</v>
      </c>
      <c r="C175" s="1" t="s">
        <v>69</v>
      </c>
      <c r="D175" s="1" t="s">
        <v>224</v>
      </c>
      <c r="E175" s="1" t="s">
        <v>65</v>
      </c>
    </row>
    <row r="176" spans="1:5" x14ac:dyDescent="0.3">
      <c r="A176" s="1" t="s">
        <v>76</v>
      </c>
      <c r="B176" s="3" t="str">
        <f>LEFT(D176,FIND("@",D176))&amp;"192.168.1.61@322"&amp;MID(D176,FIND("323",D176)+3,2)</f>
        <v>SQbu_CL@192.168.1.61@32206</v>
      </c>
      <c r="C176" s="1" t="s">
        <v>69</v>
      </c>
      <c r="D176" s="1" t="s">
        <v>225</v>
      </c>
      <c r="E176" s="1" t="s">
        <v>65</v>
      </c>
    </row>
    <row r="177" spans="1:5" x14ac:dyDescent="0.3">
      <c r="A177" s="1" t="s">
        <v>76</v>
      </c>
      <c r="B177" s="3" t="str">
        <f>LEFT(D177,FIND("@",D177))&amp;"192.168.1.61@322"&amp;MID(D177,FIND("323",D177)+3,2)</f>
        <v>SQbu_CL@192.168.1.61@32206</v>
      </c>
      <c r="C177" s="1" t="s">
        <v>69</v>
      </c>
      <c r="D177" s="1" t="s">
        <v>226</v>
      </c>
      <c r="E177" s="1" t="s">
        <v>65</v>
      </c>
    </row>
    <row r="178" spans="1:5" x14ac:dyDescent="0.3">
      <c r="A178" s="1" t="s">
        <v>76</v>
      </c>
      <c r="B178" s="3" t="str">
        <f>LEFT(D178,FIND("@",D178))&amp;"192.168.1.61@322"&amp;MID(D178,FIND("323",D178)+3,2)</f>
        <v>SQbu_SQsc@192.168.1.61@32209</v>
      </c>
      <c r="C178" s="1" t="s">
        <v>69</v>
      </c>
      <c r="D178" s="1" t="s">
        <v>227</v>
      </c>
      <c r="E178" s="1" t="s">
        <v>65</v>
      </c>
    </row>
    <row r="179" spans="1:5" x14ac:dyDescent="0.3">
      <c r="A179" s="1" t="s">
        <v>76</v>
      </c>
      <c r="B179" s="3" t="str">
        <f>LEFT(D179,FIND("@",D179))&amp;"192.168.1.61@322"&amp;MID(D179,FIND("323",D179)+3,2)</f>
        <v>SQbu_SQsc@192.168.1.61@32209</v>
      </c>
      <c r="C179" s="1" t="s">
        <v>69</v>
      </c>
      <c r="D179" s="1" t="s">
        <v>228</v>
      </c>
      <c r="E179" s="1" t="s">
        <v>65</v>
      </c>
    </row>
    <row r="180" spans="1:5" x14ac:dyDescent="0.3">
      <c r="A180" s="1" t="s">
        <v>76</v>
      </c>
      <c r="B180" s="3" t="str">
        <f>LEFT(D180,FIND("@",D180))&amp;"192.168.1.61@322"&amp;MID(D180,FIND("323",D180)+3,2)</f>
        <v>SQfu_BZ@192.168.1.61@32212</v>
      </c>
      <c r="C180" s="1" t="s">
        <v>69</v>
      </c>
      <c r="D180" s="1" t="s">
        <v>229</v>
      </c>
      <c r="E180" s="1" t="s">
        <v>65</v>
      </c>
    </row>
    <row r="181" spans="1:5" x14ac:dyDescent="0.3">
      <c r="A181" s="1" t="s">
        <v>76</v>
      </c>
      <c r="B181" s="3" t="str">
        <f>LEFT(D181,FIND("@",D181))&amp;"192.168.1.61@322"&amp;MID(D181,FIND("323",D181)+3,2)</f>
        <v>SQfu_BZ@192.168.1.61@32212</v>
      </c>
      <c r="C181" s="1" t="s">
        <v>69</v>
      </c>
      <c r="D181" s="1" t="s">
        <v>230</v>
      </c>
      <c r="E181" s="1" t="s">
        <v>65</v>
      </c>
    </row>
    <row r="182" spans="1:5" x14ac:dyDescent="0.3">
      <c r="A182" s="1" t="s">
        <v>76</v>
      </c>
      <c r="B182" s="3" t="str">
        <f>LEFT(D182,FIND("@",D182))&amp;"192.168.1.61@322"&amp;MID(D182,FIND("323",D182)+3,2)</f>
        <v>SQfu_CL@192.168.1.61@32215</v>
      </c>
      <c r="C182" s="1" t="s">
        <v>69</v>
      </c>
      <c r="D182" s="1" t="s">
        <v>231</v>
      </c>
      <c r="E182" s="1" t="s">
        <v>65</v>
      </c>
    </row>
    <row r="183" spans="1:5" x14ac:dyDescent="0.3">
      <c r="A183" s="1" t="s">
        <v>76</v>
      </c>
      <c r="B183" s="3" t="str">
        <f>LEFT(D183,FIND("@",D183))&amp;"192.168.1.61@322"&amp;MID(D183,FIND("323",D183)+3,2)</f>
        <v>SQfu_CL@192.168.1.61@32215</v>
      </c>
      <c r="C183" s="1" t="s">
        <v>69</v>
      </c>
      <c r="D183" s="1" t="s">
        <v>232</v>
      </c>
      <c r="E183" s="1" t="s">
        <v>65</v>
      </c>
    </row>
    <row r="184" spans="1:5" x14ac:dyDescent="0.3">
      <c r="A184" s="1" t="s">
        <v>76</v>
      </c>
      <c r="B184" s="3" t="str">
        <f>LEFT(D184,FIND("@",D184))&amp;"192.168.1.61@322"&amp;MID(D184,FIND("323",D184)+3,2)</f>
        <v>SQfu_SQsc@192.168.1.61@32218</v>
      </c>
      <c r="C184" s="1" t="s">
        <v>69</v>
      </c>
      <c r="D184" s="1" t="s">
        <v>233</v>
      </c>
      <c r="E184" s="1" t="s">
        <v>65</v>
      </c>
    </row>
    <row r="185" spans="1:5" x14ac:dyDescent="0.3">
      <c r="A185" s="1" t="s">
        <v>76</v>
      </c>
      <c r="B185" s="3" t="str">
        <f>LEFT(D185,FIND("@",D185))&amp;"192.168.1.61@322"&amp;MID(D185,FIND("323",D185)+3,2)</f>
        <v>SQfu_SQsc@192.168.1.61@32218</v>
      </c>
      <c r="C185" s="1" t="s">
        <v>69</v>
      </c>
      <c r="D185" s="1" t="s">
        <v>234</v>
      </c>
      <c r="E185" s="1" t="s">
        <v>65</v>
      </c>
    </row>
    <row r="186" spans="1:5" x14ac:dyDescent="0.3">
      <c r="A186" s="1" t="s">
        <v>42</v>
      </c>
      <c r="C186" s="1" t="s">
        <v>60</v>
      </c>
    </row>
    <row r="187" spans="1:5" x14ac:dyDescent="0.3">
      <c r="A187" s="1" t="s">
        <v>28</v>
      </c>
      <c r="C187" s="1" t="s">
        <v>30</v>
      </c>
    </row>
    <row r="188" spans="1:5" x14ac:dyDescent="0.3">
      <c r="A188" s="1" t="s">
        <v>27</v>
      </c>
      <c r="B188" s="3"/>
      <c r="C188" s="1" t="s">
        <v>29</v>
      </c>
      <c r="E188" s="1" t="s">
        <v>65</v>
      </c>
    </row>
    <row r="189" spans="1:5" x14ac:dyDescent="0.3">
      <c r="A189" s="1" t="s">
        <v>73</v>
      </c>
      <c r="B189" s="3" t="str">
        <f>LEFT(D189,FIND("@",D189))&amp;"192.168.1.15@646"&amp;MID(D189,FIND("648",D189)+3,2)</f>
        <v>SQsc_BZ@192.168.1.15@64601</v>
      </c>
      <c r="C189" s="1" t="s">
        <v>66</v>
      </c>
      <c r="D189" t="s">
        <v>77</v>
      </c>
    </row>
    <row r="190" spans="1:5" x14ac:dyDescent="0.3">
      <c r="A190" s="1" t="s">
        <v>73</v>
      </c>
      <c r="B190" s="3" t="str">
        <f>LEFT(D190,FIND("@",D190))&amp;"192.168.1.15@646"&amp;MID(D190,FIND("648",D190)+3,2)</f>
        <v>SQsc_BZ@192.168.1.15@64601</v>
      </c>
      <c r="C190" s="1" t="s">
        <v>66</v>
      </c>
      <c r="D190" t="s">
        <v>78</v>
      </c>
    </row>
    <row r="191" spans="1:5" x14ac:dyDescent="0.3">
      <c r="A191" s="1" t="s">
        <v>73</v>
      </c>
      <c r="B191" s="3" t="str">
        <f>LEFT(D191,FIND("@",D191))&amp;"192.168.1.15@646"&amp;MID(D191,FIND("648",D191)+3,2)</f>
        <v>SQsc_BZ@192.168.1.15@64602</v>
      </c>
      <c r="C191" s="1" t="s">
        <v>66</v>
      </c>
      <c r="D191" t="s">
        <v>79</v>
      </c>
    </row>
    <row r="192" spans="1:5" x14ac:dyDescent="0.3">
      <c r="A192" s="1" t="s">
        <v>73</v>
      </c>
      <c r="B192" s="3" t="str">
        <f>LEFT(D192,FIND("@",D192))&amp;"192.168.1.15@646"&amp;MID(D192,FIND("648",D192)+3,2)</f>
        <v>SQsc_BZ@192.168.1.15@64602</v>
      </c>
      <c r="C192" s="1" t="s">
        <v>66</v>
      </c>
      <c r="D192" t="s">
        <v>80</v>
      </c>
    </row>
    <row r="193" spans="1:5" x14ac:dyDescent="0.3">
      <c r="A193" s="1" t="s">
        <v>73</v>
      </c>
      <c r="B193" s="3" t="str">
        <f>LEFT(D193,FIND("@",D193))&amp;"192.168.1.15@646"&amp;MID(D193,FIND("648",D193)+3,2)</f>
        <v>SQsc_BZ@192.168.1.15@64603</v>
      </c>
      <c r="C193" s="1" t="s">
        <v>66</v>
      </c>
      <c r="D193" t="s">
        <v>81</v>
      </c>
    </row>
    <row r="194" spans="1:5" x14ac:dyDescent="0.3">
      <c r="A194" s="1" t="s">
        <v>73</v>
      </c>
      <c r="B194" s="3" t="str">
        <f>LEFT(D194,FIND("@",D194))&amp;"192.168.1.15@646"&amp;MID(D194,FIND("648",D194)+3,2)</f>
        <v>SQsc_BZ@192.168.1.15@64603</v>
      </c>
      <c r="C194" s="1" t="s">
        <v>66</v>
      </c>
      <c r="D194" t="s">
        <v>82</v>
      </c>
    </row>
    <row r="195" spans="1:5" x14ac:dyDescent="0.3">
      <c r="A195" s="1" t="s">
        <v>343</v>
      </c>
      <c r="B195" s="3" t="str">
        <f>LEFT(D195,FIND("@",D195))&amp;"192.168.1.15@647"&amp;MID(D195,FIND("648",D195)+3,2)</f>
        <v>SQsc_BZ@192.168.1.15@64701</v>
      </c>
      <c r="C195" s="1" t="s">
        <v>336</v>
      </c>
      <c r="D195" s="4" t="s">
        <v>337</v>
      </c>
      <c r="E195" s="1" t="s">
        <v>65</v>
      </c>
    </row>
    <row r="196" spans="1:5" x14ac:dyDescent="0.3">
      <c r="A196" s="1" t="s">
        <v>343</v>
      </c>
      <c r="B196" s="3" t="str">
        <f>LEFT(D196,FIND("@",D196))&amp;"192.168.1.15@647"&amp;MID(D196,FIND("648",D196)+3,2)</f>
        <v>SQsc_BZ@192.168.1.15@64701</v>
      </c>
      <c r="C196" s="1" t="s">
        <v>336</v>
      </c>
      <c r="D196" s="4" t="s">
        <v>338</v>
      </c>
      <c r="E196" s="1" t="s">
        <v>65</v>
      </c>
    </row>
    <row r="197" spans="1:5" x14ac:dyDescent="0.3">
      <c r="A197" s="1" t="s">
        <v>343</v>
      </c>
      <c r="B197" s="3" t="str">
        <f>LEFT(D197,FIND("@",D197))&amp;"192.168.1.15@647"&amp;MID(D197,FIND("648",D197)+3,2)</f>
        <v>SQsc_BZ@192.168.1.15@64702</v>
      </c>
      <c r="C197" s="1" t="s">
        <v>336</v>
      </c>
      <c r="D197" s="4" t="s">
        <v>339</v>
      </c>
      <c r="E197" s="1" t="s">
        <v>65</v>
      </c>
    </row>
    <row r="198" spans="1:5" x14ac:dyDescent="0.3">
      <c r="A198" s="1" t="s">
        <v>343</v>
      </c>
      <c r="B198" s="3" t="str">
        <f>LEFT(D198,FIND("@",D198))&amp;"192.168.1.15@647"&amp;MID(D198,FIND("648",D198)+3,2)</f>
        <v>SQsc_BZ@192.168.1.15@64702</v>
      </c>
      <c r="C198" s="1" t="s">
        <v>336</v>
      </c>
      <c r="D198" s="4" t="s">
        <v>340</v>
      </c>
      <c r="E198" s="1" t="s">
        <v>65</v>
      </c>
    </row>
    <row r="199" spans="1:5" x14ac:dyDescent="0.3">
      <c r="A199" s="1" t="s">
        <v>343</v>
      </c>
      <c r="B199" s="3" t="str">
        <f>LEFT(D199,FIND("@",D199))&amp;"192.168.1.15@647"&amp;MID(D199,FIND("648",D199)+3,2)</f>
        <v>SQsc_BZ@192.168.1.15@64703</v>
      </c>
      <c r="C199" s="1" t="s">
        <v>336</v>
      </c>
      <c r="D199" s="4" t="s">
        <v>341</v>
      </c>
      <c r="E199" s="1" t="s">
        <v>65</v>
      </c>
    </row>
    <row r="200" spans="1:5" x14ac:dyDescent="0.3">
      <c r="A200" s="1" t="s">
        <v>343</v>
      </c>
      <c r="B200" s="3" t="str">
        <f>LEFT(D200,FIND("@",D200))&amp;"192.168.1.15@647"&amp;MID(D200,FIND("648",D200)+3,2)</f>
        <v>SQsc_BZ@192.168.1.15@64703</v>
      </c>
      <c r="C200" s="1" t="s">
        <v>336</v>
      </c>
      <c r="D200" s="4" t="s">
        <v>342</v>
      </c>
      <c r="E200" s="1" t="s">
        <v>65</v>
      </c>
    </row>
    <row r="201" spans="1:5" x14ac:dyDescent="0.3">
      <c r="A201" s="1" t="s">
        <v>42</v>
      </c>
      <c r="C201" s="1" t="s">
        <v>61</v>
      </c>
      <c r="E201" s="1" t="s">
        <v>65</v>
      </c>
    </row>
    <row r="202" spans="1:5" x14ac:dyDescent="0.3">
      <c r="A202" s="1" t="s">
        <v>42</v>
      </c>
      <c r="C202" s="1" t="s">
        <v>59</v>
      </c>
    </row>
    <row r="203" spans="1:5" x14ac:dyDescent="0.3">
      <c r="A203" s="1" t="s">
        <v>42</v>
      </c>
      <c r="C203" s="1" t="s">
        <v>53</v>
      </c>
    </row>
    <row r="204" spans="1:5" x14ac:dyDescent="0.3">
      <c r="A204" s="1" t="s">
        <v>42</v>
      </c>
      <c r="C204" s="1" t="s">
        <v>58</v>
      </c>
      <c r="E204" s="1" t="s">
        <v>65</v>
      </c>
    </row>
    <row r="205" spans="1:5" x14ac:dyDescent="0.3">
      <c r="A205" s="1" t="s">
        <v>42</v>
      </c>
      <c r="C205" s="1" t="s">
        <v>48</v>
      </c>
    </row>
    <row r="206" spans="1:5" x14ac:dyDescent="0.3">
      <c r="A206" s="1" t="s">
        <v>42</v>
      </c>
      <c r="C206" s="1" t="s">
        <v>49</v>
      </c>
    </row>
    <row r="207" spans="1:5" x14ac:dyDescent="0.3">
      <c r="A207" s="1" t="s">
        <v>42</v>
      </c>
      <c r="C207" s="1" t="s">
        <v>62</v>
      </c>
      <c r="E207" s="1" t="s">
        <v>65</v>
      </c>
    </row>
    <row r="208" spans="1:5" x14ac:dyDescent="0.3">
      <c r="A208" s="1" t="s">
        <v>42</v>
      </c>
      <c r="B208" s="3" t="str">
        <f>LEFT(D208,FIND("@",D208))&amp;"192.168.1.61@240"&amp;MID(D208,FIND("330",D208)+3,2)</f>
        <v>DLa@192.168.1.61@24001</v>
      </c>
      <c r="C208" s="1" t="s">
        <v>75</v>
      </c>
      <c r="D208" s="1" t="s">
        <v>119</v>
      </c>
    </row>
    <row r="209" spans="1:4" x14ac:dyDescent="0.3">
      <c r="A209" s="1" t="s">
        <v>42</v>
      </c>
      <c r="B209" s="3" t="str">
        <f>LEFT(D209,FIND("@",D209))&amp;"192.168.1.61@240"&amp;MID(D209,FIND("330",D209)+3,2)</f>
        <v>DLa@192.168.1.61@24001</v>
      </c>
      <c r="C209" s="1" t="s">
        <v>75</v>
      </c>
      <c r="D209" s="1" t="s">
        <v>120</v>
      </c>
    </row>
    <row r="210" spans="1:4" x14ac:dyDescent="0.3">
      <c r="A210" s="1" t="s">
        <v>42</v>
      </c>
      <c r="B210" s="3" t="str">
        <f>LEFT(D210,FIND("@",D210))&amp;"192.168.1.61@240"&amp;MID(D210,FIND("330",D210)+3,2)</f>
        <v>DLcs@192.168.1.61@24002</v>
      </c>
      <c r="C210" s="1" t="s">
        <v>75</v>
      </c>
      <c r="D210" s="1" t="s">
        <v>121</v>
      </c>
    </row>
    <row r="211" spans="1:4" x14ac:dyDescent="0.3">
      <c r="A211" s="1" t="s">
        <v>42</v>
      </c>
      <c r="B211" s="3" t="str">
        <f>LEFT(D211,FIND("@",D211))&amp;"192.168.1.61@240"&amp;MID(D211,FIND("330",D211)+3,2)</f>
        <v>DLcs@192.168.1.61@24002</v>
      </c>
      <c r="C211" s="1" t="s">
        <v>75</v>
      </c>
      <c r="D211" s="1" t="s">
        <v>122</v>
      </c>
    </row>
    <row r="212" spans="1:4" x14ac:dyDescent="0.3">
      <c r="A212" s="1" t="s">
        <v>42</v>
      </c>
      <c r="B212" s="3" t="str">
        <f>LEFT(D212,FIND("@",D212))&amp;"192.168.1.61@240"&amp;MID(D212,FIND("330",D212)+3,2)</f>
        <v>DLjd@192.168.1.61@24004</v>
      </c>
      <c r="C212" s="1" t="s">
        <v>75</v>
      </c>
      <c r="D212" s="1" t="s">
        <v>123</v>
      </c>
    </row>
    <row r="213" spans="1:4" x14ac:dyDescent="0.3">
      <c r="A213" s="1" t="s">
        <v>42</v>
      </c>
      <c r="B213" s="3" t="str">
        <f>LEFT(D213,FIND("@",D213))&amp;"192.168.1.61@240"&amp;MID(D213,FIND("330",D213)+3,2)</f>
        <v>DLjd@192.168.1.61@24004</v>
      </c>
      <c r="C213" s="1" t="s">
        <v>75</v>
      </c>
      <c r="D213" s="1" t="s">
        <v>124</v>
      </c>
    </row>
    <row r="214" spans="1:4" x14ac:dyDescent="0.3">
      <c r="A214" s="1" t="s">
        <v>42</v>
      </c>
      <c r="B214" s="3" t="str">
        <f>LEFT(D214,FIND("@",D214))&amp;"192.168.1.61@240"&amp;MID(D214,FIND("330",D214)+3,2)</f>
        <v>DLj@192.168.1.61@24006</v>
      </c>
      <c r="C214" s="1" t="s">
        <v>75</v>
      </c>
      <c r="D214" s="1" t="s">
        <v>125</v>
      </c>
    </row>
    <row r="215" spans="1:4" x14ac:dyDescent="0.3">
      <c r="A215" s="1" t="s">
        <v>42</v>
      </c>
      <c r="B215" s="3" t="str">
        <f>LEFT(D215,FIND("@",D215))&amp;"192.168.1.61@240"&amp;MID(D215,FIND("330",D215)+3,2)</f>
        <v>DLj@192.168.1.61@24006</v>
      </c>
      <c r="C215" s="1" t="s">
        <v>75</v>
      </c>
      <c r="D215" s="1" t="s">
        <v>126</v>
      </c>
    </row>
    <row r="216" spans="1:4" x14ac:dyDescent="0.3">
      <c r="A216" s="1" t="s">
        <v>42</v>
      </c>
      <c r="B216" s="3" t="str">
        <f>LEFT(D216,FIND("@",D216))&amp;"192.168.1.61@240"&amp;MID(D216,FIND("330",D216)+3,2)</f>
        <v>DLl@192.168.1.61@24008</v>
      </c>
      <c r="C216" s="1" t="s">
        <v>75</v>
      </c>
      <c r="D216" s="1" t="s">
        <v>127</v>
      </c>
    </row>
    <row r="217" spans="1:4" x14ac:dyDescent="0.3">
      <c r="A217" s="1" t="s">
        <v>42</v>
      </c>
      <c r="B217" s="3" t="str">
        <f>LEFT(D217,FIND("@",D217))&amp;"192.168.1.61@240"&amp;MID(D217,FIND("330",D217)+3,2)</f>
        <v>DLl@192.168.1.61@24008</v>
      </c>
      <c r="C217" s="1" t="s">
        <v>75</v>
      </c>
      <c r="D217" s="1" t="s">
        <v>128</v>
      </c>
    </row>
    <row r="218" spans="1:4" x14ac:dyDescent="0.3">
      <c r="A218" s="1" t="s">
        <v>42</v>
      </c>
      <c r="B218" s="3" t="str">
        <f>LEFT(D218,FIND("@",D218))&amp;"192.168.1.61@240"&amp;MID(D218,FIND("330",D218)+3,2)</f>
        <v>DLm@192.168.1.61@24010</v>
      </c>
      <c r="C218" s="1" t="s">
        <v>75</v>
      </c>
      <c r="D218" s="1" t="s">
        <v>129</v>
      </c>
    </row>
    <row r="219" spans="1:4" x14ac:dyDescent="0.3">
      <c r="A219" s="1" t="s">
        <v>42</v>
      </c>
      <c r="B219" s="3" t="str">
        <f>LEFT(D219,FIND("@",D219))&amp;"192.168.1.61@240"&amp;MID(D219,FIND("330",D219)+3,2)</f>
        <v>DLm@192.168.1.61@24010</v>
      </c>
      <c r="C219" s="1" t="s">
        <v>75</v>
      </c>
      <c r="D219" s="1" t="s">
        <v>130</v>
      </c>
    </row>
    <row r="220" spans="1:4" x14ac:dyDescent="0.3">
      <c r="A220" s="1" t="s">
        <v>42</v>
      </c>
      <c r="B220" s="3" t="str">
        <f>LEFT(D220,FIND("@",D220))&amp;"192.168.1.61@240"&amp;MID(D220,FIND("330",D220)+3,2)</f>
        <v>DLp@192.168.1.61@24012</v>
      </c>
      <c r="C220" s="1" t="s">
        <v>75</v>
      </c>
      <c r="D220" s="1" t="s">
        <v>131</v>
      </c>
    </row>
    <row r="221" spans="1:4" x14ac:dyDescent="0.3">
      <c r="A221" s="1" t="s">
        <v>42</v>
      </c>
      <c r="B221" s="3" t="str">
        <f>LEFT(D221,FIND("@",D221))&amp;"192.168.1.61@240"&amp;MID(D221,FIND("330",D221)+3,2)</f>
        <v>DLp@192.168.1.61@24012</v>
      </c>
      <c r="C221" s="1" t="s">
        <v>75</v>
      </c>
      <c r="D221" s="1" t="s">
        <v>132</v>
      </c>
    </row>
    <row r="222" spans="1:4" x14ac:dyDescent="0.3">
      <c r="A222" s="1" t="s">
        <v>42</v>
      </c>
      <c r="B222" s="3" t="str">
        <f>LEFT(D222,FIND("@",D222))&amp;"192.168.1.61@240"&amp;MID(D222,FIND("330",D222)+3,2)</f>
        <v>DLy@192.168.1.61@24014</v>
      </c>
      <c r="C222" s="1" t="s">
        <v>75</v>
      </c>
      <c r="D222" s="1" t="s">
        <v>133</v>
      </c>
    </row>
    <row r="223" spans="1:4" x14ac:dyDescent="0.3">
      <c r="A223" s="1" t="s">
        <v>42</v>
      </c>
      <c r="B223" s="3" t="str">
        <f>LEFT(D223,FIND("@",D223))&amp;"192.168.1.61@240"&amp;MID(D223,FIND("330",D223)+3,2)</f>
        <v>DLy@192.168.1.61@24014</v>
      </c>
      <c r="C223" s="1" t="s">
        <v>75</v>
      </c>
      <c r="D223" s="1" t="s">
        <v>134</v>
      </c>
    </row>
    <row r="224" spans="1:4" x14ac:dyDescent="0.3">
      <c r="A224" s="1" t="s">
        <v>42</v>
      </c>
      <c r="B224" s="3" t="str">
        <f>LEFT(D224,FIND("@",D224))&amp;"192.168.1.61@240"&amp;MID(D224,FIND("330",D224)+3,2)</f>
        <v>SQrb@192.168.1.61@24016</v>
      </c>
      <c r="C224" s="1" t="s">
        <v>75</v>
      </c>
      <c r="D224" s="1" t="s">
        <v>135</v>
      </c>
    </row>
    <row r="225" spans="1:4" x14ac:dyDescent="0.3">
      <c r="A225" s="1" t="s">
        <v>42</v>
      </c>
      <c r="B225" s="3" t="str">
        <f>LEFT(D225,FIND("@",D225))&amp;"192.168.1.61@240"&amp;MID(D225,FIND("330",D225)+3,2)</f>
        <v>SQrb@192.168.1.61@24016</v>
      </c>
      <c r="C225" s="1" t="s">
        <v>75</v>
      </c>
      <c r="D225" s="1" t="s">
        <v>136</v>
      </c>
    </row>
    <row r="226" spans="1:4" x14ac:dyDescent="0.3">
      <c r="A226" s="1" t="s">
        <v>42</v>
      </c>
      <c r="B226" s="3" t="str">
        <f>LEFT(D226,FIND("@",D226))&amp;"192.168.1.61@240"&amp;MID(D226,FIND("330",D226)+3,2)</f>
        <v>SQru@192.168.1.61@24017</v>
      </c>
      <c r="C226" s="1" t="s">
        <v>75</v>
      </c>
      <c r="D226" s="1" t="s">
        <v>137</v>
      </c>
    </row>
    <row r="227" spans="1:4" x14ac:dyDescent="0.3">
      <c r="A227" s="1" t="s">
        <v>42</v>
      </c>
      <c r="B227" s="3" t="str">
        <f>LEFT(D227,FIND("@",D227))&amp;"192.168.1.61@240"&amp;MID(D227,FIND("330",D227)+3,2)</f>
        <v>SQru@192.168.1.61@24017</v>
      </c>
      <c r="C227" s="1" t="s">
        <v>75</v>
      </c>
      <c r="D227" s="1" t="s">
        <v>138</v>
      </c>
    </row>
    <row r="228" spans="1:4" x14ac:dyDescent="0.3">
      <c r="A228" s="1" t="s">
        <v>42</v>
      </c>
      <c r="B228" s="3" t="str">
        <f>LEFT(D228,FIND("@",D228))&amp;"192.168.1.61@240"&amp;MID(D228,FIND("330",D228)+3,2)</f>
        <v>ZZMA@192.168.1.61@24019</v>
      </c>
      <c r="C228" s="1" t="s">
        <v>75</v>
      </c>
      <c r="D228" s="1" t="s">
        <v>139</v>
      </c>
    </row>
    <row r="229" spans="1:4" x14ac:dyDescent="0.3">
      <c r="A229" s="1" t="s">
        <v>42</v>
      </c>
      <c r="B229" s="3" t="str">
        <f>LEFT(D229,FIND("@",D229))&amp;"192.168.1.61@240"&amp;MID(D229,FIND("330",D229)+3,2)</f>
        <v>ZZMA@192.168.1.61@24019</v>
      </c>
      <c r="C229" s="1" t="s">
        <v>75</v>
      </c>
      <c r="D229" s="1" t="s">
        <v>140</v>
      </c>
    </row>
    <row r="230" spans="1:4" x14ac:dyDescent="0.3">
      <c r="A230" s="1" t="s">
        <v>42</v>
      </c>
      <c r="B230" s="3" t="str">
        <f>LEFT(D230,FIND("@",D230))&amp;"192.168.1.61@240"&amp;MID(D230,FIND("330",D230)+3,2)</f>
        <v>ZZRM@192.168.1.61@24021</v>
      </c>
      <c r="C230" s="1" t="s">
        <v>75</v>
      </c>
      <c r="D230" s="1" t="s">
        <v>141</v>
      </c>
    </row>
    <row r="231" spans="1:4" x14ac:dyDescent="0.3">
      <c r="A231" s="1" t="s">
        <v>42</v>
      </c>
      <c r="B231" s="3" t="str">
        <f>LEFT(D231,FIND("@",D231))&amp;"192.168.1.61@240"&amp;MID(D231,FIND("330",D231)+3,2)</f>
        <v>ZZRM@192.168.1.61@24021</v>
      </c>
      <c r="C231" s="1" t="s">
        <v>75</v>
      </c>
      <c r="D231" s="1" t="s">
        <v>142</v>
      </c>
    </row>
    <row r="232" spans="1:4" x14ac:dyDescent="0.3">
      <c r="A232" s="1" t="s">
        <v>42</v>
      </c>
      <c r="B232" s="3" t="str">
        <f>LEFT(D232,FIND("@",D232))&amp;"192.168.1.61@240"&amp;MID(D232,FIND("330",D232)+3,2)</f>
        <v>DLcs@192.168.1.61@24003</v>
      </c>
      <c r="C232" s="1" t="s">
        <v>75</v>
      </c>
      <c r="D232" s="1" t="s">
        <v>143</v>
      </c>
    </row>
    <row r="233" spans="1:4" x14ac:dyDescent="0.3">
      <c r="A233" s="1" t="s">
        <v>42</v>
      </c>
      <c r="B233" s="3" t="str">
        <f>LEFT(D233,FIND("@",D233))&amp;"192.168.1.61@240"&amp;MID(D233,FIND("330",D233)+3,2)</f>
        <v>DLcs@192.168.1.61@24003</v>
      </c>
      <c r="C233" s="1" t="s">
        <v>75</v>
      </c>
      <c r="D233" s="1" t="s">
        <v>144</v>
      </c>
    </row>
    <row r="234" spans="1:4" x14ac:dyDescent="0.3">
      <c r="A234" s="1" t="s">
        <v>42</v>
      </c>
      <c r="B234" s="3" t="str">
        <f>LEFT(D234,FIND("@",D234))&amp;"192.168.1.61@240"&amp;MID(D234,FIND("330",D234)+3,2)</f>
        <v>DLjd@192.168.1.61@24005</v>
      </c>
      <c r="C234" s="1" t="s">
        <v>75</v>
      </c>
      <c r="D234" s="1" t="s">
        <v>145</v>
      </c>
    </row>
    <row r="235" spans="1:4" x14ac:dyDescent="0.3">
      <c r="A235" s="1" t="s">
        <v>42</v>
      </c>
      <c r="B235" s="3" t="str">
        <f>LEFT(D235,FIND("@",D235))&amp;"192.168.1.61@240"&amp;MID(D235,FIND("330",D235)+3,2)</f>
        <v>DLjd@192.168.1.61@24005</v>
      </c>
      <c r="C235" s="1" t="s">
        <v>75</v>
      </c>
      <c r="D235" s="1" t="s">
        <v>146</v>
      </c>
    </row>
    <row r="236" spans="1:4" x14ac:dyDescent="0.3">
      <c r="A236" s="1" t="s">
        <v>42</v>
      </c>
      <c r="B236" s="3" t="str">
        <f>LEFT(D236,FIND("@",D236))&amp;"192.168.1.61@240"&amp;MID(D236,FIND("330",D236)+3,2)</f>
        <v>DLj@192.168.1.61@24007</v>
      </c>
      <c r="C236" s="1" t="s">
        <v>75</v>
      </c>
      <c r="D236" s="1" t="s">
        <v>147</v>
      </c>
    </row>
    <row r="237" spans="1:4" x14ac:dyDescent="0.3">
      <c r="A237" s="1" t="s">
        <v>42</v>
      </c>
      <c r="B237" s="3" t="str">
        <f>LEFT(D237,FIND("@",D237))&amp;"192.168.1.61@240"&amp;MID(D237,FIND("330",D237)+3,2)</f>
        <v>DLj@192.168.1.61@24007</v>
      </c>
      <c r="C237" s="1" t="s">
        <v>75</v>
      </c>
      <c r="D237" s="1" t="s">
        <v>148</v>
      </c>
    </row>
    <row r="238" spans="1:4" x14ac:dyDescent="0.3">
      <c r="A238" s="1" t="s">
        <v>42</v>
      </c>
      <c r="B238" s="3" t="str">
        <f>LEFT(D238,FIND("@",D238))&amp;"192.168.1.61@240"&amp;MID(D238,FIND("330",D238)+3,2)</f>
        <v>DLl@192.168.1.61@24009</v>
      </c>
      <c r="C238" s="1" t="s">
        <v>75</v>
      </c>
      <c r="D238" s="1" t="s">
        <v>149</v>
      </c>
    </row>
    <row r="239" spans="1:4" x14ac:dyDescent="0.3">
      <c r="A239" s="1" t="s">
        <v>42</v>
      </c>
      <c r="B239" s="3" t="str">
        <f>LEFT(D239,FIND("@",D239))&amp;"192.168.1.61@240"&amp;MID(D239,FIND("330",D239)+3,2)</f>
        <v>DLl@192.168.1.61@24009</v>
      </c>
      <c r="C239" s="1" t="s">
        <v>75</v>
      </c>
      <c r="D239" s="1" t="s">
        <v>150</v>
      </c>
    </row>
    <row r="240" spans="1:4" x14ac:dyDescent="0.3">
      <c r="A240" s="1" t="s">
        <v>42</v>
      </c>
      <c r="B240" s="3" t="str">
        <f>LEFT(D240,FIND("@",D240))&amp;"192.168.1.61@240"&amp;MID(D240,FIND("330",D240)+3,2)</f>
        <v>DLm@192.168.1.61@24011</v>
      </c>
      <c r="C240" s="1" t="s">
        <v>75</v>
      </c>
      <c r="D240" s="1" t="s">
        <v>151</v>
      </c>
    </row>
    <row r="241" spans="1:5" x14ac:dyDescent="0.3">
      <c r="A241" s="1" t="s">
        <v>42</v>
      </c>
      <c r="B241" s="3" t="str">
        <f>LEFT(D241,FIND("@",D241))&amp;"192.168.1.61@240"&amp;MID(D241,FIND("330",D241)+3,2)</f>
        <v>DLm@192.168.1.61@24011</v>
      </c>
      <c r="C241" s="1" t="s">
        <v>75</v>
      </c>
      <c r="D241" s="1" t="s">
        <v>152</v>
      </c>
    </row>
    <row r="242" spans="1:5" x14ac:dyDescent="0.3">
      <c r="A242" s="1" t="s">
        <v>42</v>
      </c>
      <c r="B242" s="3" t="str">
        <f>LEFT(D242,FIND("@",D242))&amp;"192.168.1.61@240"&amp;MID(D242,FIND("330",D242)+3,2)</f>
        <v>DLp@192.168.1.61@24013</v>
      </c>
      <c r="C242" s="1" t="s">
        <v>75</v>
      </c>
      <c r="D242" s="1" t="s">
        <v>153</v>
      </c>
    </row>
    <row r="243" spans="1:5" x14ac:dyDescent="0.3">
      <c r="A243" s="1" t="s">
        <v>42</v>
      </c>
      <c r="B243" s="3" t="str">
        <f>LEFT(D243,FIND("@",D243))&amp;"192.168.1.61@240"&amp;MID(D243,FIND("330",D243)+3,2)</f>
        <v>DLp@192.168.1.61@24013</v>
      </c>
      <c r="C243" s="1" t="s">
        <v>75</v>
      </c>
      <c r="D243" s="1" t="s">
        <v>154</v>
      </c>
    </row>
    <row r="244" spans="1:5" x14ac:dyDescent="0.3">
      <c r="A244" s="1" t="s">
        <v>42</v>
      </c>
      <c r="B244" s="3" t="str">
        <f>LEFT(D244,FIND("@",D244))&amp;"192.168.1.61@240"&amp;MID(D244,FIND("330",D244)+3,2)</f>
        <v>DLy@192.168.1.61@24015</v>
      </c>
      <c r="C244" s="1" t="s">
        <v>75</v>
      </c>
      <c r="D244" s="1" t="s">
        <v>155</v>
      </c>
    </row>
    <row r="245" spans="1:5" x14ac:dyDescent="0.3">
      <c r="A245" s="1" t="s">
        <v>42</v>
      </c>
      <c r="B245" s="3" t="str">
        <f>LEFT(D245,FIND("@",D245))&amp;"192.168.1.61@240"&amp;MID(D245,FIND("330",D245)+3,2)</f>
        <v>DLy@192.168.1.61@24015</v>
      </c>
      <c r="C245" s="1" t="s">
        <v>75</v>
      </c>
      <c r="D245" s="1" t="s">
        <v>156</v>
      </c>
    </row>
    <row r="246" spans="1:5" x14ac:dyDescent="0.3">
      <c r="A246" s="1" t="s">
        <v>42</v>
      </c>
      <c r="B246" s="3" t="str">
        <f>LEFT(D246,FIND("@",D246))&amp;"192.168.1.61@240"&amp;MID(D246,FIND("330",D246)+3,2)</f>
        <v>SQru@192.168.1.61@24018</v>
      </c>
      <c r="C246" s="1" t="s">
        <v>75</v>
      </c>
      <c r="D246" s="1" t="s">
        <v>157</v>
      </c>
    </row>
    <row r="247" spans="1:5" x14ac:dyDescent="0.3">
      <c r="A247" s="1" t="s">
        <v>42</v>
      </c>
      <c r="B247" s="3" t="str">
        <f>LEFT(D247,FIND("@",D247))&amp;"192.168.1.61@240"&amp;MID(D247,FIND("330",D247)+3,2)</f>
        <v>SQru@192.168.1.61@24018</v>
      </c>
      <c r="C247" s="1" t="s">
        <v>75</v>
      </c>
      <c r="D247" s="1" t="s">
        <v>158</v>
      </c>
    </row>
    <row r="248" spans="1:5" x14ac:dyDescent="0.3">
      <c r="A248" s="1" t="s">
        <v>42</v>
      </c>
      <c r="B248" s="3" t="str">
        <f>LEFT(D248,FIND("@",D248))&amp;"192.168.1.61@240"&amp;MID(D248,FIND("330",D248)+3,2)</f>
        <v>ZZMA@192.168.1.61@24020</v>
      </c>
      <c r="C248" s="1" t="s">
        <v>75</v>
      </c>
      <c r="D248" s="1" t="s">
        <v>159</v>
      </c>
    </row>
    <row r="249" spans="1:5" x14ac:dyDescent="0.3">
      <c r="A249" s="1" t="s">
        <v>42</v>
      </c>
      <c r="B249" s="3" t="str">
        <f>LEFT(D249,FIND("@",D249))&amp;"192.168.1.61@240"&amp;MID(D249,FIND("330",D249)+3,2)</f>
        <v>ZZMA@192.168.1.61@24020</v>
      </c>
      <c r="C249" s="1" t="s">
        <v>75</v>
      </c>
      <c r="D249" s="1" t="s">
        <v>160</v>
      </c>
    </row>
    <row r="250" spans="1:5" x14ac:dyDescent="0.3">
      <c r="A250" s="1" t="s">
        <v>42</v>
      </c>
      <c r="B250" s="3" t="str">
        <f>LEFT(D250,FIND("@",D250))&amp;"192.168.1.61@240"&amp;MID(D250,FIND("330",D250)+3,2)</f>
        <v>ZZRM@192.168.1.61@24022</v>
      </c>
      <c r="C250" s="1" t="s">
        <v>75</v>
      </c>
      <c r="D250" s="1" t="s">
        <v>161</v>
      </c>
    </row>
    <row r="251" spans="1:5" x14ac:dyDescent="0.3">
      <c r="A251" s="1" t="s">
        <v>42</v>
      </c>
      <c r="B251" s="3" t="str">
        <f>LEFT(D251,FIND("@",D251))&amp;"192.168.1.61@240"&amp;MID(D251,FIND("330",D251)+3,2)</f>
        <v>ZZRM@192.168.1.61@24022</v>
      </c>
      <c r="C251" s="1" t="s">
        <v>75</v>
      </c>
      <c r="D251" s="1" t="s">
        <v>162</v>
      </c>
    </row>
    <row r="252" spans="1:5" x14ac:dyDescent="0.3">
      <c r="A252" s="1" t="s">
        <v>331</v>
      </c>
      <c r="C252" s="1" t="s">
        <v>31</v>
      </c>
    </row>
    <row r="253" spans="1:5" x14ac:dyDescent="0.3">
      <c r="A253" s="2" t="s">
        <v>42</v>
      </c>
      <c r="C253" s="2" t="s">
        <v>52</v>
      </c>
    </row>
    <row r="254" spans="1:5" x14ac:dyDescent="0.3">
      <c r="A254" s="1" t="s">
        <v>350</v>
      </c>
      <c r="C254" s="1" t="s">
        <v>14</v>
      </c>
    </row>
    <row r="255" spans="1:5" x14ac:dyDescent="0.3">
      <c r="A255" s="1" t="s">
        <v>42</v>
      </c>
      <c r="C255" s="1" t="s">
        <v>15</v>
      </c>
      <c r="E255" s="1" t="s">
        <v>65</v>
      </c>
    </row>
    <row r="256" spans="1:5" x14ac:dyDescent="0.3">
      <c r="A256" s="1" t="s">
        <v>42</v>
      </c>
      <c r="C256" s="1" t="s">
        <v>1</v>
      </c>
    </row>
    <row r="257" spans="1:4" x14ac:dyDescent="0.3">
      <c r="A257" s="1" t="s">
        <v>42</v>
      </c>
      <c r="C257" s="1" t="s">
        <v>6</v>
      </c>
    </row>
    <row r="258" spans="1:4" x14ac:dyDescent="0.3">
      <c r="A258" s="1" t="s">
        <v>42</v>
      </c>
      <c r="C258" s="1" t="s">
        <v>2</v>
      </c>
    </row>
    <row r="259" spans="1:4" x14ac:dyDescent="0.3">
      <c r="A259" s="1" t="s">
        <v>42</v>
      </c>
      <c r="C259" s="1" t="s">
        <v>3</v>
      </c>
    </row>
    <row r="260" spans="1:4" x14ac:dyDescent="0.3">
      <c r="A260" s="1" t="s">
        <v>42</v>
      </c>
      <c r="B260" s="3" t="str">
        <f>LEFT(D260,FIND("@",D260))&amp;"192.168.1.61@332"&amp;MID(D260,FIND("334",D260)+3,2)</f>
        <v>SQbu_BZ@192.168.1.61@33201</v>
      </c>
      <c r="C260" s="1" t="s">
        <v>68</v>
      </c>
      <c r="D260" s="1" t="s">
        <v>83</v>
      </c>
    </row>
    <row r="261" spans="1:4" x14ac:dyDescent="0.3">
      <c r="A261" s="1" t="s">
        <v>42</v>
      </c>
      <c r="B261" s="3" t="str">
        <f>LEFT(D261,FIND("@",D261))&amp;"192.168.1.61@332"&amp;MID(D261,FIND("334",D261)+3,2)</f>
        <v>SQbu_BZ@192.168.1.61@33201</v>
      </c>
      <c r="C261" s="1" t="s">
        <v>68</v>
      </c>
      <c r="D261" s="1" t="s">
        <v>84</v>
      </c>
    </row>
    <row r="262" spans="1:4" x14ac:dyDescent="0.3">
      <c r="A262" s="1" t="s">
        <v>42</v>
      </c>
      <c r="B262" s="3" t="str">
        <f>LEFT(D262,FIND("@",D262))&amp;"192.168.1.61@332"&amp;MID(D262,FIND("334",D262)+3,2)</f>
        <v>SQbu_CL@192.168.1.61@33204</v>
      </c>
      <c r="C262" s="1" t="s">
        <v>68</v>
      </c>
      <c r="D262" s="1" t="s">
        <v>85</v>
      </c>
    </row>
    <row r="263" spans="1:4" x14ac:dyDescent="0.3">
      <c r="A263" s="1" t="s">
        <v>42</v>
      </c>
      <c r="B263" s="3" t="str">
        <f>LEFT(D263,FIND("@",D263))&amp;"192.168.1.61@332"&amp;MID(D263,FIND("334",D263)+3,2)</f>
        <v>SQbu_CL@192.168.1.61@33204</v>
      </c>
      <c r="C263" s="1" t="s">
        <v>68</v>
      </c>
      <c r="D263" s="1" t="s">
        <v>86</v>
      </c>
    </row>
    <row r="264" spans="1:4" x14ac:dyDescent="0.3">
      <c r="A264" s="1" t="s">
        <v>42</v>
      </c>
      <c r="B264" s="3" t="str">
        <f>LEFT(D264,FIND("@",D264))&amp;"192.168.1.61@332"&amp;MID(D264,FIND("334",D264)+3,2)</f>
        <v>SQbu_SQsc@192.168.1.61@33207</v>
      </c>
      <c r="C264" s="1" t="s">
        <v>68</v>
      </c>
      <c r="D264" s="1" t="s">
        <v>87</v>
      </c>
    </row>
    <row r="265" spans="1:4" x14ac:dyDescent="0.3">
      <c r="A265" s="1" t="s">
        <v>42</v>
      </c>
      <c r="B265" s="3" t="str">
        <f>LEFT(D265,FIND("@",D265))&amp;"192.168.1.61@332"&amp;MID(D265,FIND("334",D265)+3,2)</f>
        <v>SQbu_SQsc@192.168.1.61@33207</v>
      </c>
      <c r="C265" s="1" t="s">
        <v>68</v>
      </c>
      <c r="D265" s="1" t="s">
        <v>88</v>
      </c>
    </row>
    <row r="266" spans="1:4" x14ac:dyDescent="0.3">
      <c r="A266" s="1" t="s">
        <v>42</v>
      </c>
      <c r="B266" s="3" t="str">
        <f>LEFT(D266,FIND("@",D266))&amp;"192.168.1.61@332"&amp;MID(D266,FIND("334",D266)+3,2)</f>
        <v>SQfu_BZ@192.168.1.61@33210</v>
      </c>
      <c r="C266" s="1" t="s">
        <v>68</v>
      </c>
      <c r="D266" s="1" t="s">
        <v>89</v>
      </c>
    </row>
    <row r="267" spans="1:4" x14ac:dyDescent="0.3">
      <c r="A267" s="1" t="s">
        <v>42</v>
      </c>
      <c r="B267" s="3" t="str">
        <f>LEFT(D267,FIND("@",D267))&amp;"192.168.1.61@332"&amp;MID(D267,FIND("334",D267)+3,2)</f>
        <v>SQfu_BZ@192.168.1.61@33210</v>
      </c>
      <c r="C267" s="1" t="s">
        <v>68</v>
      </c>
      <c r="D267" s="1" t="s">
        <v>90</v>
      </c>
    </row>
    <row r="268" spans="1:4" x14ac:dyDescent="0.3">
      <c r="A268" s="1" t="s">
        <v>42</v>
      </c>
      <c r="B268" s="3" t="str">
        <f>LEFT(D268,FIND("@",D268))&amp;"192.168.1.61@332"&amp;MID(D268,FIND("334",D268)+3,2)</f>
        <v>SQfu_CL@192.168.1.61@33213</v>
      </c>
      <c r="C268" s="1" t="s">
        <v>68</v>
      </c>
      <c r="D268" s="1" t="s">
        <v>91</v>
      </c>
    </row>
    <row r="269" spans="1:4" x14ac:dyDescent="0.3">
      <c r="A269" s="1" t="s">
        <v>42</v>
      </c>
      <c r="B269" s="3" t="str">
        <f>LEFT(D269,FIND("@",D269))&amp;"192.168.1.61@332"&amp;MID(D269,FIND("334",D269)+3,2)</f>
        <v>SQfu_CL@192.168.1.61@33213</v>
      </c>
      <c r="C269" s="1" t="s">
        <v>68</v>
      </c>
      <c r="D269" s="1" t="s">
        <v>92</v>
      </c>
    </row>
    <row r="270" spans="1:4" x14ac:dyDescent="0.3">
      <c r="A270" s="1" t="s">
        <v>42</v>
      </c>
      <c r="B270" s="3" t="str">
        <f>LEFT(D270,FIND("@",D270))&amp;"192.168.1.61@332"&amp;MID(D270,FIND("334",D270)+3,2)</f>
        <v>SQfu_SQsc@192.168.1.61@33216</v>
      </c>
      <c r="C270" s="1" t="s">
        <v>68</v>
      </c>
      <c r="D270" s="1" t="s">
        <v>93</v>
      </c>
    </row>
    <row r="271" spans="1:4" x14ac:dyDescent="0.3">
      <c r="A271" s="1" t="s">
        <v>42</v>
      </c>
      <c r="B271" s="3" t="str">
        <f>LEFT(D271,FIND("@",D271))&amp;"192.168.1.61@332"&amp;MID(D271,FIND("334",D271)+3,2)</f>
        <v>SQfu_SQsc@192.168.1.61@33216</v>
      </c>
      <c r="C271" s="1" t="s">
        <v>68</v>
      </c>
      <c r="D271" s="1" t="s">
        <v>94</v>
      </c>
    </row>
    <row r="272" spans="1:4" x14ac:dyDescent="0.3">
      <c r="A272" s="1" t="s">
        <v>42</v>
      </c>
      <c r="B272" s="3" t="str">
        <f>LEFT(D272,FIND("@",D272))&amp;"192.168.1.61@332"&amp;MID(D272,FIND("334",D272)+3,2)</f>
        <v>SQbu_BZ@192.168.1.61@33202</v>
      </c>
      <c r="C272" s="1" t="s">
        <v>68</v>
      </c>
      <c r="D272" s="1" t="s">
        <v>95</v>
      </c>
    </row>
    <row r="273" spans="1:4" x14ac:dyDescent="0.3">
      <c r="A273" s="1" t="s">
        <v>42</v>
      </c>
      <c r="B273" s="3" t="str">
        <f>LEFT(D273,FIND("@",D273))&amp;"192.168.1.61@332"&amp;MID(D273,FIND("334",D273)+3,2)</f>
        <v>SQbu_BZ@192.168.1.61@33202</v>
      </c>
      <c r="C273" s="1" t="s">
        <v>68</v>
      </c>
      <c r="D273" s="1" t="s">
        <v>96</v>
      </c>
    </row>
    <row r="274" spans="1:4" x14ac:dyDescent="0.3">
      <c r="A274" s="1" t="s">
        <v>42</v>
      </c>
      <c r="B274" s="3" t="str">
        <f>LEFT(D274,FIND("@",D274))&amp;"192.168.1.61@332"&amp;MID(D274,FIND("334",D274)+3,2)</f>
        <v>SQbu_CL@192.168.1.61@33205</v>
      </c>
      <c r="C274" s="1" t="s">
        <v>68</v>
      </c>
      <c r="D274" s="1" t="s">
        <v>97</v>
      </c>
    </row>
    <row r="275" spans="1:4" x14ac:dyDescent="0.3">
      <c r="A275" s="1" t="s">
        <v>42</v>
      </c>
      <c r="B275" s="3" t="str">
        <f>LEFT(D275,FIND("@",D275))&amp;"192.168.1.61@332"&amp;MID(D275,FIND("334",D275)+3,2)</f>
        <v>SQbu_CL@192.168.1.61@33205</v>
      </c>
      <c r="C275" s="1" t="s">
        <v>68</v>
      </c>
      <c r="D275" s="1" t="s">
        <v>98</v>
      </c>
    </row>
    <row r="276" spans="1:4" x14ac:dyDescent="0.3">
      <c r="A276" s="1" t="s">
        <v>42</v>
      </c>
      <c r="B276" s="3" t="str">
        <f>LEFT(D276,FIND("@",D276))&amp;"192.168.1.61@332"&amp;MID(D276,FIND("334",D276)+3,2)</f>
        <v>SQbu_SQsc@192.168.1.61@33208</v>
      </c>
      <c r="C276" s="1" t="s">
        <v>68</v>
      </c>
      <c r="D276" s="1" t="s">
        <v>99</v>
      </c>
    </row>
    <row r="277" spans="1:4" x14ac:dyDescent="0.3">
      <c r="A277" s="1" t="s">
        <v>42</v>
      </c>
      <c r="B277" s="3" t="str">
        <f>LEFT(D277,FIND("@",D277))&amp;"192.168.1.61@332"&amp;MID(D277,FIND("334",D277)+3,2)</f>
        <v>SQbu_SQsc@192.168.1.61@33208</v>
      </c>
      <c r="C277" s="1" t="s">
        <v>68</v>
      </c>
      <c r="D277" s="1" t="s">
        <v>100</v>
      </c>
    </row>
    <row r="278" spans="1:4" x14ac:dyDescent="0.3">
      <c r="A278" s="1" t="s">
        <v>42</v>
      </c>
      <c r="B278" s="3" t="str">
        <f>LEFT(D278,FIND("@",D278))&amp;"192.168.1.61@332"&amp;MID(D278,FIND("334",D278)+3,2)</f>
        <v>SQfu_BZ@192.168.1.61@33211</v>
      </c>
      <c r="C278" s="1" t="s">
        <v>68</v>
      </c>
      <c r="D278" s="1" t="s">
        <v>101</v>
      </c>
    </row>
    <row r="279" spans="1:4" x14ac:dyDescent="0.3">
      <c r="A279" s="1" t="s">
        <v>42</v>
      </c>
      <c r="B279" s="3" t="str">
        <f>LEFT(D279,FIND("@",D279))&amp;"192.168.1.61@332"&amp;MID(D279,FIND("334",D279)+3,2)</f>
        <v>SQfu_BZ@192.168.1.61@33211</v>
      </c>
      <c r="C279" s="1" t="s">
        <v>68</v>
      </c>
      <c r="D279" s="1" t="s">
        <v>102</v>
      </c>
    </row>
    <row r="280" spans="1:4" x14ac:dyDescent="0.3">
      <c r="A280" s="1" t="s">
        <v>42</v>
      </c>
      <c r="B280" s="3" t="str">
        <f>LEFT(D280,FIND("@",D280))&amp;"192.168.1.61@332"&amp;MID(D280,FIND("334",D280)+3,2)</f>
        <v>SQfu_CL@192.168.1.61@33214</v>
      </c>
      <c r="C280" s="1" t="s">
        <v>68</v>
      </c>
      <c r="D280" s="1" t="s">
        <v>103</v>
      </c>
    </row>
    <row r="281" spans="1:4" x14ac:dyDescent="0.3">
      <c r="A281" s="1" t="s">
        <v>42</v>
      </c>
      <c r="B281" s="3" t="str">
        <f>LEFT(D281,FIND("@",D281))&amp;"192.168.1.61@332"&amp;MID(D281,FIND("334",D281)+3,2)</f>
        <v>SQfu_CL@192.168.1.61@33214</v>
      </c>
      <c r="C281" s="1" t="s">
        <v>68</v>
      </c>
      <c r="D281" s="1" t="s">
        <v>104</v>
      </c>
    </row>
    <row r="282" spans="1:4" x14ac:dyDescent="0.3">
      <c r="A282" s="1" t="s">
        <v>42</v>
      </c>
      <c r="B282" s="3" t="str">
        <f>LEFT(D282,FIND("@",D282))&amp;"192.168.1.61@332"&amp;MID(D282,FIND("334",D282)+3,2)</f>
        <v>SQfu_SQsc@192.168.1.61@33217</v>
      </c>
      <c r="C282" s="1" t="s">
        <v>68</v>
      </c>
      <c r="D282" s="1" t="s">
        <v>105</v>
      </c>
    </row>
    <row r="283" spans="1:4" x14ac:dyDescent="0.3">
      <c r="A283" s="1" t="s">
        <v>42</v>
      </c>
      <c r="B283" s="3" t="str">
        <f>LEFT(D283,FIND("@",D283))&amp;"192.168.1.61@332"&amp;MID(D283,FIND("334",D283)+3,2)</f>
        <v>SQfu_SQsc@192.168.1.61@33217</v>
      </c>
      <c r="C283" s="1" t="s">
        <v>68</v>
      </c>
      <c r="D283" s="1" t="s">
        <v>106</v>
      </c>
    </row>
    <row r="284" spans="1:4" x14ac:dyDescent="0.3">
      <c r="A284" s="1" t="s">
        <v>42</v>
      </c>
      <c r="B284" s="3" t="str">
        <f>LEFT(D284,FIND("@",D284))&amp;"192.168.1.61@332"&amp;MID(D284,FIND("334",D284)+3,2)</f>
        <v>SQbu_BZ@192.168.1.61@33203</v>
      </c>
      <c r="C284" s="1" t="s">
        <v>68</v>
      </c>
      <c r="D284" s="1" t="s">
        <v>107</v>
      </c>
    </row>
    <row r="285" spans="1:4" x14ac:dyDescent="0.3">
      <c r="A285" s="1" t="s">
        <v>42</v>
      </c>
      <c r="B285" s="3" t="str">
        <f>LEFT(D285,FIND("@",D285))&amp;"192.168.1.61@332"&amp;MID(D285,FIND("334",D285)+3,2)</f>
        <v>SQbu_BZ@192.168.1.61@33203</v>
      </c>
      <c r="C285" s="1" t="s">
        <v>68</v>
      </c>
      <c r="D285" s="1" t="s">
        <v>108</v>
      </c>
    </row>
    <row r="286" spans="1:4" x14ac:dyDescent="0.3">
      <c r="A286" s="1" t="s">
        <v>42</v>
      </c>
      <c r="B286" s="3" t="str">
        <f>LEFT(D286,FIND("@",D286))&amp;"192.168.1.61@332"&amp;MID(D286,FIND("334",D286)+3,2)</f>
        <v>SQbu_CL@192.168.1.61@33206</v>
      </c>
      <c r="C286" s="1" t="s">
        <v>68</v>
      </c>
      <c r="D286" s="1" t="s">
        <v>109</v>
      </c>
    </row>
    <row r="287" spans="1:4" x14ac:dyDescent="0.3">
      <c r="A287" s="1" t="s">
        <v>42</v>
      </c>
      <c r="B287" s="3" t="str">
        <f>LEFT(D287,FIND("@",D287))&amp;"192.168.1.61@332"&amp;MID(D287,FIND("334",D287)+3,2)</f>
        <v>SQbu_CL@192.168.1.61@33206</v>
      </c>
      <c r="C287" s="1" t="s">
        <v>68</v>
      </c>
      <c r="D287" s="1" t="s">
        <v>110</v>
      </c>
    </row>
    <row r="288" spans="1:4" x14ac:dyDescent="0.3">
      <c r="A288" s="1" t="s">
        <v>42</v>
      </c>
      <c r="B288" s="3" t="str">
        <f>LEFT(D288,FIND("@",D288))&amp;"192.168.1.61@332"&amp;MID(D288,FIND("334",D288)+3,2)</f>
        <v>SQbu_SQsc@192.168.1.61@33209</v>
      </c>
      <c r="C288" s="1" t="s">
        <v>68</v>
      </c>
      <c r="D288" s="1" t="s">
        <v>111</v>
      </c>
    </row>
    <row r="289" spans="1:5" x14ac:dyDescent="0.3">
      <c r="A289" s="1" t="s">
        <v>42</v>
      </c>
      <c r="B289" s="3" t="str">
        <f>LEFT(D289,FIND("@",D289))&amp;"192.168.1.61@332"&amp;MID(D289,FIND("334",D289)+3,2)</f>
        <v>SQbu_SQsc@192.168.1.61@33209</v>
      </c>
      <c r="C289" s="1" t="s">
        <v>68</v>
      </c>
      <c r="D289" s="1" t="s">
        <v>112</v>
      </c>
    </row>
    <row r="290" spans="1:5" x14ac:dyDescent="0.3">
      <c r="A290" s="1" t="s">
        <v>42</v>
      </c>
      <c r="B290" s="3" t="str">
        <f>LEFT(D290,FIND("@",D290))&amp;"192.168.1.61@332"&amp;MID(D290,FIND("334",D290)+3,2)</f>
        <v>SQfu_BZ@192.168.1.61@33212</v>
      </c>
      <c r="C290" s="1" t="s">
        <v>68</v>
      </c>
      <c r="D290" s="1" t="s">
        <v>113</v>
      </c>
    </row>
    <row r="291" spans="1:5" x14ac:dyDescent="0.3">
      <c r="A291" s="1" t="s">
        <v>42</v>
      </c>
      <c r="B291" s="3" t="str">
        <f>LEFT(D291,FIND("@",D291))&amp;"192.168.1.61@332"&amp;MID(D291,FIND("334",D291)+3,2)</f>
        <v>SQfu_BZ@192.168.1.61@33212</v>
      </c>
      <c r="C291" s="1" t="s">
        <v>68</v>
      </c>
      <c r="D291" s="1" t="s">
        <v>114</v>
      </c>
    </row>
    <row r="292" spans="1:5" x14ac:dyDescent="0.3">
      <c r="A292" s="1" t="s">
        <v>42</v>
      </c>
      <c r="B292" s="3" t="str">
        <f>LEFT(D292,FIND("@",D292))&amp;"192.168.1.61@332"&amp;MID(D292,FIND("334",D292)+3,2)</f>
        <v>SQfu_CL@192.168.1.61@33215</v>
      </c>
      <c r="C292" s="1" t="s">
        <v>68</v>
      </c>
      <c r="D292" s="1" t="s">
        <v>115</v>
      </c>
    </row>
    <row r="293" spans="1:5" x14ac:dyDescent="0.3">
      <c r="A293" s="1" t="s">
        <v>42</v>
      </c>
      <c r="B293" s="3" t="str">
        <f>LEFT(D293,FIND("@",D293))&amp;"192.168.1.61@332"&amp;MID(D293,FIND("334",D293)+3,2)</f>
        <v>SQfu_CL@192.168.1.61@33215</v>
      </c>
      <c r="C293" s="1" t="s">
        <v>68</v>
      </c>
      <c r="D293" s="1" t="s">
        <v>116</v>
      </c>
    </row>
    <row r="294" spans="1:5" x14ac:dyDescent="0.3">
      <c r="A294" s="1" t="s">
        <v>42</v>
      </c>
      <c r="B294" s="3" t="str">
        <f>LEFT(D294,FIND("@",D294))&amp;"192.168.1.61@332"&amp;MID(D294,FIND("334",D294)+3,2)</f>
        <v>SQfu_SQsc@192.168.1.61@33218</v>
      </c>
      <c r="C294" s="1" t="s">
        <v>68</v>
      </c>
      <c r="D294" s="1" t="s">
        <v>117</v>
      </c>
    </row>
    <row r="295" spans="1:5" x14ac:dyDescent="0.3">
      <c r="A295" s="1" t="s">
        <v>42</v>
      </c>
      <c r="B295" s="3" t="str">
        <f>LEFT(D295,FIND("@",D295))&amp;"192.168.1.61@332"&amp;MID(D295,FIND("334",D295)+3,2)</f>
        <v>SQfu_SQsc@192.168.1.61@33218</v>
      </c>
      <c r="C295" s="1" t="s">
        <v>68</v>
      </c>
      <c r="D295" s="1" t="s">
        <v>118</v>
      </c>
    </row>
    <row r="296" spans="1:5" x14ac:dyDescent="0.3">
      <c r="A296" s="1" t="s">
        <v>42</v>
      </c>
      <c r="B296" s="3" t="str">
        <f>LEFT(D296,FIND("@",D296))&amp;"192.168.1.61@333"&amp;MID(D296,FIND("334",D296)+3,2)</f>
        <v>SQbu_BZ@192.168.1.61@33301</v>
      </c>
      <c r="C296" s="1" t="s">
        <v>70</v>
      </c>
      <c r="D296" s="1" t="s">
        <v>235</v>
      </c>
      <c r="E296" s="1" t="s">
        <v>65</v>
      </c>
    </row>
    <row r="297" spans="1:5" x14ac:dyDescent="0.3">
      <c r="A297" s="1" t="s">
        <v>42</v>
      </c>
      <c r="B297" s="3" t="str">
        <f>LEFT(D297,FIND("@",D297))&amp;"192.168.1.61@333"&amp;MID(D297,FIND("334",D297)+3,2)</f>
        <v>SQbu_BZ@192.168.1.61@33301</v>
      </c>
      <c r="C297" s="1" t="s">
        <v>70</v>
      </c>
      <c r="D297" s="1" t="s">
        <v>236</v>
      </c>
      <c r="E297" s="1" t="s">
        <v>65</v>
      </c>
    </row>
    <row r="298" spans="1:5" x14ac:dyDescent="0.3">
      <c r="A298" s="1" t="s">
        <v>42</v>
      </c>
      <c r="B298" s="3" t="str">
        <f>LEFT(D298,FIND("@",D298))&amp;"192.168.1.61@333"&amp;MID(D298,FIND("334",D298)+3,2)</f>
        <v>SQbu_CL@192.168.1.61@33304</v>
      </c>
      <c r="C298" s="1" t="s">
        <v>70</v>
      </c>
      <c r="D298" s="1" t="s">
        <v>237</v>
      </c>
      <c r="E298" s="1" t="s">
        <v>65</v>
      </c>
    </row>
    <row r="299" spans="1:5" x14ac:dyDescent="0.3">
      <c r="A299" s="1" t="s">
        <v>42</v>
      </c>
      <c r="B299" s="3" t="str">
        <f>LEFT(D299,FIND("@",D299))&amp;"192.168.1.61@333"&amp;MID(D299,FIND("334",D299)+3,2)</f>
        <v>SQbu_CL@192.168.1.61@33304</v>
      </c>
      <c r="C299" s="1" t="s">
        <v>70</v>
      </c>
      <c r="D299" s="1" t="s">
        <v>238</v>
      </c>
      <c r="E299" s="1" t="s">
        <v>65</v>
      </c>
    </row>
    <row r="300" spans="1:5" x14ac:dyDescent="0.3">
      <c r="A300" s="1" t="s">
        <v>42</v>
      </c>
      <c r="B300" s="3" t="str">
        <f>LEFT(D300,FIND("@",D300))&amp;"192.168.1.61@333"&amp;MID(D300,FIND("334",D300)+3,2)</f>
        <v>SQbu_SQsc@192.168.1.61@33307</v>
      </c>
      <c r="C300" s="1" t="s">
        <v>70</v>
      </c>
      <c r="D300" s="1" t="s">
        <v>239</v>
      </c>
      <c r="E300" s="1" t="s">
        <v>65</v>
      </c>
    </row>
    <row r="301" spans="1:5" x14ac:dyDescent="0.3">
      <c r="A301" s="1" t="s">
        <v>42</v>
      </c>
      <c r="B301" s="3" t="str">
        <f>LEFT(D301,FIND("@",D301))&amp;"192.168.1.61@333"&amp;MID(D301,FIND("334",D301)+3,2)</f>
        <v>SQbu_SQsc@192.168.1.61@33307</v>
      </c>
      <c r="C301" s="1" t="s">
        <v>70</v>
      </c>
      <c r="D301" s="1" t="s">
        <v>240</v>
      </c>
      <c r="E301" s="1" t="s">
        <v>65</v>
      </c>
    </row>
    <row r="302" spans="1:5" x14ac:dyDescent="0.3">
      <c r="A302" s="1" t="s">
        <v>42</v>
      </c>
      <c r="B302" s="3" t="str">
        <f>LEFT(D302,FIND("@",D302))&amp;"192.168.1.61@333"&amp;MID(D302,FIND("334",D302)+3,2)</f>
        <v>SQfu_BZ@192.168.1.61@33310</v>
      </c>
      <c r="C302" s="1" t="s">
        <v>70</v>
      </c>
      <c r="D302" s="1" t="s">
        <v>241</v>
      </c>
      <c r="E302" s="1" t="s">
        <v>65</v>
      </c>
    </row>
    <row r="303" spans="1:5" x14ac:dyDescent="0.3">
      <c r="A303" s="1" t="s">
        <v>42</v>
      </c>
      <c r="B303" s="3" t="str">
        <f>LEFT(D303,FIND("@",D303))&amp;"192.168.1.61@333"&amp;MID(D303,FIND("334",D303)+3,2)</f>
        <v>SQfu_BZ@192.168.1.61@33310</v>
      </c>
      <c r="C303" s="1" t="s">
        <v>70</v>
      </c>
      <c r="D303" s="1" t="s">
        <v>242</v>
      </c>
      <c r="E303" s="1" t="s">
        <v>65</v>
      </c>
    </row>
    <row r="304" spans="1:5" x14ac:dyDescent="0.3">
      <c r="A304" s="1" t="s">
        <v>42</v>
      </c>
      <c r="B304" s="3" t="str">
        <f>LEFT(D304,FIND("@",D304))&amp;"192.168.1.61@333"&amp;MID(D304,FIND("334",D304)+3,2)</f>
        <v>SQfu_CL@192.168.1.61@33313</v>
      </c>
      <c r="C304" s="1" t="s">
        <v>70</v>
      </c>
      <c r="D304" s="1" t="s">
        <v>243</v>
      </c>
      <c r="E304" s="1" t="s">
        <v>65</v>
      </c>
    </row>
    <row r="305" spans="1:5" x14ac:dyDescent="0.3">
      <c r="A305" s="1" t="s">
        <v>42</v>
      </c>
      <c r="B305" s="3" t="str">
        <f>LEFT(D305,FIND("@",D305))&amp;"192.168.1.61@333"&amp;MID(D305,FIND("334",D305)+3,2)</f>
        <v>SQfu_CL@192.168.1.61@33313</v>
      </c>
      <c r="C305" s="1" t="s">
        <v>70</v>
      </c>
      <c r="D305" s="1" t="s">
        <v>244</v>
      </c>
      <c r="E305" s="1" t="s">
        <v>65</v>
      </c>
    </row>
    <row r="306" spans="1:5" x14ac:dyDescent="0.3">
      <c r="A306" s="1" t="s">
        <v>42</v>
      </c>
      <c r="B306" s="3" t="str">
        <f>LEFT(D306,FIND("@",D306))&amp;"192.168.1.61@333"&amp;MID(D306,FIND("334",D306)+3,2)</f>
        <v>SQfu_SQsc@192.168.1.61@33316</v>
      </c>
      <c r="C306" s="1" t="s">
        <v>70</v>
      </c>
      <c r="D306" s="1" t="s">
        <v>245</v>
      </c>
      <c r="E306" s="1" t="s">
        <v>65</v>
      </c>
    </row>
    <row r="307" spans="1:5" x14ac:dyDescent="0.3">
      <c r="A307" s="1" t="s">
        <v>42</v>
      </c>
      <c r="B307" s="3" t="str">
        <f>LEFT(D307,FIND("@",D307))&amp;"192.168.1.61@333"&amp;MID(D307,FIND("334",D307)+3,2)</f>
        <v>SQfu_SQsc@192.168.1.61@33316</v>
      </c>
      <c r="C307" s="1" t="s">
        <v>70</v>
      </c>
      <c r="D307" s="1" t="s">
        <v>246</v>
      </c>
      <c r="E307" s="1" t="s">
        <v>65</v>
      </c>
    </row>
    <row r="308" spans="1:5" x14ac:dyDescent="0.3">
      <c r="A308" s="1" t="s">
        <v>42</v>
      </c>
      <c r="B308" s="3" t="str">
        <f>LEFT(D308,FIND("@",D308))&amp;"192.168.1.61@333"&amp;MID(D308,FIND("334",D308)+3,2)</f>
        <v>SQbu_BZ@192.168.1.61@33302</v>
      </c>
      <c r="C308" s="1" t="s">
        <v>70</v>
      </c>
      <c r="D308" s="1" t="s">
        <v>247</v>
      </c>
      <c r="E308" s="1" t="s">
        <v>65</v>
      </c>
    </row>
    <row r="309" spans="1:5" x14ac:dyDescent="0.3">
      <c r="A309" s="1" t="s">
        <v>42</v>
      </c>
      <c r="B309" s="3" t="str">
        <f>LEFT(D309,FIND("@",D309))&amp;"192.168.1.61@333"&amp;MID(D309,FIND("334",D309)+3,2)</f>
        <v>SQbu_BZ@192.168.1.61@33302</v>
      </c>
      <c r="C309" s="1" t="s">
        <v>70</v>
      </c>
      <c r="D309" s="1" t="s">
        <v>248</v>
      </c>
      <c r="E309" s="1" t="s">
        <v>65</v>
      </c>
    </row>
    <row r="310" spans="1:5" x14ac:dyDescent="0.3">
      <c r="A310" s="1" t="s">
        <v>42</v>
      </c>
      <c r="B310" s="3" t="str">
        <f>LEFT(D310,FIND("@",D310))&amp;"192.168.1.61@333"&amp;MID(D310,FIND("334",D310)+3,2)</f>
        <v>SQbu_CL@192.168.1.61@33305</v>
      </c>
      <c r="C310" s="1" t="s">
        <v>70</v>
      </c>
      <c r="D310" s="1" t="s">
        <v>249</v>
      </c>
      <c r="E310" s="1" t="s">
        <v>65</v>
      </c>
    </row>
    <row r="311" spans="1:5" x14ac:dyDescent="0.3">
      <c r="A311" s="1" t="s">
        <v>42</v>
      </c>
      <c r="B311" s="3" t="str">
        <f>LEFT(D311,FIND("@",D311))&amp;"192.168.1.61@333"&amp;MID(D311,FIND("334",D311)+3,2)</f>
        <v>SQbu_CL@192.168.1.61@33305</v>
      </c>
      <c r="C311" s="1" t="s">
        <v>70</v>
      </c>
      <c r="D311" s="1" t="s">
        <v>250</v>
      </c>
      <c r="E311" s="1" t="s">
        <v>65</v>
      </c>
    </row>
    <row r="312" spans="1:5" x14ac:dyDescent="0.3">
      <c r="A312" s="1" t="s">
        <v>42</v>
      </c>
      <c r="B312" s="3" t="str">
        <f>LEFT(D312,FIND("@",D312))&amp;"192.168.1.61@333"&amp;MID(D312,FIND("334",D312)+3,2)</f>
        <v>SQbu_SQsc@192.168.1.61@33308</v>
      </c>
      <c r="C312" s="1" t="s">
        <v>70</v>
      </c>
      <c r="D312" s="1" t="s">
        <v>251</v>
      </c>
      <c r="E312" s="1" t="s">
        <v>65</v>
      </c>
    </row>
    <row r="313" spans="1:5" x14ac:dyDescent="0.3">
      <c r="A313" s="1" t="s">
        <v>42</v>
      </c>
      <c r="B313" s="3" t="str">
        <f>LEFT(D313,FIND("@",D313))&amp;"192.168.1.61@333"&amp;MID(D313,FIND("334",D313)+3,2)</f>
        <v>SQbu_SQsc@192.168.1.61@33308</v>
      </c>
      <c r="C313" s="1" t="s">
        <v>70</v>
      </c>
      <c r="D313" s="1" t="s">
        <v>252</v>
      </c>
      <c r="E313" s="1" t="s">
        <v>65</v>
      </c>
    </row>
    <row r="314" spans="1:5" x14ac:dyDescent="0.3">
      <c r="A314" s="1" t="s">
        <v>42</v>
      </c>
      <c r="B314" s="3" t="str">
        <f>LEFT(D314,FIND("@",D314))&amp;"192.168.1.61@333"&amp;MID(D314,FIND("334",D314)+3,2)</f>
        <v>SQfu_BZ@192.168.1.61@33311</v>
      </c>
      <c r="C314" s="1" t="s">
        <v>70</v>
      </c>
      <c r="D314" s="1" t="s">
        <v>253</v>
      </c>
      <c r="E314" s="1" t="s">
        <v>65</v>
      </c>
    </row>
    <row r="315" spans="1:5" x14ac:dyDescent="0.3">
      <c r="A315" s="1" t="s">
        <v>42</v>
      </c>
      <c r="B315" s="3" t="str">
        <f>LEFT(D315,FIND("@",D315))&amp;"192.168.1.61@333"&amp;MID(D315,FIND("334",D315)+3,2)</f>
        <v>SQfu_BZ@192.168.1.61@33311</v>
      </c>
      <c r="C315" s="1" t="s">
        <v>70</v>
      </c>
      <c r="D315" s="1" t="s">
        <v>254</v>
      </c>
      <c r="E315" s="1" t="s">
        <v>65</v>
      </c>
    </row>
    <row r="316" spans="1:5" x14ac:dyDescent="0.3">
      <c r="A316" s="1" t="s">
        <v>42</v>
      </c>
      <c r="B316" s="3" t="str">
        <f>LEFT(D316,FIND("@",D316))&amp;"192.168.1.61@333"&amp;MID(D316,FIND("334",D316)+3,2)</f>
        <v>SQfu_CL@192.168.1.61@33314</v>
      </c>
      <c r="C316" s="1" t="s">
        <v>70</v>
      </c>
      <c r="D316" s="1" t="s">
        <v>255</v>
      </c>
      <c r="E316" s="1" t="s">
        <v>65</v>
      </c>
    </row>
    <row r="317" spans="1:5" x14ac:dyDescent="0.3">
      <c r="A317" s="1" t="s">
        <v>42</v>
      </c>
      <c r="B317" s="3" t="str">
        <f>LEFT(D317,FIND("@",D317))&amp;"192.168.1.61@333"&amp;MID(D317,FIND("334",D317)+3,2)</f>
        <v>SQfu_CL@192.168.1.61@33314</v>
      </c>
      <c r="C317" s="1" t="s">
        <v>70</v>
      </c>
      <c r="D317" s="1" t="s">
        <v>256</v>
      </c>
      <c r="E317" s="1" t="s">
        <v>65</v>
      </c>
    </row>
    <row r="318" spans="1:5" x14ac:dyDescent="0.3">
      <c r="A318" s="1" t="s">
        <v>42</v>
      </c>
      <c r="B318" s="3" t="str">
        <f>LEFT(D318,FIND("@",D318))&amp;"192.168.1.61@333"&amp;MID(D318,FIND("334",D318)+3,2)</f>
        <v>SQfu_SQsc@192.168.1.61@33317</v>
      </c>
      <c r="C318" s="1" t="s">
        <v>70</v>
      </c>
      <c r="D318" s="1" t="s">
        <v>257</v>
      </c>
      <c r="E318" s="1" t="s">
        <v>65</v>
      </c>
    </row>
    <row r="319" spans="1:5" x14ac:dyDescent="0.3">
      <c r="A319" s="1" t="s">
        <v>42</v>
      </c>
      <c r="B319" s="3" t="str">
        <f>LEFT(D319,FIND("@",D319))&amp;"192.168.1.61@333"&amp;MID(D319,FIND("334",D319)+3,2)</f>
        <v>SQfu_SQsc@192.168.1.61@33317</v>
      </c>
      <c r="C319" s="1" t="s">
        <v>70</v>
      </c>
      <c r="D319" s="1" t="s">
        <v>258</v>
      </c>
      <c r="E319" s="1" t="s">
        <v>65</v>
      </c>
    </row>
    <row r="320" spans="1:5" x14ac:dyDescent="0.3">
      <c r="A320" s="1" t="s">
        <v>42</v>
      </c>
      <c r="B320" s="3" t="str">
        <f>LEFT(D320,FIND("@",D320))&amp;"192.168.1.61@333"&amp;MID(D320,FIND("334",D320)+3,2)</f>
        <v>SQbu_BZ@192.168.1.61@33303</v>
      </c>
      <c r="C320" s="1" t="s">
        <v>70</v>
      </c>
      <c r="D320" s="1" t="s">
        <v>259</v>
      </c>
      <c r="E320" s="1" t="s">
        <v>65</v>
      </c>
    </row>
    <row r="321" spans="1:5" x14ac:dyDescent="0.3">
      <c r="A321" s="1" t="s">
        <v>42</v>
      </c>
      <c r="B321" s="3" t="str">
        <f>LEFT(D321,FIND("@",D321))&amp;"192.168.1.61@333"&amp;MID(D321,FIND("334",D321)+3,2)</f>
        <v>SQbu_BZ@192.168.1.61@33303</v>
      </c>
      <c r="C321" s="1" t="s">
        <v>70</v>
      </c>
      <c r="D321" s="1" t="s">
        <v>260</v>
      </c>
      <c r="E321" s="1" t="s">
        <v>65</v>
      </c>
    </row>
    <row r="322" spans="1:5" x14ac:dyDescent="0.3">
      <c r="A322" s="1" t="s">
        <v>42</v>
      </c>
      <c r="B322" s="3" t="str">
        <f>LEFT(D322,FIND("@",D322))&amp;"192.168.1.61@333"&amp;MID(D322,FIND("334",D322)+3,2)</f>
        <v>SQbu_CL@192.168.1.61@33306</v>
      </c>
      <c r="C322" s="1" t="s">
        <v>70</v>
      </c>
      <c r="D322" s="1" t="s">
        <v>261</v>
      </c>
      <c r="E322" s="1" t="s">
        <v>65</v>
      </c>
    </row>
    <row r="323" spans="1:5" x14ac:dyDescent="0.3">
      <c r="A323" s="1" t="s">
        <v>42</v>
      </c>
      <c r="B323" s="3" t="str">
        <f>LEFT(D323,FIND("@",D323))&amp;"192.168.1.61@333"&amp;MID(D323,FIND("334",D323)+3,2)</f>
        <v>SQbu_CL@192.168.1.61@33306</v>
      </c>
      <c r="C323" s="1" t="s">
        <v>70</v>
      </c>
      <c r="D323" s="1" t="s">
        <v>262</v>
      </c>
      <c r="E323" s="1" t="s">
        <v>65</v>
      </c>
    </row>
    <row r="324" spans="1:5" x14ac:dyDescent="0.3">
      <c r="A324" s="1" t="s">
        <v>42</v>
      </c>
      <c r="B324" s="3" t="str">
        <f>LEFT(D324,FIND("@",D324))&amp;"192.168.1.61@333"&amp;MID(D324,FIND("334",D324)+3,2)</f>
        <v>SQbu_SQsc@192.168.1.61@33309</v>
      </c>
      <c r="C324" s="1" t="s">
        <v>70</v>
      </c>
      <c r="D324" s="1" t="s">
        <v>263</v>
      </c>
      <c r="E324" s="1" t="s">
        <v>65</v>
      </c>
    </row>
    <row r="325" spans="1:5" x14ac:dyDescent="0.3">
      <c r="A325" s="1" t="s">
        <v>42</v>
      </c>
      <c r="B325" s="3" t="str">
        <f>LEFT(D325,FIND("@",D325))&amp;"192.168.1.61@333"&amp;MID(D325,FIND("334",D325)+3,2)</f>
        <v>SQbu_SQsc@192.168.1.61@33309</v>
      </c>
      <c r="C325" s="1" t="s">
        <v>70</v>
      </c>
      <c r="D325" s="1" t="s">
        <v>264</v>
      </c>
      <c r="E325" s="1" t="s">
        <v>65</v>
      </c>
    </row>
    <row r="326" spans="1:5" x14ac:dyDescent="0.3">
      <c r="A326" s="1" t="s">
        <v>42</v>
      </c>
      <c r="B326" s="3" t="str">
        <f>LEFT(D326,FIND("@",D326))&amp;"192.168.1.61@333"&amp;MID(D326,FIND("334",D326)+3,2)</f>
        <v>SQfu_BZ@192.168.1.61@33312</v>
      </c>
      <c r="C326" s="1" t="s">
        <v>70</v>
      </c>
      <c r="D326" s="1" t="s">
        <v>265</v>
      </c>
      <c r="E326" s="1" t="s">
        <v>65</v>
      </c>
    </row>
    <row r="327" spans="1:5" x14ac:dyDescent="0.3">
      <c r="A327" s="1" t="s">
        <v>42</v>
      </c>
      <c r="B327" s="3" t="str">
        <f>LEFT(D327,FIND("@",D327))&amp;"192.168.1.61@333"&amp;MID(D327,FIND("334",D327)+3,2)</f>
        <v>SQfu_BZ@192.168.1.61@33312</v>
      </c>
      <c r="C327" s="1" t="s">
        <v>70</v>
      </c>
      <c r="D327" s="1" t="s">
        <v>266</v>
      </c>
      <c r="E327" s="1" t="s">
        <v>65</v>
      </c>
    </row>
    <row r="328" spans="1:5" x14ac:dyDescent="0.3">
      <c r="A328" s="1" t="s">
        <v>42</v>
      </c>
      <c r="B328" s="3" t="str">
        <f>LEFT(D328,FIND("@",D328))&amp;"192.168.1.61@333"&amp;MID(D328,FIND("334",D328)+3,2)</f>
        <v>SQfu_CL@192.168.1.61@33315</v>
      </c>
      <c r="C328" s="1" t="s">
        <v>70</v>
      </c>
      <c r="D328" s="1" t="s">
        <v>267</v>
      </c>
      <c r="E328" s="1" t="s">
        <v>65</v>
      </c>
    </row>
    <row r="329" spans="1:5" x14ac:dyDescent="0.3">
      <c r="A329" s="1" t="s">
        <v>42</v>
      </c>
      <c r="B329" s="3" t="str">
        <f>LEFT(D329,FIND("@",D329))&amp;"192.168.1.61@333"&amp;MID(D329,FIND("334",D329)+3,2)</f>
        <v>SQfu_CL@192.168.1.61@33315</v>
      </c>
      <c r="C329" s="1" t="s">
        <v>70</v>
      </c>
      <c r="D329" s="1" t="s">
        <v>268</v>
      </c>
      <c r="E329" s="1" t="s">
        <v>65</v>
      </c>
    </row>
    <row r="330" spans="1:5" x14ac:dyDescent="0.3">
      <c r="A330" s="1" t="s">
        <v>42</v>
      </c>
      <c r="B330" s="3" t="str">
        <f>LEFT(D330,FIND("@",D330))&amp;"192.168.1.61@333"&amp;MID(D330,FIND("334",D330)+3,2)</f>
        <v>SQfu_SQsc@192.168.1.61@33318</v>
      </c>
      <c r="C330" s="1" t="s">
        <v>70</v>
      </c>
      <c r="D330" s="1" t="s">
        <v>269</v>
      </c>
      <c r="E330" s="1" t="s">
        <v>65</v>
      </c>
    </row>
    <row r="331" spans="1:5" x14ac:dyDescent="0.3">
      <c r="A331" s="1" t="s">
        <v>42</v>
      </c>
      <c r="B331" s="3" t="str">
        <f>LEFT(D331,FIND("@",D331))&amp;"192.168.1.61@333"&amp;MID(D331,FIND("334",D331)+3,2)</f>
        <v>SQfu_SQsc@192.168.1.61@33318</v>
      </c>
      <c r="C331" s="1" t="s">
        <v>70</v>
      </c>
      <c r="D331" s="1" t="s">
        <v>270</v>
      </c>
      <c r="E331" s="1" t="s">
        <v>65</v>
      </c>
    </row>
    <row r="332" spans="1:5" x14ac:dyDescent="0.3">
      <c r="A332" s="1" t="s">
        <v>288</v>
      </c>
      <c r="B332" s="3" t="str">
        <f>LEFT(D332,FIND("@",D332))&amp;"192.168.1.61@280"&amp;MID(D332,FIND("290",D332)+3,2)</f>
        <v>CSI300_HHI@192.168.1.61@28001</v>
      </c>
      <c r="C332" s="1" t="s">
        <v>287</v>
      </c>
      <c r="D332" s="1" t="s">
        <v>289</v>
      </c>
    </row>
    <row r="333" spans="1:5" x14ac:dyDescent="0.3">
      <c r="A333" s="1" t="s">
        <v>288</v>
      </c>
      <c r="B333" s="3" t="str">
        <f>LEFT(D333,FIND("@",D333))&amp;"192.168.1.61@280"&amp;MID(D333,FIND("290",D333)+3,2)</f>
        <v>CSI300_HHI@192.168.1.61@28001</v>
      </c>
      <c r="C333" s="1" t="s">
        <v>287</v>
      </c>
      <c r="D333" s="1" t="s">
        <v>290</v>
      </c>
    </row>
    <row r="334" spans="1:5" x14ac:dyDescent="0.3">
      <c r="A334" s="1" t="s">
        <v>288</v>
      </c>
      <c r="B334" s="3" t="str">
        <f>LEFT(D334,FIND("@",D334))&amp;"192.168.1.61@280"&amp;MID(D334,FIND("290",D334)+3,2)</f>
        <v>CSI300_HSI@192.168.1.61@28004</v>
      </c>
      <c r="C334" s="1" t="s">
        <v>287</v>
      </c>
      <c r="D334" s="1" t="s">
        <v>291</v>
      </c>
    </row>
    <row r="335" spans="1:5" x14ac:dyDescent="0.3">
      <c r="A335" s="1" t="s">
        <v>288</v>
      </c>
      <c r="B335" s="3" t="str">
        <f>LEFT(D335,FIND("@",D335))&amp;"192.168.1.61@280"&amp;MID(D335,FIND("290",D335)+3,2)</f>
        <v>CSI300_HSI@192.168.1.61@28004</v>
      </c>
      <c r="C335" s="1" t="s">
        <v>287</v>
      </c>
      <c r="D335" s="1" t="s">
        <v>292</v>
      </c>
    </row>
    <row r="336" spans="1:5" x14ac:dyDescent="0.3">
      <c r="A336" s="1" t="s">
        <v>288</v>
      </c>
      <c r="B336" s="3" t="str">
        <f>LEFT(D336,FIND("@",D336))&amp;"192.168.1.61@280"&amp;MID(D336,FIND("290",D336)+3,2)</f>
        <v>CSI300_SgxCN@192.168.1.61@28007</v>
      </c>
      <c r="C336" s="1" t="s">
        <v>287</v>
      </c>
      <c r="D336" s="1" t="s">
        <v>293</v>
      </c>
    </row>
    <row r="337" spans="1:4" x14ac:dyDescent="0.3">
      <c r="A337" s="1" t="s">
        <v>288</v>
      </c>
      <c r="B337" s="3" t="str">
        <f>LEFT(D337,FIND("@",D337))&amp;"192.168.1.61@280"&amp;MID(D337,FIND("290",D337)+3,2)</f>
        <v>CSI300_SgxCN@192.168.1.61@28007</v>
      </c>
      <c r="C337" s="1" t="s">
        <v>287</v>
      </c>
      <c r="D337" s="1" t="s">
        <v>294</v>
      </c>
    </row>
    <row r="338" spans="1:4" x14ac:dyDescent="0.3">
      <c r="A338" s="1" t="s">
        <v>288</v>
      </c>
      <c r="B338" s="3" t="str">
        <f>LEFT(D338,FIND("@",D338))&amp;"192.168.1.61@280"&amp;MID(D338,FIND("290",D338)+3,2)</f>
        <v>SSE50_HHI@192.168.1.61@28010</v>
      </c>
      <c r="C338" s="1" t="s">
        <v>287</v>
      </c>
      <c r="D338" s="1" t="s">
        <v>295</v>
      </c>
    </row>
    <row r="339" spans="1:4" x14ac:dyDescent="0.3">
      <c r="A339" s="1" t="s">
        <v>288</v>
      </c>
      <c r="B339" s="3" t="str">
        <f>LEFT(D339,FIND("@",D339))&amp;"192.168.1.61@280"&amp;MID(D339,FIND("290",D339)+3,2)</f>
        <v>SSE50_HHI@192.168.1.61@28010</v>
      </c>
      <c r="C339" s="1" t="s">
        <v>287</v>
      </c>
      <c r="D339" s="1" t="s">
        <v>296</v>
      </c>
    </row>
    <row r="340" spans="1:4" x14ac:dyDescent="0.3">
      <c r="A340" s="1" t="s">
        <v>288</v>
      </c>
      <c r="B340" s="3" t="str">
        <f>LEFT(D340,FIND("@",D340))&amp;"192.168.1.61@280"&amp;MID(D340,FIND("290",D340)+3,2)</f>
        <v>SSE50_HSI@192.168.1.61@28012</v>
      </c>
      <c r="C340" s="1" t="s">
        <v>287</v>
      </c>
      <c r="D340" s="1" t="s">
        <v>297</v>
      </c>
    </row>
    <row r="341" spans="1:4" x14ac:dyDescent="0.3">
      <c r="A341" s="1" t="s">
        <v>288</v>
      </c>
      <c r="B341" s="3" t="str">
        <f>LEFT(D341,FIND("@",D341))&amp;"192.168.1.61@280"&amp;MID(D341,FIND("290",D341)+3,2)</f>
        <v>SSE50_HSI@192.168.1.61@28012</v>
      </c>
      <c r="C341" s="1" t="s">
        <v>287</v>
      </c>
      <c r="D341" s="1" t="s">
        <v>298</v>
      </c>
    </row>
    <row r="342" spans="1:4" x14ac:dyDescent="0.3">
      <c r="A342" s="1" t="s">
        <v>288</v>
      </c>
      <c r="B342" s="3" t="str">
        <f>LEFT(D342,FIND("@",D342))&amp;"192.168.1.61@280"&amp;MID(D342,FIND("290",D342)+3,2)</f>
        <v>SSE50_SgxCN@192.168.1.61@28015</v>
      </c>
      <c r="C342" s="1" t="s">
        <v>287</v>
      </c>
      <c r="D342" s="1" t="s">
        <v>299</v>
      </c>
    </row>
    <row r="343" spans="1:4" x14ac:dyDescent="0.3">
      <c r="A343" s="1" t="s">
        <v>288</v>
      </c>
      <c r="B343" s="3" t="str">
        <f>LEFT(D343,FIND("@",D343))&amp;"192.168.1.61@280"&amp;MID(D343,FIND("290",D343)+3,2)</f>
        <v>SSE50_SgxCN@192.168.1.61@28015</v>
      </c>
      <c r="C343" s="1" t="s">
        <v>287</v>
      </c>
      <c r="D343" s="1" t="s">
        <v>300</v>
      </c>
    </row>
    <row r="344" spans="1:4" x14ac:dyDescent="0.3">
      <c r="A344" s="1" t="s">
        <v>288</v>
      </c>
      <c r="B344" s="3" t="str">
        <f>LEFT(D344,FIND("@",D344))&amp;"192.168.1.61@280"&amp;MID(D344,FIND("290",D344)+3,2)</f>
        <v>CSI300_HHI@192.168.1.61@28002</v>
      </c>
      <c r="C344" s="1" t="s">
        <v>287</v>
      </c>
      <c r="D344" s="1" t="s">
        <v>301</v>
      </c>
    </row>
    <row r="345" spans="1:4" x14ac:dyDescent="0.3">
      <c r="A345" s="1" t="s">
        <v>288</v>
      </c>
      <c r="B345" s="3" t="str">
        <f>LEFT(D345,FIND("@",D345))&amp;"192.168.1.61@280"&amp;MID(D345,FIND("290",D345)+3,2)</f>
        <v>CSI300_HHI@192.168.1.61@28002</v>
      </c>
      <c r="C345" s="1" t="s">
        <v>287</v>
      </c>
      <c r="D345" s="1" t="s">
        <v>302</v>
      </c>
    </row>
    <row r="346" spans="1:4" x14ac:dyDescent="0.3">
      <c r="A346" s="1" t="s">
        <v>288</v>
      </c>
      <c r="B346" s="3" t="str">
        <f>LEFT(D346,FIND("@",D346))&amp;"192.168.1.61@280"&amp;MID(D346,FIND("290",D346)+3,2)</f>
        <v>CSI300_HSI@192.168.1.61@28005</v>
      </c>
      <c r="C346" s="1" t="s">
        <v>287</v>
      </c>
      <c r="D346" s="1" t="s">
        <v>303</v>
      </c>
    </row>
    <row r="347" spans="1:4" x14ac:dyDescent="0.3">
      <c r="A347" s="1" t="s">
        <v>288</v>
      </c>
      <c r="B347" s="3" t="str">
        <f>LEFT(D347,FIND("@",D347))&amp;"192.168.1.61@280"&amp;MID(D347,FIND("290",D347)+3,2)</f>
        <v>CSI300_HSI@192.168.1.61@28005</v>
      </c>
      <c r="C347" s="1" t="s">
        <v>287</v>
      </c>
      <c r="D347" s="1" t="s">
        <v>304</v>
      </c>
    </row>
    <row r="348" spans="1:4" x14ac:dyDescent="0.3">
      <c r="A348" s="1" t="s">
        <v>288</v>
      </c>
      <c r="B348" s="3" t="str">
        <f>LEFT(D348,FIND("@",D348))&amp;"192.168.1.61@280"&amp;MID(D348,FIND("290",D348)+3,2)</f>
        <v>CSI300_SgxCN@192.168.1.61@28008</v>
      </c>
      <c r="C348" s="1" t="s">
        <v>287</v>
      </c>
      <c r="D348" s="1" t="s">
        <v>305</v>
      </c>
    </row>
    <row r="349" spans="1:4" x14ac:dyDescent="0.3">
      <c r="A349" s="1" t="s">
        <v>288</v>
      </c>
      <c r="B349" s="3" t="str">
        <f>LEFT(D349,FIND("@",D349))&amp;"192.168.1.61@280"&amp;MID(D349,FIND("290",D349)+3,2)</f>
        <v>CSI300_SgxCN@192.168.1.61@28008</v>
      </c>
      <c r="C349" s="1" t="s">
        <v>287</v>
      </c>
      <c r="D349" s="1" t="s">
        <v>306</v>
      </c>
    </row>
    <row r="350" spans="1:4" x14ac:dyDescent="0.3">
      <c r="A350" s="1" t="s">
        <v>288</v>
      </c>
      <c r="B350" s="3" t="str">
        <f>LEFT(D350,FIND("@",D350))&amp;"192.168.1.61@280"&amp;MID(D350,FIND("290",D350)+3,2)</f>
        <v>SSE50_HHI@192.168.1.61@28011</v>
      </c>
      <c r="C350" s="1" t="s">
        <v>287</v>
      </c>
      <c r="D350" s="1" t="s">
        <v>307</v>
      </c>
    </row>
    <row r="351" spans="1:4" x14ac:dyDescent="0.3">
      <c r="A351" s="1" t="s">
        <v>288</v>
      </c>
      <c r="B351" s="3" t="str">
        <f>LEFT(D351,FIND("@",D351))&amp;"192.168.1.61@280"&amp;MID(D351,FIND("290",D351)+3,2)</f>
        <v>SSE50_HHI@192.168.1.61@28011</v>
      </c>
      <c r="C351" s="1" t="s">
        <v>287</v>
      </c>
      <c r="D351" s="1" t="s">
        <v>308</v>
      </c>
    </row>
    <row r="352" spans="1:4" x14ac:dyDescent="0.3">
      <c r="A352" s="1" t="s">
        <v>288</v>
      </c>
      <c r="B352" s="3" t="str">
        <f>LEFT(D352,FIND("@",D352))&amp;"192.168.1.61@280"&amp;MID(D352,FIND("290",D352)+3,2)</f>
        <v>SSE50_HSI@192.168.1.61@28013</v>
      </c>
      <c r="C352" s="1" t="s">
        <v>287</v>
      </c>
      <c r="D352" s="1" t="s">
        <v>309</v>
      </c>
    </row>
    <row r="353" spans="1:5" x14ac:dyDescent="0.3">
      <c r="A353" s="1" t="s">
        <v>288</v>
      </c>
      <c r="B353" s="3" t="str">
        <f>LEFT(D353,FIND("@",D353))&amp;"192.168.1.61@280"&amp;MID(D353,FIND("290",D353)+3,2)</f>
        <v>SSE50_HSI@192.168.1.61@28013</v>
      </c>
      <c r="C353" s="1" t="s">
        <v>287</v>
      </c>
      <c r="D353" s="1" t="s">
        <v>310</v>
      </c>
    </row>
    <row r="354" spans="1:5" x14ac:dyDescent="0.3">
      <c r="A354" s="1" t="s">
        <v>288</v>
      </c>
      <c r="B354" s="3" t="str">
        <f>LEFT(D354,FIND("@",D354))&amp;"192.168.1.61@280"&amp;MID(D354,FIND("290",D354)+3,2)</f>
        <v>SSE50_SgxCN@192.168.1.61@28016</v>
      </c>
      <c r="C354" s="1" t="s">
        <v>287</v>
      </c>
      <c r="D354" s="1" t="s">
        <v>311</v>
      </c>
    </row>
    <row r="355" spans="1:5" x14ac:dyDescent="0.3">
      <c r="A355" s="1" t="s">
        <v>288</v>
      </c>
      <c r="B355" s="3" t="str">
        <f>LEFT(D355,FIND("@",D355))&amp;"192.168.1.61@280"&amp;MID(D355,FIND("290",D355)+3,2)</f>
        <v>SSE50_SgxCN@192.168.1.61@28016</v>
      </c>
      <c r="C355" s="1" t="s">
        <v>287</v>
      </c>
      <c r="D355" s="1" t="s">
        <v>312</v>
      </c>
    </row>
    <row r="356" spans="1:5" x14ac:dyDescent="0.3">
      <c r="A356" s="1" t="s">
        <v>288</v>
      </c>
      <c r="B356" s="3" t="str">
        <f>LEFT(D356,FIND("@",D356))&amp;"192.168.1.61@280"&amp;MID(D356,FIND("290",D356)+3,2)</f>
        <v>CSI300_HHI@192.168.1.61@28003</v>
      </c>
      <c r="C356" s="1" t="s">
        <v>287</v>
      </c>
      <c r="D356" s="1" t="s">
        <v>313</v>
      </c>
    </row>
    <row r="357" spans="1:5" x14ac:dyDescent="0.3">
      <c r="A357" s="1" t="s">
        <v>288</v>
      </c>
      <c r="B357" s="3" t="str">
        <f>LEFT(D357,FIND("@",D357))&amp;"192.168.1.61@280"&amp;MID(D357,FIND("290",D357)+3,2)</f>
        <v>CSI300_HHI@192.168.1.61@28003</v>
      </c>
      <c r="C357" s="1" t="s">
        <v>287</v>
      </c>
      <c r="D357" s="1" t="s">
        <v>314</v>
      </c>
    </row>
    <row r="358" spans="1:5" x14ac:dyDescent="0.3">
      <c r="A358" s="1" t="s">
        <v>288</v>
      </c>
      <c r="B358" s="3" t="str">
        <f>LEFT(D358,FIND("@",D358))&amp;"192.168.1.61@280"&amp;MID(D358,FIND("290",D358)+3,2)</f>
        <v>CSI300_HSI@192.168.1.61@28006</v>
      </c>
      <c r="C358" s="1" t="s">
        <v>287</v>
      </c>
      <c r="D358" s="1" t="s">
        <v>315</v>
      </c>
    </row>
    <row r="359" spans="1:5" x14ac:dyDescent="0.3">
      <c r="A359" s="1" t="s">
        <v>288</v>
      </c>
      <c r="B359" s="3" t="str">
        <f>LEFT(D359,FIND("@",D359))&amp;"192.168.1.61@280"&amp;MID(D359,FIND("290",D359)+3,2)</f>
        <v>CSI300_HSI@192.168.1.61@28006</v>
      </c>
      <c r="C359" s="1" t="s">
        <v>287</v>
      </c>
      <c r="D359" s="1" t="s">
        <v>316</v>
      </c>
    </row>
    <row r="360" spans="1:5" x14ac:dyDescent="0.3">
      <c r="A360" s="1" t="s">
        <v>288</v>
      </c>
      <c r="B360" s="3" t="str">
        <f>LEFT(D360,FIND("@",D360))&amp;"192.168.1.61@280"&amp;MID(D360,FIND("290",D360)+3,2)</f>
        <v>CSI300_SgxCN@192.168.1.61@28009</v>
      </c>
      <c r="C360" s="1" t="s">
        <v>287</v>
      </c>
      <c r="D360" s="1" t="s">
        <v>317</v>
      </c>
    </row>
    <row r="361" spans="1:5" x14ac:dyDescent="0.3">
      <c r="A361" s="1" t="s">
        <v>288</v>
      </c>
      <c r="B361" s="3" t="str">
        <f>LEFT(D361,FIND("@",D361))&amp;"192.168.1.61@280"&amp;MID(D361,FIND("290",D361)+3,2)</f>
        <v>CSI300_SgxCN@192.168.1.61@28009</v>
      </c>
      <c r="C361" s="1" t="s">
        <v>287</v>
      </c>
      <c r="D361" s="1" t="s">
        <v>318</v>
      </c>
    </row>
    <row r="362" spans="1:5" x14ac:dyDescent="0.3">
      <c r="A362" s="1" t="s">
        <v>288</v>
      </c>
      <c r="B362" s="3" t="str">
        <f>LEFT(D362,FIND("@",D362))&amp;"192.168.1.61@280"&amp;MID(D362,FIND("290",D362)+3,2)</f>
        <v>SSE50_HSI@192.168.1.61@28014</v>
      </c>
      <c r="C362" s="1" t="s">
        <v>287</v>
      </c>
      <c r="D362" s="1" t="s">
        <v>319</v>
      </c>
    </row>
    <row r="363" spans="1:5" x14ac:dyDescent="0.3">
      <c r="A363" s="1" t="s">
        <v>288</v>
      </c>
      <c r="B363" s="3" t="str">
        <f>LEFT(D363,FIND("@",D363))&amp;"192.168.1.61@280"&amp;MID(D363,FIND("290",D363)+3,2)</f>
        <v>SSE50_HSI@192.168.1.61@28014</v>
      </c>
      <c r="C363" s="1" t="s">
        <v>287</v>
      </c>
      <c r="D363" s="1" t="s">
        <v>320</v>
      </c>
    </row>
    <row r="364" spans="1:5" x14ac:dyDescent="0.3">
      <c r="A364" s="1" t="s">
        <v>288</v>
      </c>
      <c r="B364" s="3" t="str">
        <f>LEFT(D364,FIND("@",D364))&amp;"192.168.1.61@280"&amp;MID(D364,FIND("290",D364)+3,2)</f>
        <v>SSE50_SgxCN@192.168.1.61@28017</v>
      </c>
      <c r="C364" s="1" t="s">
        <v>287</v>
      </c>
      <c r="D364" s="1" t="s">
        <v>321</v>
      </c>
    </row>
    <row r="365" spans="1:5" x14ac:dyDescent="0.3">
      <c r="A365" s="1" t="s">
        <v>288</v>
      </c>
      <c r="B365" s="3" t="str">
        <f>LEFT(D365,FIND("@",D365))&amp;"192.168.1.61@280"&amp;MID(D365,FIND("290",D365)+3,2)</f>
        <v>SSE50_SgxCN@192.168.1.61@28017</v>
      </c>
      <c r="C365" s="1" t="s">
        <v>287</v>
      </c>
      <c r="D365" s="1" t="s">
        <v>322</v>
      </c>
    </row>
    <row r="366" spans="1:5" x14ac:dyDescent="0.3">
      <c r="A366" s="1" t="s">
        <v>350</v>
      </c>
      <c r="C366" s="1" t="s">
        <v>33</v>
      </c>
    </row>
    <row r="367" spans="1:5" x14ac:dyDescent="0.3">
      <c r="A367" s="1" t="s">
        <v>350</v>
      </c>
      <c r="C367" s="1" t="s">
        <v>32</v>
      </c>
      <c r="E367" s="1" t="s">
        <v>65</v>
      </c>
    </row>
    <row r="368" spans="1:5" x14ac:dyDescent="0.3">
      <c r="A368" s="1" t="s">
        <v>163</v>
      </c>
      <c r="C368" s="1" t="s">
        <v>22</v>
      </c>
    </row>
    <row r="369" spans="1:5" x14ac:dyDescent="0.3">
      <c r="A369" s="1" t="s">
        <v>163</v>
      </c>
      <c r="C369" s="1" t="s">
        <v>34</v>
      </c>
      <c r="E369" s="1" t="s">
        <v>65</v>
      </c>
    </row>
    <row r="370" spans="1:5" x14ac:dyDescent="0.3">
      <c r="A370" s="1" t="s">
        <v>350</v>
      </c>
      <c r="C370" s="1" t="s">
        <v>35</v>
      </c>
    </row>
    <row r="371" spans="1:5" x14ac:dyDescent="0.3">
      <c r="A371" s="1" t="s">
        <v>42</v>
      </c>
      <c r="C371" s="1" t="s">
        <v>54</v>
      </c>
      <c r="E371" s="1" t="s">
        <v>65</v>
      </c>
    </row>
    <row r="372" spans="1:5" x14ac:dyDescent="0.3">
      <c r="A372" s="1" t="s">
        <v>42</v>
      </c>
      <c r="C372" s="1" t="s">
        <v>36</v>
      </c>
      <c r="E372" s="1" t="s">
        <v>65</v>
      </c>
    </row>
    <row r="373" spans="1:5" x14ac:dyDescent="0.3">
      <c r="A373" s="1" t="s">
        <v>13</v>
      </c>
      <c r="C373" s="1" t="s">
        <v>16</v>
      </c>
    </row>
    <row r="374" spans="1:5" x14ac:dyDescent="0.3">
      <c r="A374" s="1" t="s">
        <v>37</v>
      </c>
      <c r="C374" s="1" t="s">
        <v>38</v>
      </c>
    </row>
    <row r="375" spans="1:5" x14ac:dyDescent="0.3">
      <c r="A375" s="1" t="s">
        <v>163</v>
      </c>
      <c r="C375" s="1" t="s">
        <v>39</v>
      </c>
    </row>
    <row r="376" spans="1:5" x14ac:dyDescent="0.3">
      <c r="A376" s="1" t="s">
        <v>42</v>
      </c>
      <c r="C376" s="1" t="s">
        <v>57</v>
      </c>
      <c r="E376" s="1" t="s">
        <v>65</v>
      </c>
    </row>
    <row r="377" spans="1:5" x14ac:dyDescent="0.3">
      <c r="A377" s="1" t="s">
        <v>40</v>
      </c>
      <c r="C377" s="1" t="s">
        <v>41</v>
      </c>
    </row>
    <row r="378" spans="1:5" x14ac:dyDescent="0.3">
      <c r="A378" s="1" t="s">
        <v>21</v>
      </c>
      <c r="C378" s="1" t="s">
        <v>17</v>
      </c>
    </row>
    <row r="379" spans="1:5" x14ac:dyDescent="0.3">
      <c r="A379" s="1" t="s">
        <v>163</v>
      </c>
      <c r="C379" s="1" t="s">
        <v>44</v>
      </c>
    </row>
    <row r="380" spans="1:5" x14ac:dyDescent="0.3">
      <c r="A380" s="1" t="s">
        <v>42</v>
      </c>
      <c r="C380" s="1" t="s">
        <v>56</v>
      </c>
      <c r="E380" s="1" t="s">
        <v>65</v>
      </c>
    </row>
    <row r="381" spans="1:5" x14ac:dyDescent="0.3">
      <c r="A381" s="1" t="s">
        <v>163</v>
      </c>
      <c r="B381" s="3"/>
      <c r="C381" s="1" t="s">
        <v>43</v>
      </c>
      <c r="D381" s="3"/>
    </row>
    <row r="382" spans="1:5" x14ac:dyDescent="0.3">
      <c r="A382" s="1" t="s">
        <v>42</v>
      </c>
      <c r="B382" s="3"/>
      <c r="C382" s="1" t="s">
        <v>55</v>
      </c>
      <c r="E382" s="1" t="s">
        <v>65</v>
      </c>
    </row>
    <row r="383" spans="1:5" x14ac:dyDescent="0.3">
      <c r="A383" s="1" t="s">
        <v>42</v>
      </c>
      <c r="C383" s="1" t="s">
        <v>46</v>
      </c>
    </row>
    <row r="384" spans="1:5" x14ac:dyDescent="0.3">
      <c r="A384" s="1" t="s">
        <v>163</v>
      </c>
      <c r="C384" s="1" t="s">
        <v>45</v>
      </c>
    </row>
    <row r="385" spans="1:5" x14ac:dyDescent="0.3">
      <c r="A385" s="1" t="s">
        <v>163</v>
      </c>
      <c r="C385" s="1" t="s">
        <v>18</v>
      </c>
    </row>
    <row r="386" spans="1:5" x14ac:dyDescent="0.3">
      <c r="A386" s="1" t="s">
        <v>42</v>
      </c>
      <c r="C386" s="1" t="s">
        <v>47</v>
      </c>
      <c r="E386" s="1" t="s">
        <v>65</v>
      </c>
    </row>
    <row r="387" spans="1:5" x14ac:dyDescent="0.3">
      <c r="A387" s="1" t="s">
        <v>5</v>
      </c>
      <c r="C387" s="1" t="s">
        <v>4</v>
      </c>
    </row>
    <row r="388" spans="1:5" x14ac:dyDescent="0.3">
      <c r="A388" s="1" t="s">
        <v>439</v>
      </c>
      <c r="C388" s="1" t="s">
        <v>439</v>
      </c>
    </row>
  </sheetData>
  <autoFilter ref="A1:E264" xr:uid="{00000000-0009-0000-0000-000000000000}">
    <sortState ref="A2:E387">
      <sortCondition ref="C1:C264"/>
    </sortState>
  </autoFilter>
  <sortState ref="C2:C223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A6"/>
    </sheetView>
  </sheetViews>
  <sheetFormatPr defaultRowHeight="13.5" x14ac:dyDescent="0.15"/>
  <cols>
    <col min="1" max="1" width="77.125" bestFit="1" customWidth="1"/>
    <col min="2" max="2" width="29.375" bestFit="1" customWidth="1"/>
  </cols>
  <sheetData>
    <row r="1" spans="1:2" x14ac:dyDescent="0.15">
      <c r="A1" t="s">
        <v>430</v>
      </c>
      <c r="B1" t="s">
        <v>431</v>
      </c>
    </row>
    <row r="2" spans="1:2" x14ac:dyDescent="0.15">
      <c r="A2" t="s">
        <v>432</v>
      </c>
      <c r="B2" t="s">
        <v>431</v>
      </c>
    </row>
    <row r="3" spans="1:2" x14ac:dyDescent="0.15">
      <c r="A3" t="s">
        <v>433</v>
      </c>
      <c r="B3" t="s">
        <v>434</v>
      </c>
    </row>
    <row r="4" spans="1:2" x14ac:dyDescent="0.15">
      <c r="A4" t="s">
        <v>435</v>
      </c>
      <c r="B4" t="s">
        <v>434</v>
      </c>
    </row>
    <row r="5" spans="1:2" x14ac:dyDescent="0.15">
      <c r="A5" t="s">
        <v>436</v>
      </c>
      <c r="B5" t="s">
        <v>437</v>
      </c>
    </row>
    <row r="6" spans="1:2" x14ac:dyDescent="0.15">
      <c r="A6" t="s">
        <v>438</v>
      </c>
      <c r="B6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2019-01-22T02:49:20Z</dcterms:modified>
</cp:coreProperties>
</file>