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9608007D-544C-45D9-8613-72E050C78664}" xr6:coauthVersionLast="41" xr6:coauthVersionMax="41" xr10:uidLastSave="{00000000-0000-0000-0000-000000000000}"/>
  <bookViews>
    <workbookView xWindow="-120" yWindow="-120" windowWidth="29040" windowHeight="150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Sheet1!$A$1:$E$264</definedName>
    <definedName name="_xlnm._FilterDatabase" localSheetId="1" hidden="1">Sheet2!$A$1:$C$54</definedName>
  </definedNames>
  <calcPr calcId="181029"/>
</workbook>
</file>

<file path=xl/calcChain.xml><?xml version="1.0" encoding="utf-8"?>
<calcChain xmlns="http://schemas.openxmlformats.org/spreadsheetml/2006/main">
  <c r="B495" i="1" l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388" i="1" l="1"/>
  <c r="B387" i="1"/>
  <c r="B386" i="1"/>
  <c r="B385" i="1"/>
  <c r="B384" i="1"/>
  <c r="B383" i="1"/>
  <c r="B382" i="1"/>
  <c r="B381" i="1"/>
  <c r="B473" i="1" l="1"/>
  <c r="B472" i="1"/>
  <c r="B471" i="1"/>
  <c r="B470" i="1"/>
  <c r="B469" i="1"/>
  <c r="B468" i="1"/>
  <c r="B467" i="1"/>
  <c r="B466" i="1"/>
  <c r="B465" i="1" l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124" i="1" l="1"/>
  <c r="B123" i="1"/>
  <c r="B122" i="1"/>
  <c r="B121" i="1"/>
  <c r="B120" i="1"/>
  <c r="B119" i="1"/>
  <c r="B118" i="1"/>
  <c r="B117" i="1"/>
  <c r="B102" i="1"/>
  <c r="B101" i="1"/>
  <c r="B100" i="1"/>
  <c r="B99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98" i="1"/>
  <c r="B97" i="1"/>
  <c r="B96" i="1"/>
  <c r="B95" i="1"/>
  <c r="B94" i="1"/>
  <c r="B93" i="1"/>
  <c r="B92" i="1"/>
  <c r="B91" i="1"/>
  <c r="B90" i="1"/>
  <c r="B89" i="1"/>
  <c r="B16" i="1" l="1"/>
  <c r="B15" i="1"/>
  <c r="B14" i="1"/>
  <c r="B13" i="1"/>
  <c r="B12" i="1"/>
  <c r="B11" i="1"/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65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3" i="1"/>
  <c r="B28" i="1"/>
  <c r="B27" i="1"/>
  <c r="B26" i="1"/>
  <c r="B25" i="1"/>
  <c r="B24" i="1"/>
  <c r="B23" i="1"/>
  <c r="B21" i="1" l="1"/>
  <c r="B20" i="1"/>
  <c r="B19" i="1"/>
  <c r="B18" i="1"/>
  <c r="B17" i="1"/>
  <c r="B22" i="1"/>
  <c r="B248" i="1"/>
  <c r="B247" i="1"/>
  <c r="B246" i="1"/>
  <c r="B245" i="1"/>
  <c r="B244" i="1"/>
  <c r="B249" i="1"/>
  <c r="B137" i="1" l="1"/>
  <c r="B136" i="1"/>
  <c r="B135" i="1"/>
  <c r="B134" i="1"/>
  <c r="B133" i="1"/>
  <c r="B132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44" i="1" l="1"/>
  <c r="B198" i="1" l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43" i="1" l="1"/>
  <c r="B142" i="1"/>
  <c r="B141" i="1"/>
  <c r="B140" i="1"/>
  <c r="B139" i="1"/>
  <c r="B138" i="1"/>
  <c r="B131" i="1"/>
  <c r="B130" i="1"/>
  <c r="B129" i="1"/>
  <c r="B128" i="1"/>
  <c r="B127" i="1"/>
  <c r="B126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258" i="1" l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57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45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09" i="1"/>
  <c r="B243" i="1"/>
  <c r="B242" i="1"/>
  <c r="B241" i="1"/>
  <c r="B240" i="1"/>
  <c r="B239" i="1"/>
  <c r="B238" i="1"/>
</calcChain>
</file>

<file path=xl/sharedStrings.xml><?xml version="1.0" encoding="utf-8"?>
<sst xmlns="http://schemas.openxmlformats.org/spreadsheetml/2006/main" count="1584" uniqueCount="565">
  <si>
    <t>PM</t>
    <phoneticPr fontId="1" type="noConversion"/>
  </si>
  <si>
    <t>Id807044_V4.5_A_Leg1</t>
    <phoneticPr fontId="1" type="noConversion"/>
  </si>
  <si>
    <t>Id807044_V4.5_C_Leg1</t>
    <phoneticPr fontId="1" type="noConversion"/>
  </si>
  <si>
    <t>Id807044_V4.5_M_Leg1</t>
    <phoneticPr fontId="1" type="noConversion"/>
  </si>
  <si>
    <t>Stock.T1</t>
    <phoneticPr fontId="1" type="noConversion"/>
  </si>
  <si>
    <t>Cn.Id807032.MFA_T1_CSI500</t>
    <phoneticPr fontId="1" type="noConversion"/>
  </si>
  <si>
    <t>Id807044_V4.5_B_Leg1</t>
    <phoneticPr fontId="1" type="noConversion"/>
  </si>
  <si>
    <t>Id007929_T2N_SQsc</t>
  </si>
  <si>
    <t>CnCom.Id007929.T2N_SQsc</t>
    <phoneticPr fontId="1" type="noConversion"/>
  </si>
  <si>
    <t>Id007929_T2N_ZZAP</t>
  </si>
  <si>
    <t>CnCom.Id007929.T2N_ZZAP</t>
    <phoneticPr fontId="1" type="noConversion"/>
  </si>
  <si>
    <t>CnCom.Id007959.T5N_SQsc</t>
    <phoneticPr fontId="1" type="noConversion"/>
  </si>
  <si>
    <t>Id007959_T5N_SQsc</t>
    <phoneticPr fontId="1" type="noConversion"/>
  </si>
  <si>
    <t>CnCom.Id807045.MFA_V5_All_L1</t>
    <phoneticPr fontId="1" type="noConversion"/>
  </si>
  <si>
    <t>Id807044.MFA_Oil_L1</t>
    <phoneticPr fontId="1" type="noConversion"/>
  </si>
  <si>
    <t>Id807044.MFA_Oil_L1N</t>
    <phoneticPr fontId="1" type="noConversion"/>
  </si>
  <si>
    <t>Id807045_All_V5_Leg1</t>
    <phoneticPr fontId="1" type="noConversion"/>
  </si>
  <si>
    <t>Id807045_CnIdxGlb_V8L1</t>
  </si>
  <si>
    <t>Id807055.CalArb_V6L2</t>
  </si>
  <si>
    <t>CnCom.Id007929.T2NS0Intra</t>
  </si>
  <si>
    <t>Id007929.T2N_S0_Intra</t>
    <phoneticPr fontId="1" type="noConversion"/>
  </si>
  <si>
    <t>CnCom.Id807045.CnIdxGlb_V6L1</t>
    <phoneticPr fontId="1" type="noConversion"/>
  </si>
  <si>
    <t>Id807045.MFA_V6All_L1</t>
    <phoneticPr fontId="1" type="noConversion"/>
  </si>
  <si>
    <t>CnCom.Id007929.T2NS0Inter</t>
  </si>
  <si>
    <t>Id007929.T2N_S0_Inter</t>
    <phoneticPr fontId="1" type="noConversion"/>
  </si>
  <si>
    <t>Id007929_T2N_SQfu</t>
    <phoneticPr fontId="1" type="noConversion"/>
  </si>
  <si>
    <t>CnCom.Id007929.T2N_SQfu</t>
  </si>
  <si>
    <t>CnCom.Id807012.MFA_Oil_V5N</t>
  </si>
  <si>
    <t>CnCom.Id807012.MFA_Oil_V5</t>
  </si>
  <si>
    <t>Id807012.MFA_Oil_V5N</t>
    <phoneticPr fontId="1" type="noConversion"/>
  </si>
  <si>
    <t>Id807012.MFA_Oil_V5</t>
    <phoneticPr fontId="1" type="noConversion"/>
  </si>
  <si>
    <t>Id807035_ChinaOil</t>
    <phoneticPr fontId="1" type="noConversion"/>
  </si>
  <si>
    <t>Id807045.MFA_V4_Oil_L1N</t>
    <phoneticPr fontId="1" type="noConversion"/>
  </si>
  <si>
    <t>Id807045.MFA_V4_Oil_L1</t>
    <phoneticPr fontId="1" type="noConversion"/>
  </si>
  <si>
    <t>Id807045.MFA_V6All_L1N</t>
    <phoneticPr fontId="1" type="noConversion"/>
  </si>
  <si>
    <t>Id807045.SC_V5L1</t>
    <phoneticPr fontId="1" type="noConversion"/>
  </si>
  <si>
    <t>Id807045_All_V5_L1N</t>
    <phoneticPr fontId="1" type="noConversion"/>
  </si>
  <si>
    <t>CnCom.Id807045.ApIdx_V6L1</t>
  </si>
  <si>
    <t>Id807045_ApIdx_V6L1</t>
    <phoneticPr fontId="1" type="noConversion"/>
  </si>
  <si>
    <t>Id807045_ChinaCme_V5L1</t>
    <phoneticPr fontId="1" type="noConversion"/>
  </si>
  <si>
    <t>CnCom.Id807045.CnIdxGlb_V6L1</t>
  </si>
  <si>
    <t>Id807045_CnIdxGlb_V6L1</t>
    <phoneticPr fontId="1" type="noConversion"/>
  </si>
  <si>
    <t>-</t>
    <phoneticPr fontId="1" type="noConversion"/>
  </si>
  <si>
    <t>Id807045_WxNi_V7L1</t>
    <phoneticPr fontId="1" type="noConversion"/>
  </si>
  <si>
    <t>Id807045_WxCr_L1</t>
    <phoneticPr fontId="1" type="noConversion"/>
  </si>
  <si>
    <t>Id807046_TT_TF_V8L1_All</t>
    <phoneticPr fontId="1" type="noConversion"/>
  </si>
  <si>
    <t>Id807046_TT_TF_V5L1_All</t>
    <phoneticPr fontId="1" type="noConversion"/>
  </si>
  <si>
    <t>Id807055.CalArb_V6L2N</t>
    <phoneticPr fontId="1" type="noConversion"/>
  </si>
  <si>
    <t>Id807033.MFA_All_V6L1</t>
    <phoneticPr fontId="1" type="noConversion"/>
  </si>
  <si>
    <t>Id807033.MFA_Oil_V9L1</t>
    <phoneticPr fontId="1" type="noConversion"/>
  </si>
  <si>
    <t>Id007929.T2N_FuSc</t>
    <phoneticPr fontId="1" type="noConversion"/>
  </si>
  <si>
    <t>CnCom.Id007929.T2N_FuSc</t>
    <phoneticPr fontId="1" type="noConversion"/>
  </si>
  <si>
    <t>Id807038.MFA_All_V6</t>
    <phoneticPr fontId="1" type="noConversion"/>
  </si>
  <si>
    <t>Id807015.MFA_CnComV6</t>
    <phoneticPr fontId="1" type="noConversion"/>
  </si>
  <si>
    <t>Id807045.SC_V5L1N</t>
    <phoneticPr fontId="1" type="noConversion"/>
  </si>
  <si>
    <t>Id807045_WxNi_V7L1N</t>
    <phoneticPr fontId="1" type="noConversion"/>
  </si>
  <si>
    <t>Id807045_WxCr_L1N</t>
    <phoneticPr fontId="1" type="noConversion"/>
  </si>
  <si>
    <t>Id807045_ChinaCme_V5L1N</t>
    <phoneticPr fontId="1" type="noConversion"/>
  </si>
  <si>
    <t>Id807015.MFA_CnComV6N</t>
    <phoneticPr fontId="1" type="noConversion"/>
  </si>
  <si>
    <t>Id807012_CnLmeAllL1_D</t>
    <phoneticPr fontId="1" type="noConversion"/>
  </si>
  <si>
    <t>Id807012.MFA_CnComV4L1</t>
    <phoneticPr fontId="1" type="noConversion"/>
  </si>
  <si>
    <t>Id807012_CnLmeAllL1</t>
    <phoneticPr fontId="1" type="noConversion"/>
  </si>
  <si>
    <t>Id807033.MFA_Oil_V9L1N</t>
    <phoneticPr fontId="1" type="noConversion"/>
  </si>
  <si>
    <t>TraderPort_PM</t>
  </si>
  <si>
    <t>Night</t>
    <phoneticPr fontId="1" type="noConversion"/>
  </si>
  <si>
    <t>N</t>
    <phoneticPr fontId="1" type="noConversion"/>
  </si>
  <si>
    <t>Id807012.ScBz3_V5L1</t>
    <phoneticPr fontId="1" type="noConversion"/>
  </si>
  <si>
    <t>Id807012.BuFu3_V5L1</t>
    <phoneticPr fontId="1" type="noConversion"/>
  </si>
  <si>
    <t>Id807045.BuFu3_V5L1</t>
    <phoneticPr fontId="1" type="noConversion"/>
  </si>
  <si>
    <t>Id807012.BuFu3_V5L1N</t>
    <phoneticPr fontId="1" type="noConversion"/>
  </si>
  <si>
    <t>Id807045.BuFu3_V5L1N</t>
    <phoneticPr fontId="1" type="noConversion"/>
  </si>
  <si>
    <t>Paper</t>
    <phoneticPr fontId="1" type="noConversion"/>
  </si>
  <si>
    <t>TraderPort_Paper</t>
    <phoneticPr fontId="1" type="noConversion"/>
  </si>
  <si>
    <t>CnCom.Id807012.ScBz3_V5L1</t>
    <phoneticPr fontId="1" type="noConversion"/>
  </si>
  <si>
    <t>CnCom.Id807012.BuFu3_V5L1</t>
    <phoneticPr fontId="1" type="noConversion"/>
  </si>
  <si>
    <t>Id807035.CalArbAll2</t>
    <phoneticPr fontId="1" type="noConversion"/>
  </si>
  <si>
    <t>CnCom.Id807012.BuFu3_V5L1N</t>
    <phoneticPr fontId="1" type="noConversion"/>
  </si>
  <si>
    <t>SQsc_BZ@Test@Id807012.ScBz3_V5L1@64801@Long</t>
  </si>
  <si>
    <t>SQsc_BZ@Test@Id807012.ScBz3_V5L1@64801@Short</t>
  </si>
  <si>
    <t>SQsc_BZ@Test@Id807012.ScBz3_V5L1@64802@Long</t>
  </si>
  <si>
    <t>SQsc_BZ@Test@Id807012.ScBz3_V5L1@64802@Short</t>
  </si>
  <si>
    <t>SQsc_BZ@Test@Id807012.ScBz3_V5L1@64803@Long</t>
  </si>
  <si>
    <t>SQsc_BZ@Test@Id807012.ScBz3_V5L1@64803@Short</t>
  </si>
  <si>
    <t>SQbu_BZ@Test@Id807045.BuFu3_V5L1@33401@Long</t>
  </si>
  <si>
    <t>SQbu_BZ@Test@Id807045.BuFu3_V5L1@33401@Short</t>
  </si>
  <si>
    <t>SQbu_CL@Test@Id807045.BuFu3_V5L1@33404@Long</t>
  </si>
  <si>
    <t>SQbu_CL@Test@Id807045.BuFu3_V5L1@33404@Short</t>
  </si>
  <si>
    <t>SQbu_SQsc@Test@Id807045.BuFu3_V5L1@33407@Long</t>
  </si>
  <si>
    <t>SQbu_SQsc@Test@Id807045.BuFu3_V5L1@33407@Short</t>
  </si>
  <si>
    <t>SQfu_BZ@Test@Id807045.BuFu3_V5L1@33410@Long</t>
  </si>
  <si>
    <t>SQfu_BZ@Test@Id807045.BuFu3_V5L1@33410@Short</t>
  </si>
  <si>
    <t>SQfu_CL@Test@Id807045.BuFu3_V5L1@33413@Long</t>
  </si>
  <si>
    <t>SQfu_CL@Test@Id807045.BuFu3_V5L1@33413@Short</t>
  </si>
  <si>
    <t>SQfu_SQsc@Test@Id807045.BuFu3_V5L1@33416@Long</t>
  </si>
  <si>
    <t>SQfu_SQsc@Test@Id807045.BuFu3_V5L1@33416@Short</t>
  </si>
  <si>
    <t>SQbu_BZ@Test@Id807045.BuFu3_V5L1@33402@Long</t>
  </si>
  <si>
    <t>SQbu_BZ@Test@Id807045.BuFu3_V5L1@33402@Short</t>
  </si>
  <si>
    <t>SQbu_CL@Test@Id807045.BuFu3_V5L1@33405@Long</t>
  </si>
  <si>
    <t>SQbu_CL@Test@Id807045.BuFu3_V5L1@33405@Short</t>
  </si>
  <si>
    <t>SQbu_SQsc@Test@Id807045.BuFu3_V5L1@33408@Long</t>
  </si>
  <si>
    <t>SQbu_SQsc@Test@Id807045.BuFu3_V5L1@33408@Short</t>
  </si>
  <si>
    <t>SQfu_BZ@Test@Id807045.BuFu3_V5L1@33411@Long</t>
  </si>
  <si>
    <t>SQfu_BZ@Test@Id807045.BuFu3_V5L1@33411@Short</t>
  </si>
  <si>
    <t>SQfu_CL@Test@Id807045.BuFu3_V5L1@33414@Long</t>
  </si>
  <si>
    <t>SQfu_CL@Test@Id807045.BuFu3_V5L1@33414@Short</t>
  </si>
  <si>
    <t>SQfu_SQsc@Test@Id807045.BuFu3_V5L1@33417@Long</t>
  </si>
  <si>
    <t>SQfu_SQsc@Test@Id807045.BuFu3_V5L1@33417@Short</t>
  </si>
  <si>
    <t>SQbu_BZ@Test@Id807045.BuFu3_V5L1@33403@Long</t>
  </si>
  <si>
    <t>SQbu_BZ@Test@Id807045.BuFu3_V5L1@33403@Short</t>
  </si>
  <si>
    <t>SQbu_CL@Test@Id807045.BuFu3_V5L1@33406@Long</t>
  </si>
  <si>
    <t>SQbu_CL@Test@Id807045.BuFu3_V5L1@33406@Short</t>
  </si>
  <si>
    <t>SQbu_SQsc@Test@Id807045.BuFu3_V5L1@33409@Long</t>
  </si>
  <si>
    <t>SQbu_SQsc@Test@Id807045.BuFu3_V5L1@33409@Short</t>
  </si>
  <si>
    <t>SQfu_BZ@Test@Id807045.BuFu3_V5L1@33412@Long</t>
  </si>
  <si>
    <t>SQfu_BZ@Test@Id807045.BuFu3_V5L1@33412@Short</t>
  </si>
  <si>
    <t>SQfu_CL@Test@Id807045.BuFu3_V5L1@33415@Long</t>
  </si>
  <si>
    <t>SQfu_CL@Test@Id807045.BuFu3_V5L1@33415@Short</t>
  </si>
  <si>
    <t>SQfu_SQsc@Test@Id807045.BuFu3_V5L1@33418@Long</t>
  </si>
  <si>
    <t>SQfu_SQsc@Test@Id807045.BuFu3_V5L1@33418@Short</t>
  </si>
  <si>
    <t>DLa@Test@Id807035.CalArbAll2@33001@Long</t>
  </si>
  <si>
    <t>DLa@Test@Id807035.CalArbAll2@33001@Short</t>
  </si>
  <si>
    <t>DLcs@Test@Id807035.CalArbAll2@33002@Long</t>
  </si>
  <si>
    <t>DLcs@Test@Id807035.CalArbAll2@33002@Short</t>
  </si>
  <si>
    <t>DLjd@Test@Id807035.CalArbAll2@33004@Long</t>
  </si>
  <si>
    <t>DLjd@Test@Id807035.CalArbAll2@33004@Short</t>
  </si>
  <si>
    <t>DLj@Test@Id807035.CalArbAll2@33006@Long</t>
  </si>
  <si>
    <t>DLj@Test@Id807035.CalArbAll2@33006@Short</t>
  </si>
  <si>
    <t>DLl@Test@Id807035.CalArbAll2@33008@Long</t>
  </si>
  <si>
    <t>DLl@Test@Id807035.CalArbAll2@33008@Short</t>
  </si>
  <si>
    <t>DLm@Test@Id807035.CalArbAll2@33010@Long</t>
  </si>
  <si>
    <t>DLm@Test@Id807035.CalArbAll2@33010@Short</t>
  </si>
  <si>
    <t>DLp@Test@Id807035.CalArbAll2@33012@Long</t>
  </si>
  <si>
    <t>DLp@Test@Id807035.CalArbAll2@33012@Short</t>
  </si>
  <si>
    <t>DLy@Test@Id807035.CalArbAll2@33014@Long</t>
  </si>
  <si>
    <t>DLy@Test@Id807035.CalArbAll2@33014@Short</t>
  </si>
  <si>
    <t>SQrb@Test@Id807035.CalArbAll2@33016@Long</t>
  </si>
  <si>
    <t>SQrb@Test@Id807035.CalArbAll2@33016@Short</t>
  </si>
  <si>
    <t>SQru@Test@Id807035.CalArbAll2@33017@Long</t>
  </si>
  <si>
    <t>SQru@Test@Id807035.CalArbAll2@33017@Short</t>
  </si>
  <si>
    <t>ZZMA@Test@Id807035.CalArbAll2@33019@Long</t>
  </si>
  <si>
    <t>ZZMA@Test@Id807035.CalArbAll2@33019@Short</t>
  </si>
  <si>
    <t>ZZRM@Test@Id807035.CalArbAll2@33021@Long</t>
  </si>
  <si>
    <t>ZZRM@Test@Id807035.CalArbAll2@33021@Short</t>
  </si>
  <si>
    <t>DLcs@Test@Id807035.CalArbAll2@33003@Long</t>
  </si>
  <si>
    <t>DLcs@Test@Id807035.CalArbAll2@33003@Short</t>
  </si>
  <si>
    <t>DLjd@Test@Id807035.CalArbAll2@33005@Long</t>
  </si>
  <si>
    <t>DLjd@Test@Id807035.CalArbAll2@33005@Short</t>
  </si>
  <si>
    <t>DLj@Test@Id807035.CalArbAll2@33007@Long</t>
  </si>
  <si>
    <t>DLj@Test@Id807035.CalArbAll2@33007@Short</t>
  </si>
  <si>
    <t>DLl@Test@Id807035.CalArbAll2@33009@Long</t>
  </si>
  <si>
    <t>DLl@Test@Id807035.CalArbAll2@33009@Short</t>
  </si>
  <si>
    <t>DLm@Test@Id807035.CalArbAll2@33011@Long</t>
  </si>
  <si>
    <t>DLm@Test@Id807035.CalArbAll2@33011@Short</t>
  </si>
  <si>
    <t>DLp@Test@Id807035.CalArbAll2@33013@Long</t>
  </si>
  <si>
    <t>DLp@Test@Id807035.CalArbAll2@33013@Short</t>
  </si>
  <si>
    <t>DLy@Test@Id807035.CalArbAll2@33015@Long</t>
  </si>
  <si>
    <t>DLy@Test@Id807035.CalArbAll2@33015@Short</t>
  </si>
  <si>
    <t>SQru@Test@Id807035.CalArbAll2@33018@Long</t>
  </si>
  <si>
    <t>SQru@Test@Id807035.CalArbAll2@33018@Short</t>
  </si>
  <si>
    <t>ZZMA@Test@Id807035.CalArbAll2@33020@Long</t>
  </si>
  <si>
    <t>ZZMA@Test@Id807035.CalArbAll2@33020@Short</t>
  </si>
  <si>
    <t>ZZRM@Test@Id807035.CalArbAll2@33022@Long</t>
  </si>
  <si>
    <t>ZZRM@Test@Id807035.CalArbAll2@33022@Short</t>
  </si>
  <si>
    <t>-</t>
    <phoneticPr fontId="1" type="noConversion"/>
  </si>
  <si>
    <t>SQbu_BZ@Test@Id807012.BuFu3_V5L1@32301@Long</t>
  </si>
  <si>
    <t>SQbu_BZ@Test@Id807012.BuFu3_V5L1@32301@Short</t>
  </si>
  <si>
    <t>SQbu_CL@Test@Id807012.BuFu3_V5L1@32304@Long</t>
  </si>
  <si>
    <t>SQbu_CL@Test@Id807012.BuFu3_V5L1@32304@Short</t>
  </si>
  <si>
    <t>SQbu_SQsc@Test@Id807012.BuFu3_V5L1@32307@Long</t>
  </si>
  <si>
    <t>SQbu_SQsc@Test@Id807012.BuFu3_V5L1@32307@Short</t>
  </si>
  <si>
    <t>SQfu_BZ@Test@Id807012.BuFu3_V5L1@32310@Long</t>
  </si>
  <si>
    <t>SQfu_BZ@Test@Id807012.BuFu3_V5L1@32310@Short</t>
  </si>
  <si>
    <t>SQfu_CL@Test@Id807012.BuFu3_V5L1@32313@Long</t>
  </si>
  <si>
    <t>SQfu_CL@Test@Id807012.BuFu3_V5L1@32313@Short</t>
  </si>
  <si>
    <t>SQfu_SQsc@Test@Id807012.BuFu3_V5L1@32316@Long</t>
  </si>
  <si>
    <t>SQfu_SQsc@Test@Id807012.BuFu3_V5L1@32316@Short</t>
  </si>
  <si>
    <t>SQbu_BZ@Test@Id807012.BuFu3_V5L1@32302@Long</t>
  </si>
  <si>
    <t>SQbu_BZ@Test@Id807012.BuFu3_V5L1@32302@Short</t>
  </si>
  <si>
    <t>SQbu_CL@Test@Id807012.BuFu3_V5L1@32305@Long</t>
  </si>
  <si>
    <t>SQbu_CL@Test@Id807012.BuFu3_V5L1@32305@Short</t>
  </si>
  <si>
    <t>SQbu_SQsc@Test@Id807012.BuFu3_V5L1@32308@Long</t>
  </si>
  <si>
    <t>SQbu_SQsc@Test@Id807012.BuFu3_V5L1@32308@Short</t>
  </si>
  <si>
    <t>SQfu_BZ@Test@Id807012.BuFu3_V5L1@32311@Long</t>
  </si>
  <si>
    <t>SQfu_BZ@Test@Id807012.BuFu3_V5L1@32311@Short</t>
  </si>
  <si>
    <t>SQfu_CL@Test@Id807012.BuFu3_V5L1@32314@Long</t>
  </si>
  <si>
    <t>SQfu_CL@Test@Id807012.BuFu3_V5L1@32314@Short</t>
  </si>
  <si>
    <t>SQfu_SQsc@Test@Id807012.BuFu3_V5L1@32317@Long</t>
  </si>
  <si>
    <t>SQfu_SQsc@Test@Id807012.BuFu3_V5L1@32317@Short</t>
  </si>
  <si>
    <t>SQbu_BZ@Test@Id807012.BuFu3_V5L1@32303@Long</t>
  </si>
  <si>
    <t>SQbu_BZ@Test@Id807012.BuFu3_V5L1@32303@Short</t>
  </si>
  <si>
    <t>SQbu_CL@Test@Id807012.BuFu3_V5L1@32306@Long</t>
  </si>
  <si>
    <t>SQbu_CL@Test@Id807012.BuFu3_V5L1@32306@Short</t>
  </si>
  <si>
    <t>SQbu_SQsc@Test@Id807012.BuFu3_V5L1@32309@Long</t>
  </si>
  <si>
    <t>SQbu_SQsc@Test@Id807012.BuFu3_V5L1@32309@Short</t>
  </si>
  <si>
    <t>SQfu_BZ@Test@Id807012.BuFu3_V5L1@32312@Long</t>
  </si>
  <si>
    <t>SQfu_BZ@Test@Id807012.BuFu3_V5L1@32312@Short</t>
  </si>
  <si>
    <t>SQfu_CL@Test@Id807012.BuFu3_V5L1@32315@Long</t>
  </si>
  <si>
    <t>SQfu_CL@Test@Id807012.BuFu3_V5L1@32315@Short</t>
  </si>
  <si>
    <t>SQfu_SQsc@Test@Id807012.BuFu3_V5L1@32318@Long</t>
  </si>
  <si>
    <t>SQfu_SQsc@Test@Id807012.BuFu3_V5L1@32318@Short</t>
  </si>
  <si>
    <t>SQbu_BZ@Test@Id807012.BuFu3_V5L1N@32301@Long</t>
  </si>
  <si>
    <t>SQbu_CL@Test@Id807012.BuFu3_V5L1N@32304@Long</t>
  </si>
  <si>
    <t>SQbu_CL@Test@Id807012.BuFu3_V5L1N@32304@Short</t>
  </si>
  <si>
    <t>SQbu_SQsc@Test@Id807012.BuFu3_V5L1N@32307@Long</t>
  </si>
  <si>
    <t>SQbu_SQsc@Test@Id807012.BuFu3_V5L1N@32307@Short</t>
  </si>
  <si>
    <t>SQfu_BZ@Test@Id807012.BuFu3_V5L1N@32310@Long</t>
  </si>
  <si>
    <t>SQfu_BZ@Test@Id807012.BuFu3_V5L1N@32310@Short</t>
  </si>
  <si>
    <t>SQfu_CL@Test@Id807012.BuFu3_V5L1N@32313@Long</t>
  </si>
  <si>
    <t>SQfu_CL@Test@Id807012.BuFu3_V5L1N@32313@Short</t>
  </si>
  <si>
    <t>SQfu_SQsc@Test@Id807012.BuFu3_V5L1N@32316@Long</t>
  </si>
  <si>
    <t>SQfu_SQsc@Test@Id807012.BuFu3_V5L1N@32316@Short</t>
  </si>
  <si>
    <t>SQbu_BZ@Test@Id807012.BuFu3_V5L1N@32302@Long</t>
  </si>
  <si>
    <t>SQbu_BZ@Test@Id807012.BuFu3_V5L1N@32302@Short</t>
  </si>
  <si>
    <t>SQbu_CL@Test@Id807012.BuFu3_V5L1N@32305@Long</t>
  </si>
  <si>
    <t>SQbu_CL@Test@Id807012.BuFu3_V5L1N@32305@Short</t>
  </si>
  <si>
    <t>SQbu_SQsc@Test@Id807012.BuFu3_V5L1N@32308@Long</t>
  </si>
  <si>
    <t>SQbu_SQsc@Test@Id807012.BuFu3_V5L1N@32308@Short</t>
  </si>
  <si>
    <t>SQfu_BZ@Test@Id807012.BuFu3_V5L1N@32311@Long</t>
  </si>
  <si>
    <t>SQfu_BZ@Test@Id807012.BuFu3_V5L1N@32311@Short</t>
  </si>
  <si>
    <t>SQfu_CL@Test@Id807012.BuFu3_V5L1N@32314@Long</t>
  </si>
  <si>
    <t>SQfu_CL@Test@Id807012.BuFu3_V5L1N@32314@Short</t>
  </si>
  <si>
    <t>SQfu_SQsc@Test@Id807012.BuFu3_V5L1N@32317@Long</t>
  </si>
  <si>
    <t>SQfu_SQsc@Test@Id807012.BuFu3_V5L1N@32317@Short</t>
  </si>
  <si>
    <t>SQbu_BZ@Test@Id807012.BuFu3_V5L1N@32303@Long</t>
  </si>
  <si>
    <t>SQbu_BZ@Test@Id807012.BuFu3_V5L1N@32303@Short</t>
  </si>
  <si>
    <t>SQbu_CL@Test@Id807012.BuFu3_V5L1N@32306@Long</t>
  </si>
  <si>
    <t>SQbu_CL@Test@Id807012.BuFu3_V5L1N@32306@Short</t>
  </si>
  <si>
    <t>SQbu_SQsc@Test@Id807012.BuFu3_V5L1N@32309@Long</t>
  </si>
  <si>
    <t>SQbu_SQsc@Test@Id807012.BuFu3_V5L1N@32309@Short</t>
  </si>
  <si>
    <t>SQfu_BZ@Test@Id807012.BuFu3_V5L1N@32312@Long</t>
  </si>
  <si>
    <t>SQfu_BZ@Test@Id807012.BuFu3_V5L1N@32312@Short</t>
  </si>
  <si>
    <t>SQfu_CL@Test@Id807012.BuFu3_V5L1N@32315@Long</t>
  </si>
  <si>
    <t>SQfu_CL@Test@Id807012.BuFu3_V5L1N@32315@Short</t>
  </si>
  <si>
    <t>SQfu_SQsc@Test@Id807012.BuFu3_V5L1N@32318@Long</t>
  </si>
  <si>
    <t>SQfu_SQsc@Test@Id807012.BuFu3_V5L1N@32318@Short</t>
  </si>
  <si>
    <t>SQbu_BZ@Test@Id807045.BuFu3_V5L1N@33401@Long</t>
  </si>
  <si>
    <t>SQbu_BZ@Test@Id807045.BuFu3_V5L1N@33401@Short</t>
  </si>
  <si>
    <t>SQbu_CL@Test@Id807045.BuFu3_V5L1N@33404@Long</t>
  </si>
  <si>
    <t>SQbu_CL@Test@Id807045.BuFu3_V5L1N@33404@Short</t>
  </si>
  <si>
    <t>SQbu_SQsc@Test@Id807045.BuFu3_V5L1N@33407@Long</t>
  </si>
  <si>
    <t>SQbu_SQsc@Test@Id807045.BuFu3_V5L1N@33407@Short</t>
  </si>
  <si>
    <t>SQfu_BZ@Test@Id807045.BuFu3_V5L1N@33410@Long</t>
  </si>
  <si>
    <t>SQfu_BZ@Test@Id807045.BuFu3_V5L1N@33410@Short</t>
  </si>
  <si>
    <t>SQfu_CL@Test@Id807045.BuFu3_V5L1N@33413@Long</t>
  </si>
  <si>
    <t>SQfu_CL@Test@Id807045.BuFu3_V5L1N@33413@Short</t>
  </si>
  <si>
    <t>SQfu_SQsc@Test@Id807045.BuFu3_V5L1N@33416@Long</t>
  </si>
  <si>
    <t>SQfu_SQsc@Test@Id807045.BuFu3_V5L1N@33416@Short</t>
  </si>
  <si>
    <t>SQbu_BZ@Test@Id807045.BuFu3_V5L1N@33402@Long</t>
  </si>
  <si>
    <t>SQbu_BZ@Test@Id807045.BuFu3_V5L1N@33402@Short</t>
  </si>
  <si>
    <t>SQbu_CL@Test@Id807045.BuFu3_V5L1N@33405@Long</t>
  </si>
  <si>
    <t>SQbu_CL@Test@Id807045.BuFu3_V5L1N@33405@Short</t>
  </si>
  <si>
    <t>SQbu_SQsc@Test@Id807045.BuFu3_V5L1N@33408@Long</t>
  </si>
  <si>
    <t>SQbu_SQsc@Test@Id807045.BuFu3_V5L1N@33408@Short</t>
  </si>
  <si>
    <t>SQfu_BZ@Test@Id807045.BuFu3_V5L1N@33411@Long</t>
  </si>
  <si>
    <t>SQfu_BZ@Test@Id807045.BuFu3_V5L1N@33411@Short</t>
  </si>
  <si>
    <t>SQfu_CL@Test@Id807045.BuFu3_V5L1N@33414@Long</t>
  </si>
  <si>
    <t>SQfu_CL@Test@Id807045.BuFu3_V5L1N@33414@Short</t>
  </si>
  <si>
    <t>SQfu_SQsc@Test@Id807045.BuFu3_V5L1N@33417@Long</t>
  </si>
  <si>
    <t>SQfu_SQsc@Test@Id807045.BuFu3_V5L1N@33417@Short</t>
  </si>
  <si>
    <t>SQbu_BZ@Test@Id807045.BuFu3_V5L1N@33403@Long</t>
  </si>
  <si>
    <t>SQbu_BZ@Test@Id807045.BuFu3_V5L1N@33403@Short</t>
  </si>
  <si>
    <t>SQbu_CL@Test@Id807045.BuFu3_V5L1N@33406@Long</t>
  </si>
  <si>
    <t>SQbu_CL@Test@Id807045.BuFu3_V5L1N@33406@Short</t>
  </si>
  <si>
    <t>SQbu_SQsc@Test@Id807045.BuFu3_V5L1N@33409@Long</t>
  </si>
  <si>
    <t>SQbu_SQsc@Test@Id807045.BuFu3_V5L1N@33409@Short</t>
  </si>
  <si>
    <t>SQfu_BZ@Test@Id807045.BuFu3_V5L1N@33412@Long</t>
  </si>
  <si>
    <t>SQfu_BZ@Test@Id807045.BuFu3_V5L1N@33412@Short</t>
  </si>
  <si>
    <t>SQfu_CL@Test@Id807045.BuFu3_V5L1N@33415@Long</t>
  </si>
  <si>
    <t>SQfu_CL@Test@Id807045.BuFu3_V5L1N@33415@Short</t>
  </si>
  <si>
    <t>SQfu_SQsc@Test@Id807045.BuFu3_V5L1N@33418@Long</t>
  </si>
  <si>
    <t>SQfu_SQsc@Test@Id807045.BuFu3_V5L1N@33418@Short</t>
  </si>
  <si>
    <t>SQsc_BRN@Test@CnCom.Id807045.ScBrn3_V5L1@26501@Long</t>
    <phoneticPr fontId="1" type="noConversion"/>
  </si>
  <si>
    <t>SQsc_BRN@Test@CnCom.Id807045.ScBrn3_V5L1@26501@Short</t>
    <phoneticPr fontId="1" type="noConversion"/>
  </si>
  <si>
    <t>SQsc_BRN@Test@CnCom.Id807045.ScBrn3_V5L1@26502@Long</t>
    <phoneticPr fontId="1" type="noConversion"/>
  </si>
  <si>
    <t>SQsc_BRN@Test@CnCom.Id807045.ScBrn3_V5L1@26502@Short</t>
  </si>
  <si>
    <t>SQsc_BRN@Test@CnCom.Id807045.ScBrn3_V5L1@26503@Long</t>
  </si>
  <si>
    <t>SQsc_BRN@Test@CnCom.Id807045.ScBrn3_V5L1@26503@Short</t>
    <phoneticPr fontId="1" type="noConversion"/>
  </si>
  <si>
    <t>CnCom.Id807045.ScBrn3_V5L1</t>
  </si>
  <si>
    <t>CnCom.Id807045.ScBrn3_V5L1N</t>
    <phoneticPr fontId="1" type="noConversion"/>
  </si>
  <si>
    <t>SQsc_BRN@Test@CnCom.Id807045.ScBrn3_V5L1N@26503@Short</t>
    <phoneticPr fontId="1" type="noConversion"/>
  </si>
  <si>
    <t>SQsc_BRN@Test@CnCom.Id807045.ScBrn3_V5L1N@26501@Long</t>
    <phoneticPr fontId="1" type="noConversion"/>
  </si>
  <si>
    <t>SQsc_BRN@Test@CnCom.Id807045.ScBrn3_V5L1N@26501@Short</t>
    <phoneticPr fontId="1" type="noConversion"/>
  </si>
  <si>
    <t>SQsc_BRN@Test@CnCom.Id807045.ScBrn3_V5L1N@26502@Long</t>
    <phoneticPr fontId="1" type="noConversion"/>
  </si>
  <si>
    <t>SQsc_BRN@Test@CnCom.Id807045.ScBrn3_V5L1N@26502@Short</t>
    <phoneticPr fontId="1" type="noConversion"/>
  </si>
  <si>
    <t>SQsc_BRN@Test@CnCom.Id807045.ScBrn3_V5L1N@26503@Long</t>
    <phoneticPr fontId="1" type="noConversion"/>
  </si>
  <si>
    <t>N</t>
    <phoneticPr fontId="1" type="noConversion"/>
  </si>
  <si>
    <t>CnCom.Id807038.Adv_All_V6</t>
    <phoneticPr fontId="1" type="noConversion"/>
  </si>
  <si>
    <t>Id807045.IhIfGlb_MRS</t>
    <phoneticPr fontId="1" type="noConversion"/>
  </si>
  <si>
    <t>CnCom.Id807045.IhIfGlb_MRS</t>
    <phoneticPr fontId="1" type="noConversion"/>
  </si>
  <si>
    <t>CSI300_HHI@Test@Id807045.IhIfGlb_MRS@29001@Long</t>
  </si>
  <si>
    <t>CSI300_HHI@Test@Id807045.IhIfGlb_MRS@29001@Short</t>
  </si>
  <si>
    <t>CSI300_HSI@Test@Id807045.IhIfGlb_MRS@29004@Long</t>
  </si>
  <si>
    <t>CSI300_HSI@Test@Id807045.IhIfGlb_MRS@29004@Short</t>
  </si>
  <si>
    <t>CSI300_SgxCN@Test@Id807045.IhIfGlb_MRS@29007@Long</t>
  </si>
  <si>
    <t>CSI300_SgxCN@Test@Id807045.IhIfGlb_MRS@29007@Short</t>
  </si>
  <si>
    <t>SSE50_HHI@Test@Id807045.IhIfGlb_MRS@29010@Long</t>
  </si>
  <si>
    <t>SSE50_HHI@Test@Id807045.IhIfGlb_MRS@29010@Short</t>
  </si>
  <si>
    <t>SSE50_HSI@Test@Id807045.IhIfGlb_MRS@29012@Long</t>
  </si>
  <si>
    <t>SSE50_HSI@Test@Id807045.IhIfGlb_MRS@29012@Short</t>
  </si>
  <si>
    <t>SSE50_SgxCN@Test@Id807045.IhIfGlb_MRS@29015@Long</t>
  </si>
  <si>
    <t>SSE50_SgxCN@Test@Id807045.IhIfGlb_MRS@29015@Short</t>
  </si>
  <si>
    <t>CSI300_HHI@Test@Id807045.IhIfGlb_MRS@29002@Long</t>
  </si>
  <si>
    <t>CSI300_HHI@Test@Id807045.IhIfGlb_MRS@29002@Short</t>
  </si>
  <si>
    <t>CSI300_HSI@Test@Id807045.IhIfGlb_MRS@29005@Long</t>
  </si>
  <si>
    <t>CSI300_HSI@Test@Id807045.IhIfGlb_MRS@29005@Short</t>
  </si>
  <si>
    <t>CSI300_SgxCN@Test@Id807045.IhIfGlb_MRS@29008@Long</t>
  </si>
  <si>
    <t>CSI300_SgxCN@Test@Id807045.IhIfGlb_MRS@29008@Short</t>
  </si>
  <si>
    <t>SSE50_HHI@Test@Id807045.IhIfGlb_MRS@29011@Long</t>
  </si>
  <si>
    <t>SSE50_HHI@Test@Id807045.IhIfGlb_MRS@29011@Short</t>
  </si>
  <si>
    <t>SSE50_HSI@Test@Id807045.IhIfGlb_MRS@29013@Long</t>
  </si>
  <si>
    <t>SSE50_HSI@Test@Id807045.IhIfGlb_MRS@29013@Short</t>
  </si>
  <si>
    <t>SSE50_SgxCN@Test@Id807045.IhIfGlb_MRS@29016@Long</t>
  </si>
  <si>
    <t>SSE50_SgxCN@Test@Id807045.IhIfGlb_MRS@29016@Short</t>
  </si>
  <si>
    <t>CSI300_HHI@Test@Id807045.IhIfGlb_MRS@29003@Long</t>
  </si>
  <si>
    <t>CSI300_HHI@Test@Id807045.IhIfGlb_MRS@29003@Short</t>
  </si>
  <si>
    <t>CSI300_HSI@Test@Id807045.IhIfGlb_MRS@29006@Long</t>
  </si>
  <si>
    <t>CSI300_HSI@Test@Id807045.IhIfGlb_MRS@29006@Short</t>
  </si>
  <si>
    <t>CSI300_SgxCN@Test@Id807045.IhIfGlb_MRS@29009@Long</t>
  </si>
  <si>
    <t>CSI300_SgxCN@Test@Id807045.IhIfGlb_MRS@29009@Short</t>
  </si>
  <si>
    <t>SSE50_HSI@Test@Id807045.IhIfGlb_MRS@29014@Long</t>
  </si>
  <si>
    <t>SSE50_HSI@Test@Id807045.IhIfGlb_MRS@29014@Short</t>
  </si>
  <si>
    <t>SSE50_SgxCN@Test@Id807045.IhIfGlb_MRS@29017@Long</t>
  </si>
  <si>
    <t>SSE50_SgxCN@Test@Id807045.IhIfGlb_MRS@29017@Short</t>
  </si>
  <si>
    <t>SQsc_BRN@Test@CnCom.Id807045.ScBrn3_V5L1@26501@Short</t>
  </si>
  <si>
    <t>SQsc_BRN@Test@CnCom.Id807045.ScBrn3_V5L1@26502@Long</t>
  </si>
  <si>
    <t>SQsc_BRN@Test@CnCom.Id807045.ScBrn3_V5L1@26503@Short</t>
  </si>
  <si>
    <t>SQsc_BRN@Test@CnCom.Id807045.ScBrn3_V5L1@26501@Long</t>
    <phoneticPr fontId="1" type="noConversion"/>
  </si>
  <si>
    <t>CnCom.Id807045.ScBrn3_V5L1</t>
    <phoneticPr fontId="1" type="noConversion"/>
  </si>
  <si>
    <t>SQbu_BZ@Test@Id807012.BuFu3_V5L1N@32301@Short</t>
    <phoneticPr fontId="1" type="noConversion"/>
  </si>
  <si>
    <t>CnCom.Id007929.T2NAIO</t>
  </si>
  <si>
    <t>Cn.Id807048.IcStkAll_T1L1</t>
  </si>
  <si>
    <t>-</t>
    <phoneticPr fontId="1" type="noConversion"/>
  </si>
  <si>
    <t>CnCom.Id807035.CnOil_All</t>
    <phoneticPr fontId="1" type="noConversion"/>
  </si>
  <si>
    <t>CnCom.Id807044.All_V6_L1</t>
  </si>
  <si>
    <t>CnCom.Id807044.All_V6_L1</t>
    <phoneticPr fontId="1" type="noConversion"/>
  </si>
  <si>
    <t>CnCom.Id807012.ScCalAll</t>
    <phoneticPr fontId="1" type="noConversion"/>
  </si>
  <si>
    <t>Id807012.ScBz3_V5L1N</t>
    <phoneticPr fontId="1" type="noConversion"/>
  </si>
  <si>
    <t>SQsc_BZ@Test@Id807012.ScBz3_V5L1N@64801@Long</t>
    <phoneticPr fontId="1" type="noConversion"/>
  </si>
  <si>
    <t>SQsc_BZ@Test@Id807012.ScBz3_V5L1N@64801@Short</t>
    <phoneticPr fontId="1" type="noConversion"/>
  </si>
  <si>
    <t>SQsc_BZ@Test@Id807012.ScBz3_V5L1N@64802@Long</t>
    <phoneticPr fontId="1" type="noConversion"/>
  </si>
  <si>
    <t>SQsc_BZ@Test@Id807012.ScBz3_V5L1N@64802@Short</t>
    <phoneticPr fontId="1" type="noConversion"/>
  </si>
  <si>
    <t>SQsc_BZ@Test@Id807012.ScBz3_V5L1N@64803@Long</t>
    <phoneticPr fontId="1" type="noConversion"/>
  </si>
  <si>
    <t>SQsc_BZ@Test@Id807012.ScBz3_V5L1N@64803@Short</t>
    <phoneticPr fontId="1" type="noConversion"/>
  </si>
  <si>
    <t>CnCom.Id807012.ScBz3_V5L1N</t>
    <phoneticPr fontId="1" type="noConversion"/>
  </si>
  <si>
    <t>CnCom.Id807045.MRS3V6_All_L1</t>
    <phoneticPr fontId="1" type="noConversion"/>
  </si>
  <si>
    <t>SQsc@Test@CnCom.Id807012.ScCalAll@58801@Short</t>
  </si>
  <si>
    <t>SQsc@Test@CnCom.Id807012.ScCalAll@58802@Long</t>
  </si>
  <si>
    <t>SQsc@Test@CnCom.Id807012.ScCalAll@58802@Short</t>
  </si>
  <si>
    <t>SQsc@Test@CnCom.Id807012.ScCalAll@58803@Long</t>
  </si>
  <si>
    <t>SQsc@Test@CnCom.Id807012.ScCalAll@58803@Short</t>
  </si>
  <si>
    <t>-</t>
    <phoneticPr fontId="1" type="noConversion"/>
  </si>
  <si>
    <t>CnCom.Id807012.ScCalAll_N</t>
    <phoneticPr fontId="1" type="noConversion"/>
  </si>
  <si>
    <t>SQsc@Test@CnCom.Id807012.ScCalAll_N@58801@Long</t>
    <phoneticPr fontId="1" type="noConversion"/>
  </si>
  <si>
    <t>SQsc@Test@CnCom.Id807012.ScCalAll_N@58801@Short</t>
    <phoneticPr fontId="1" type="noConversion"/>
  </si>
  <si>
    <t>SQsc@Test@CnCom.Id807012.ScCalAll_N@58802@Long</t>
    <phoneticPr fontId="1" type="noConversion"/>
  </si>
  <si>
    <t>SQsc@Test@CnCom.Id807012.ScCalAll_N@58802@Short</t>
    <phoneticPr fontId="1" type="noConversion"/>
  </si>
  <si>
    <t>SQsc@Test@CnCom.Id807012.ScCalAll_N@58803@Long</t>
    <phoneticPr fontId="1" type="noConversion"/>
  </si>
  <si>
    <t>SQsc@Test@CnCom.Id807012.ScCalAll_N@58803@Short</t>
    <phoneticPr fontId="1" type="noConversion"/>
  </si>
  <si>
    <t>SQsc@Test@CnCom.Id807012.ScCalAll@58801@Long</t>
    <phoneticPr fontId="1" type="noConversion"/>
  </si>
  <si>
    <t>CnCom.Id807012.ScCalAllN</t>
    <phoneticPr fontId="1" type="noConversion"/>
  </si>
  <si>
    <t>DLl_BRN@Test@CnCom.Id807045.CnC2Oil_L1@21601@Long</t>
  </si>
  <si>
    <t>DLl_BRN@Test@CnCom.Id807045.CnC2Oil_L1@21601@Short</t>
  </si>
  <si>
    <t>DLl_BZ@Test@CnCom.Id807045.CnC2Oil_L1@21603@Long</t>
  </si>
  <si>
    <t>DLl_BZ@Test@CnCom.Id807045.CnC2Oil_L1@21603@Short</t>
  </si>
  <si>
    <t>ZZFG_BRN@Test@CnCom.Id807045.CnC2Oil_L1@21605@Long</t>
  </si>
  <si>
    <t>ZZFG_BRN@Test@CnCom.Id807045.CnC2Oil_L1@21605@Short</t>
  </si>
  <si>
    <t>ZZFG_BZ@Test@CnCom.Id807045.CnC2Oil_L1@21607@Long</t>
  </si>
  <si>
    <t>ZZFG_BZ@Test@CnCom.Id807045.CnC2Oil_L1@21607@Short</t>
  </si>
  <si>
    <t>ZZFG_CL@Test@CnCom.Id807045.CnC2Oil_L1@21609@Long</t>
  </si>
  <si>
    <t>ZZFG_CL@Test@CnCom.Id807045.CnC2Oil_L1@21609@Short</t>
  </si>
  <si>
    <t>ZZTA_BRN@Test@CnCom.Id807045.CnC2Oil_L1@21611@Long</t>
  </si>
  <si>
    <t>ZZTA_BRN@Test@CnCom.Id807045.CnC2Oil_L1@21611@Short</t>
  </si>
  <si>
    <t>ZZTA_BZ@Test@CnCom.Id807045.CnC2Oil_L1@21613@Long</t>
  </si>
  <si>
    <t>ZZTA_BZ@Test@CnCom.Id807045.CnC2Oil_L1@21613@Short</t>
  </si>
  <si>
    <t>ZZTA_CL@Test@CnCom.Id807045.CnC2Oil_L1@21615@Long</t>
  </si>
  <si>
    <t>ZZTA_CL@Test@CnCom.Id807045.CnC2Oil_L1@21615@Short</t>
  </si>
  <si>
    <t>DLl_BRN@Test@CnCom.Id807045.CnC2Oil_L1@21602@Long</t>
  </si>
  <si>
    <t>DLl_BRN@Test@CnCom.Id807045.CnC2Oil_L1@21602@Short</t>
  </si>
  <si>
    <t>DLl_BZ@Test@CnCom.Id807045.CnC2Oil_L1@21604@Long</t>
  </si>
  <si>
    <t>DLl_BZ@Test@CnCom.Id807045.CnC2Oil_L1@21604@Short</t>
  </si>
  <si>
    <t>ZZFG_BRN@Test@CnCom.Id807045.CnC2Oil_L1@21606@Long</t>
  </si>
  <si>
    <t>ZZFG_BRN@Test@CnCom.Id807045.CnC2Oil_L1@21606@Short</t>
  </si>
  <si>
    <t>ZZFG_BZ@Test@CnCom.Id807045.CnC2Oil_L1@21608@Long</t>
  </si>
  <si>
    <t>ZZFG_BZ@Test@CnCom.Id807045.CnC2Oil_L1@21608@Short</t>
  </si>
  <si>
    <t>ZZFG_CL@Test@CnCom.Id807045.CnC2Oil_L1@21610@Long</t>
  </si>
  <si>
    <t>ZZFG_CL@Test@CnCom.Id807045.CnC2Oil_L1@21610@Short</t>
  </si>
  <si>
    <t>ZZTA_BRN@Test@CnCom.Id807045.CnC2Oil_L1@21612@Long</t>
  </si>
  <si>
    <t>ZZTA_BRN@Test@CnCom.Id807045.CnC2Oil_L1@21612@Short</t>
  </si>
  <si>
    <t>ZZTA_BZ@Test@CnCom.Id807045.CnC2Oil_L1@21614@Long</t>
  </si>
  <si>
    <t>ZZTA_BZ@Test@CnCom.Id807045.CnC2Oil_L1@21614@Short</t>
  </si>
  <si>
    <t>ZZTA_CL@Test@CnCom.Id807045.CnC2Oil_L1@21616@Long</t>
  </si>
  <si>
    <t>ZZTA_CL@Test@CnCom.Id807045.CnC2Oil_L1@21616@Short</t>
  </si>
  <si>
    <t>CnCom.Id807045.CnC2Oil_L1</t>
    <phoneticPr fontId="1" type="noConversion"/>
  </si>
  <si>
    <t>ZZFG_BRN@Test@CnCom.Id807045.CnC2Oil_L1N@21701@Long</t>
  </si>
  <si>
    <t>ZZFG_BRN@Test@CnCom.Id807045.CnC2Oil_L1N@21701@Short</t>
  </si>
  <si>
    <t>ZZFG_BZ@Test@CnCom.Id807045.CnC2Oil_L1N@21703@Long</t>
  </si>
  <si>
    <t>ZZFG_BZ@Test@CnCom.Id807045.CnC2Oil_L1N@21703@Short</t>
  </si>
  <si>
    <t>ZZFG_CL@Test@CnCom.Id807045.CnC2Oil_L1N@21705@Long</t>
  </si>
  <si>
    <t>ZZFG_CL@Test@CnCom.Id807045.CnC2Oil_L1N@21705@Short</t>
  </si>
  <si>
    <t>ZZTA_BRN@Test@CnCom.Id807045.CnC2Oil_L1N@21707@Long</t>
  </si>
  <si>
    <t>ZZTA_BRN@Test@CnCom.Id807045.CnC2Oil_L1N@21707@Short</t>
  </si>
  <si>
    <t>ZZTA_BZ@Test@CnCom.Id807045.CnC2Oil_L1N@21709@Long</t>
  </si>
  <si>
    <t>ZZTA_BZ@Test@CnCom.Id807045.CnC2Oil_L1N@21709@Short</t>
  </si>
  <si>
    <t>ZZTA_CL@Test@CnCom.Id807045.CnC2Oil_L1N@21711@Long</t>
  </si>
  <si>
    <t>ZZTA_CL@Test@CnCom.Id807045.CnC2Oil_L1N@21711@Short</t>
  </si>
  <si>
    <t>ZZFG_BRN@Test@CnCom.Id807045.CnC2Oil_L1N@21702@Long</t>
  </si>
  <si>
    <t>ZZFG_BRN@Test@CnCom.Id807045.CnC2Oil_L1N@21702@Short</t>
  </si>
  <si>
    <t>ZZFG_BZ@Test@CnCom.Id807045.CnC2Oil_L1N@21704@Long</t>
  </si>
  <si>
    <t>ZZFG_BZ@Test@CnCom.Id807045.CnC2Oil_L1N@21704@Short</t>
  </si>
  <si>
    <t>ZZFG_CL@Test@CnCom.Id807045.CnC2Oil_L1N@21706@Long</t>
  </si>
  <si>
    <t>ZZFG_CL@Test@CnCom.Id807045.CnC2Oil_L1N@21706@Short</t>
  </si>
  <si>
    <t>ZZTA_BRN@Test@CnCom.Id807045.CnC2Oil_L1N@21708@Long</t>
  </si>
  <si>
    <t>ZZTA_BRN@Test@CnCom.Id807045.CnC2Oil_L1N@21708@Short</t>
  </si>
  <si>
    <t>ZZTA_BZ@Test@CnCom.Id807045.CnC2Oil_L1N@21710@Long</t>
  </si>
  <si>
    <t>ZZTA_BZ@Test@CnCom.Id807045.CnC2Oil_L1N@21710@Short</t>
  </si>
  <si>
    <t>ZZTA_CL@Test@CnCom.Id807045.CnC2Oil_L1N@21712@Long</t>
  </si>
  <si>
    <t>ZZTA_CL@Test@CnCom.Id807045.CnC2Oil_L1N@21712@Short</t>
  </si>
  <si>
    <t>CnCom.Id807045.CnC2Oil_L1N</t>
    <phoneticPr fontId="1" type="noConversion"/>
  </si>
  <si>
    <t>N</t>
    <phoneticPr fontId="1" type="noConversion"/>
  </si>
  <si>
    <t>TT_TF@Test@CnBonds.Id807036.TTTF@32001@Long</t>
    <phoneticPr fontId="1" type="noConversion"/>
  </si>
  <si>
    <t>TT_TF@Test@CnBonds.Id807036.TTTF@32001@Short</t>
    <phoneticPr fontId="1" type="noConversion"/>
  </si>
  <si>
    <t>CnBonds.Id807036.TTTF</t>
    <phoneticPr fontId="1" type="noConversion"/>
  </si>
  <si>
    <t>TT_TF@192.168.1.16@31001</t>
    <phoneticPr fontId="1" type="noConversion"/>
  </si>
  <si>
    <t>Cn.Id807035.All_AN</t>
    <phoneticPr fontId="1" type="noConversion"/>
  </si>
  <si>
    <t>Cn.Id807035.All_BN</t>
    <phoneticPr fontId="1" type="noConversion"/>
  </si>
  <si>
    <t>Cn.Id807035.All_CN</t>
    <phoneticPr fontId="1" type="noConversion"/>
  </si>
  <si>
    <t>Cn.Id807035.All_MN</t>
    <phoneticPr fontId="1" type="noConversion"/>
  </si>
  <si>
    <t>Cn.Id807062.IcStkAll_T1L1</t>
    <phoneticPr fontId="1" type="noConversion"/>
  </si>
  <si>
    <t>Cn.Id807062.IcStkAll_T1L1</t>
    <phoneticPr fontId="1" type="noConversion"/>
  </si>
  <si>
    <t>CnCom.Id807012.EgTa3V7S</t>
    <phoneticPr fontId="1" type="noConversion"/>
  </si>
  <si>
    <t>DLeg_ZZTA@Test@CnCom.Id807012.EgTa3V7S@43201@Long</t>
  </si>
  <si>
    <t>DLeg_ZZTA@Test@CnCom.Id807012.EgTa3V7S@43201@Short</t>
  </si>
  <si>
    <t>DLeg_ZZTA@Test@CnCom.Id807012.EgTa3V7S@43202@Long</t>
  </si>
  <si>
    <t>DLeg_ZZTA@Test@CnCom.Id807012.EgTa3V7S@43202@Short</t>
  </si>
  <si>
    <t>DLeg_ZZTA@Test@CnCom.Id807012.EgTa3V7S@43203@Long</t>
  </si>
  <si>
    <t>DLeg_ZZTA@Test@CnCom.Id807012.EgTa3V7S@43203@Short</t>
  </si>
  <si>
    <t>CnCom.Id807035.CalArbAll2N</t>
    <phoneticPr fontId="1" type="noConversion"/>
  </si>
  <si>
    <t>DLjm_ZZTC@Test@CnCom.Id807045.CnE2AllL1@21403@Long</t>
  </si>
  <si>
    <t>DLjm_ZZTC@Test@CnCom.Id807045.CnE2AllL1@21403@Short</t>
  </si>
  <si>
    <t>DLj_DLjm@Test@CnCom.Id807045.CnE2AllL1@21405@Long</t>
  </si>
  <si>
    <t>DLj_DLjm@Test@CnCom.Id807045.CnE2AllL1@21405@Short</t>
  </si>
  <si>
    <t>SQsn_SQzn@Test@CnCom.Id807045.CnE2AllL1@21412@Long</t>
  </si>
  <si>
    <t>SQsn_SQzn@Test@CnCom.Id807045.CnE2AllL1@21412@Short</t>
  </si>
  <si>
    <t>ZZMA_DLpp@Test@CnCom.Id807045.CnE2AllL1@21415@Long</t>
  </si>
  <si>
    <t>ZZMA_DLpp@Test@CnCom.Id807045.CnE2AllL1@21415@Short</t>
  </si>
  <si>
    <t>ZZSM_ZZTC@Test@CnCom.Id807045.CnE2AllL1@21421@Long</t>
  </si>
  <si>
    <t>ZZSM_ZZTC@Test@CnCom.Id807045.CnE2AllL1@21421@Short</t>
  </si>
  <si>
    <t>CnCom.Id807045.CnE2AllL1</t>
  </si>
  <si>
    <t>DLjm_ZZTC@Test@CnCom.Id807045.MFA_V6_All_L1@21115@Long</t>
  </si>
  <si>
    <t>DLjm_ZZTC@Test@CnCom.Id807045.MFA_V6_All_L1@21115@Short</t>
  </si>
  <si>
    <t>DLl_ZZMA@Test@CnCom.Id807045.MFA_V6_All_L1@21122@Long</t>
  </si>
  <si>
    <t>DLl_ZZMA@Test@CnCom.Id807045.MFA_V6_All_L1@21122@Short</t>
  </si>
  <si>
    <t>DLpp_DLl@Test@CnCom.Id807045.MFA_V6_All_L1@21123@Long</t>
  </si>
  <si>
    <t>DLpp_DLl@Test@CnCom.Id807045.MFA_V6_All_L1@21123@Short</t>
  </si>
  <si>
    <t>SQsn_SQni@Test@CnCom.Id807045.MFA_V6_All_L1@21150@Long</t>
  </si>
  <si>
    <t>SQsn_SQni@Test@CnCom.Id807045.MFA_V6_All_L1@21150@Short</t>
  </si>
  <si>
    <t>ZZMA_DLpp@Test@CnCom.Id807045.MFA_V6_All_L1@21154@Long</t>
  </si>
  <si>
    <t>ZZMA_DLpp@Test@CnCom.Id807045.MFA_V6_All_L1@21154@Short</t>
  </si>
  <si>
    <t>ZZOI_DLy@Test@CnCom.Id807045.MFA_V6_All_L1@21159@Long</t>
  </si>
  <si>
    <t>ZZOI_DLy@Test@CnCom.Id807045.MFA_V6_All_L1@21159@Short</t>
  </si>
  <si>
    <t>ZZSM_ZZTC@Test@CnCom.Id807045.MFA_V6_All_L1@21173@Long</t>
  </si>
  <si>
    <t>ZZSM_ZZTC@Test@CnCom.Id807045.MFA_V6_All_L1@21173@Short</t>
  </si>
  <si>
    <t>CnCom.Id807045.MFA_V6_All_L1</t>
    <phoneticPr fontId="1" type="noConversion"/>
  </si>
  <si>
    <t>DLjm_ZZTC@Test@CnCom.Id807045.V6E0_All_L1@21211@Long</t>
  </si>
  <si>
    <t>DLjm_ZZTC@Test@CnCom.Id807045.V6E0_All_L1@21211@Short</t>
  </si>
  <si>
    <t>SQsn_SQni@Test@CnCom.Id807045.V6E0_All_L1@21242@Long</t>
  </si>
  <si>
    <t>SQsn_SQni@Test@CnCom.Id807045.V6E0_All_L1@21242@Short</t>
  </si>
  <si>
    <t>SQsn_SQzn@Test@CnCom.Id807045.V6E0_All_L1@21243@Long</t>
  </si>
  <si>
    <t>SQsn_SQzn@Test@CnCom.Id807045.V6E0_All_L1@21243@Short</t>
  </si>
  <si>
    <t>ZZMA_DLl@Test@CnCom.Id807045.V6E0_All_L1@21248@Long</t>
  </si>
  <si>
    <t>ZZMA_DLl@Test@CnCom.Id807045.V6E0_All_L1@21248@Short</t>
  </si>
  <si>
    <t>ZZMA_DLpp@Test@CnCom.Id807045.V6E0_All_L1@21249@Long</t>
  </si>
  <si>
    <t>ZZMA_DLpp@Test@CnCom.Id807045.V6E0_All_L1@21249@Short</t>
  </si>
  <si>
    <t>ZZOI_DLy@Test@CnCom.Id807045.V6E0_All_L1@21253@Long</t>
  </si>
  <si>
    <t>ZZOI_DLy@Test@CnCom.Id807045.V6E0_All_L1@21253@Short</t>
  </si>
  <si>
    <t>CnCom.Id807045.V6E0_All_L1</t>
    <phoneticPr fontId="1" type="noConversion"/>
  </si>
  <si>
    <t>DLj_DLjm@Test@CnCom.Id807045.CnE2AllL1N@21602@Long</t>
  </si>
  <si>
    <t>DLj_DLjm@Test@CnCom.Id807045.CnE2AllL1N@21602@Short</t>
  </si>
  <si>
    <t>SQsn_SQal@Test@CnCom.Id807045.CnE2AllL1N@21612@Long</t>
  </si>
  <si>
    <t>SQsn_SQal@Test@CnCom.Id807045.CnE2AllL1N@21612@Short</t>
  </si>
  <si>
    <t>CnCom.Id807045.CnE2AllL1N</t>
    <phoneticPr fontId="1" type="noConversion"/>
  </si>
  <si>
    <t>DLjm_SQhc@Test@CnCom.Id807045.MFA_V6All_L1N@21506@Long</t>
  </si>
  <si>
    <t>DLjm_SQhc@Test@CnCom.Id807045.MFA_V6All_L1N@21506@Short</t>
  </si>
  <si>
    <t>DLy_ZZCF@Test@CnCom.Id807045.MFA_V6All_L1N@21514@Long</t>
  </si>
  <si>
    <t>DLy_ZZCF@Test@CnCom.Id807045.MFA_V6All_L1N@21514@Short</t>
  </si>
  <si>
    <t>SQsn_SQcu@Test@CnCom.Id807045.MFA_V6All_L1N@21522@Long</t>
  </si>
  <si>
    <t>SQsn_SQcu@Test@CnCom.Id807045.MFA_V6All_L1N@21522@Short</t>
  </si>
  <si>
    <t>SQsn_SQni@Test@CnCom.Id807045.MFA_V6All_L1N@21523@Long</t>
  </si>
  <si>
    <t>SQsn_SQni@Test@CnCom.Id807045.MFA_V6All_L1N@21523@Short</t>
  </si>
  <si>
    <t>CnCom.Id807045.MFA_V6All_L1N</t>
  </si>
  <si>
    <t>CnCom.Id807012.CnCmeA_V5L1</t>
  </si>
  <si>
    <t>CnCom.Id807012.CnCmeA_V5L1N</t>
    <phoneticPr fontId="1" type="noConversion"/>
  </si>
  <si>
    <t>CSI.Id007969.S0Intra</t>
    <phoneticPr fontId="1" type="noConversion"/>
  </si>
  <si>
    <t>CnCom.Id807045.BuFuSc2L1</t>
    <phoneticPr fontId="1" type="noConversion"/>
  </si>
  <si>
    <t>SQsc_BRN@Test@CnCom.Id807045.BuFuSc2L1@22101@Long</t>
  </si>
  <si>
    <t>SQsc_BRN@Test@CnCom.Id807045.BuFuSc2L1@22101@Short</t>
  </si>
  <si>
    <t>SQsc_BZ@Test@CnCom.Id807045.BuFuSc2L1@22104@Long</t>
  </si>
  <si>
    <t>SQsc_BZ@Test@CnCom.Id807045.BuFuSc2L1@22104@Short</t>
  </si>
  <si>
    <t>SQsc_CL@Test@CnCom.Id807045.BuFuSc2L1@22107@Long</t>
  </si>
  <si>
    <t>SQsc_CL@Test@CnCom.Id807045.BuFuSc2L1@22107@Short</t>
  </si>
  <si>
    <t>SQfu_BZ@Test@CnCom.Id807045.BuFuSc2L1N@22210@Short</t>
  </si>
  <si>
    <t>SQfu_CL@Test@CnCom.Id807045.BuFuSc2L1N@22213@Long</t>
  </si>
  <si>
    <t>SQfu_CL@Test@CnCom.Id807045.BuFuSc2L1N@22213@Short</t>
  </si>
  <si>
    <t>SQfu_SQsc@Test@CnCom.Id807045.BuFuSc2L1N@22216@Long</t>
  </si>
  <si>
    <t>SQfu_SQsc@Test@CnCom.Id807045.BuFuSc2L1N@22216@Short</t>
  </si>
  <si>
    <t>SQsc_BRN@Test@CnCom.Id807045.BuFuSc2L1N@22219@Long</t>
  </si>
  <si>
    <t>SQsc_BRN@Test@CnCom.Id807045.BuFuSc2L1N@22219@Short</t>
  </si>
  <si>
    <t>SQsc_BZ@Test@CnCom.Id807045.BuFuSc2L1N@22222@Long</t>
  </si>
  <si>
    <t>SQsc_BZ@Test@CnCom.Id807045.BuFuSc2L1N@22222@Short</t>
  </si>
  <si>
    <t>SQsc_CL@Test@CnCom.Id807045.BuFuSc2L1N@22225@Long</t>
  </si>
  <si>
    <t>SQsc_CL@Test@CnCom.Id807045.BuFuSc2L1N@22225@Short</t>
  </si>
  <si>
    <t>SQfu_BZ@Test@CnCom.Id807045.BuFuSc2L1N@22210@Long</t>
    <phoneticPr fontId="1" type="noConversion"/>
  </si>
  <si>
    <t>CnCom.Id807045.BuFuSc2L1N</t>
  </si>
  <si>
    <t>TT_TF@Test@CnCom.Id807013.TtTf@22401@Long</t>
  </si>
  <si>
    <t>TT_TF@Test@CnCom.Id807013.TtTf@22401@Short</t>
  </si>
  <si>
    <t>TT_TF@Test@CnCom.Id807013.TtTf@22402@Long</t>
  </si>
  <si>
    <t>TT_TF@Test@CnCom.Id807013.TtTf@22402@Short</t>
  </si>
  <si>
    <t>TT_TF@Test@CnCom.Id807013.TtTf@22403@Long</t>
  </si>
  <si>
    <t>TT_TF@Test@CnCom.Id807013.TtTf@22403@Short</t>
  </si>
  <si>
    <t>TT_TF@Test@CnCom.Id807013.TtTf@22404@Long</t>
  </si>
  <si>
    <t>TT_TF@Test@CnCom.Id807013.TtTf@22404@Short</t>
  </si>
  <si>
    <t>CnCom.Id807013.TtTf</t>
    <phoneticPr fontId="1" type="noConversion"/>
  </si>
  <si>
    <t>Id007929_IntraCom1</t>
  </si>
  <si>
    <t>CnCom.Id007969.Intra1</t>
    <phoneticPr fontId="1" type="noConversion"/>
  </si>
  <si>
    <t>Id007929_IntraCom2</t>
    <phoneticPr fontId="1" type="noConversion"/>
  </si>
  <si>
    <t>CnCom.Id007969.Intra2</t>
    <phoneticPr fontId="1" type="noConversion"/>
  </si>
  <si>
    <t>CnCom.Id007969.IntraSC</t>
  </si>
  <si>
    <t>Id807045.IhIfGlb_MRS_New</t>
    <phoneticPr fontId="1" type="noConversion"/>
  </si>
  <si>
    <t>SSE50_SgxCN@Test@Id807045.IhIfGlb_MRS@29015@Short-New</t>
    <phoneticPr fontId="1" type="noConversion"/>
  </si>
  <si>
    <t>SSE50_SgxCN@Test@Id807045.IhIfGlb_MRS@29015@Long-New</t>
    <phoneticPr fontId="1" type="noConversion"/>
  </si>
  <si>
    <t>SSE50_HHI@Test@Id807045.IhIfGlb_MRS@29010@Short-New</t>
    <phoneticPr fontId="1" type="noConversion"/>
  </si>
  <si>
    <t>SSE50_HHI@Test@Id807045.IhIfGlb_MRS@29010@Long-New</t>
    <phoneticPr fontId="1" type="noConversion"/>
  </si>
  <si>
    <t>CSI300_SgxCN@Test@Id807045.IhIfGlb_MRS@29007@Short-New</t>
    <phoneticPr fontId="1" type="noConversion"/>
  </si>
  <si>
    <t>CSI300_SgxCN@Test@Id807045.IhIfGlb_MRS@29007@Long-New</t>
    <phoneticPr fontId="1" type="noConversion"/>
  </si>
  <si>
    <t>CSI300_HHI@Test@Id807045.IhIfGlb_MRS@29001@Short-New</t>
    <phoneticPr fontId="1" type="noConversion"/>
  </si>
  <si>
    <t>CSI300_HHI@Test@Id807045.IhIfGlb_MRS@29001@Long-New</t>
    <phoneticPr fontId="1" type="noConversion"/>
  </si>
  <si>
    <t>DLp_ZL@Test@CnCom.Id807045.CnCmeASL1N@29201@Long</t>
  </si>
  <si>
    <t>DLp_ZL@192.168.1.61@29201</t>
  </si>
  <si>
    <t>DLp_ZL@Test@CnCom.Id807045.CnCmeASL1N@29201@Short</t>
  </si>
  <si>
    <t>DLy_ZL@Test@CnCom.Id807045.CnCmeASL1N@29204@Long</t>
  </si>
  <si>
    <t>DLy_ZL@192.168.1.61@29204</t>
  </si>
  <si>
    <t>DLy_ZL@Test@CnCom.Id807045.CnCmeASL1N@29204@Short</t>
  </si>
  <si>
    <t>ZZOI_ZL@Test@CnCom.Id807045.CnCmeASL1N@29207@Long</t>
  </si>
  <si>
    <t>ZZOI_ZL@192.168.1.61@29207</t>
  </si>
  <si>
    <t>ZZOI_ZL@Test@CnCom.Id807045.CnCmeASL1N@29207@Short</t>
  </si>
  <si>
    <t>DLp_ZL@Test@CnCom.Id807045.CnCmeASL1N@29202@Long</t>
  </si>
  <si>
    <t>DLp_ZL@192.168.1.61@29202</t>
  </si>
  <si>
    <t>DLp_ZL@Test@CnCom.Id807045.CnCmeASL1N@29202@Short</t>
  </si>
  <si>
    <t>DLy_ZL@Test@CnCom.Id807045.CnCmeASL1N@29205@Long</t>
  </si>
  <si>
    <t>DLy_ZL@192.168.1.61@29205</t>
  </si>
  <si>
    <t>DLy_ZL@Test@CnCom.Id807045.CnCmeASL1N@29205@Short</t>
  </si>
  <si>
    <t>ZZOI_ZL@Test@CnCom.Id807045.CnCmeASL1N@29208@Long</t>
  </si>
  <si>
    <t>ZZOI_ZL@192.168.1.61@29208</t>
  </si>
  <si>
    <t>ZZOI_ZL@Test@CnCom.Id807045.CnCmeASL1N@29208@Short</t>
  </si>
  <si>
    <t>DLp_ZL@Test@CnCom.Id807045.CnCmeASL1N@29203@Long</t>
  </si>
  <si>
    <t>DLp_ZL@192.168.1.61@29203</t>
  </si>
  <si>
    <t>DLp_ZL@Test@CnCom.Id807045.CnCmeASL1N@29203@Short</t>
  </si>
  <si>
    <t>DLy_ZL@Test@CnCom.Id807045.CnCmeASL1N@29206@Long</t>
  </si>
  <si>
    <t>DLy_ZL@192.168.1.61@29206</t>
  </si>
  <si>
    <t>DLy_ZL@Test@CnCom.Id807045.CnCmeASL1N@29206@Short</t>
  </si>
  <si>
    <t>ZZOI_ZL@Test@CnCom.Id807045.CnCmeASL1N@29209@Long</t>
  </si>
  <si>
    <t>ZZOI_ZL@192.168.1.61@29209</t>
  </si>
  <si>
    <t>ZZOI_ZL@Test@CnCom.Id807045.CnCmeASL1N@29209@Short</t>
  </si>
  <si>
    <t>CnCom.Id007969.IntraSC-test</t>
    <phoneticPr fontId="1" type="noConversion"/>
  </si>
  <si>
    <t>CnCom.Id807045.CnCmeASL1N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</si>
</sst>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5"/>
  <sheetViews>
    <sheetView tabSelected="1" zoomScaleNormal="100" workbookViewId="0">
      <pane ySplit="1" topLeftCell="A366" activePane="bottomLeft" state="frozen"/>
      <selection pane="bottomLeft" activeCell="C371" sqref="C371"/>
    </sheetView>
  </sheetViews>
  <sheetFormatPr defaultRowHeight="16.5" x14ac:dyDescent="0.3"/>
  <cols>
    <col min="1" max="1" width="35.875" style="1" bestFit="1" customWidth="1"/>
    <col min="2" max="2" width="35.25" bestFit="1" customWidth="1"/>
    <col min="3" max="3" width="33.25" style="1" bestFit="1" customWidth="1"/>
    <col min="4" max="4" width="85" style="1" bestFit="1" customWidth="1"/>
    <col min="5" max="5" width="8.875" style="1" bestFit="1" customWidth="1"/>
    <col min="6" max="16384" width="9" style="1"/>
  </cols>
  <sheetData>
    <row r="1" spans="1:5" x14ac:dyDescent="0.3">
      <c r="A1" s="1" t="s">
        <v>0</v>
      </c>
      <c r="B1" s="2" t="s">
        <v>63</v>
      </c>
      <c r="C1" s="1" t="s">
        <v>71</v>
      </c>
      <c r="D1" s="2" t="s">
        <v>72</v>
      </c>
      <c r="E1" s="1" t="s">
        <v>64</v>
      </c>
    </row>
    <row r="2" spans="1:5" x14ac:dyDescent="0.3">
      <c r="A2" s="1" t="s">
        <v>423</v>
      </c>
      <c r="B2" s="2"/>
      <c r="C2" s="1" t="s">
        <v>423</v>
      </c>
      <c r="E2" s="1" t="s">
        <v>65</v>
      </c>
    </row>
    <row r="3" spans="1:5" x14ac:dyDescent="0.3">
      <c r="A3" s="1" t="s">
        <v>424</v>
      </c>
      <c r="B3" s="2"/>
      <c r="C3" s="1" t="s">
        <v>424</v>
      </c>
      <c r="E3" s="1" t="s">
        <v>65</v>
      </c>
    </row>
    <row r="4" spans="1:5" x14ac:dyDescent="0.3">
      <c r="A4" s="1" t="s">
        <v>425</v>
      </c>
      <c r="B4" s="2"/>
      <c r="C4" s="1" t="s">
        <v>425</v>
      </c>
      <c r="E4" s="1" t="s">
        <v>65</v>
      </c>
    </row>
    <row r="5" spans="1:5" x14ac:dyDescent="0.3">
      <c r="A5" s="1" t="s">
        <v>426</v>
      </c>
      <c r="B5" s="2"/>
      <c r="C5" s="1" t="s">
        <v>426</v>
      </c>
      <c r="E5" s="1" t="s">
        <v>65</v>
      </c>
    </row>
    <row r="6" spans="1:5" x14ac:dyDescent="0.3">
      <c r="A6" s="1" t="s">
        <v>330</v>
      </c>
      <c r="C6" s="1" t="s">
        <v>330</v>
      </c>
    </row>
    <row r="7" spans="1:5" x14ac:dyDescent="0.3">
      <c r="A7" s="1" t="s">
        <v>428</v>
      </c>
      <c r="C7" s="1" t="s">
        <v>427</v>
      </c>
    </row>
    <row r="8" spans="1:5" x14ac:dyDescent="0.3">
      <c r="A8" s="1" t="s">
        <v>421</v>
      </c>
      <c r="B8" s="2" t="s">
        <v>422</v>
      </c>
      <c r="C8" s="1" t="s">
        <v>421</v>
      </c>
      <c r="D8" s="1" t="s">
        <v>419</v>
      </c>
    </row>
    <row r="9" spans="1:5" x14ac:dyDescent="0.3">
      <c r="A9" s="1" t="s">
        <v>421</v>
      </c>
      <c r="B9" s="2" t="s">
        <v>422</v>
      </c>
      <c r="C9" s="1" t="s">
        <v>421</v>
      </c>
      <c r="D9" s="1" t="s">
        <v>420</v>
      </c>
    </row>
    <row r="10" spans="1:5" x14ac:dyDescent="0.3">
      <c r="A10" s="1" t="s">
        <v>329</v>
      </c>
      <c r="C10" s="1" t="s">
        <v>329</v>
      </c>
    </row>
    <row r="11" spans="1:5" x14ac:dyDescent="0.3">
      <c r="A11" s="1" t="s">
        <v>429</v>
      </c>
      <c r="B11" s="2" t="str">
        <f t="shared" ref="B11:B16" si="0">LEFT(D11,FIND("@",D11))&amp;"192.168.1.53@431"&amp;MID(D11,FIND("432",D11)+3,2)</f>
        <v>DLeg_ZZTA@192.168.1.53@43101</v>
      </c>
      <c r="C11" s="1" t="s">
        <v>429</v>
      </c>
      <c r="D11" s="1" t="s">
        <v>430</v>
      </c>
    </row>
    <row r="12" spans="1:5" x14ac:dyDescent="0.3">
      <c r="A12" s="1" t="s">
        <v>429</v>
      </c>
      <c r="B12" s="2" t="str">
        <f t="shared" si="0"/>
        <v>DLeg_ZZTA@192.168.1.53@43101</v>
      </c>
      <c r="C12" s="1" t="s">
        <v>429</v>
      </c>
      <c r="D12" s="1" t="s">
        <v>431</v>
      </c>
    </row>
    <row r="13" spans="1:5" x14ac:dyDescent="0.3">
      <c r="A13" s="1" t="s">
        <v>429</v>
      </c>
      <c r="B13" s="2" t="str">
        <f t="shared" si="0"/>
        <v>DLeg_ZZTA@192.168.1.53@43102</v>
      </c>
      <c r="C13" s="1" t="s">
        <v>429</v>
      </c>
      <c r="D13" s="1" t="s">
        <v>432</v>
      </c>
    </row>
    <row r="14" spans="1:5" x14ac:dyDescent="0.3">
      <c r="A14" s="1" t="s">
        <v>429</v>
      </c>
      <c r="B14" s="2" t="str">
        <f t="shared" si="0"/>
        <v>DLeg_ZZTA@192.168.1.53@43102</v>
      </c>
      <c r="C14" s="1" t="s">
        <v>429</v>
      </c>
      <c r="D14" s="1" t="s">
        <v>433</v>
      </c>
    </row>
    <row r="15" spans="1:5" x14ac:dyDescent="0.3">
      <c r="A15" s="1" t="s">
        <v>429</v>
      </c>
      <c r="B15" s="2" t="str">
        <f t="shared" si="0"/>
        <v>DLeg_ZZTA@192.168.1.53@43103</v>
      </c>
      <c r="C15" s="1" t="s">
        <v>429</v>
      </c>
      <c r="D15" s="1" t="s">
        <v>434</v>
      </c>
    </row>
    <row r="16" spans="1:5" x14ac:dyDescent="0.3">
      <c r="A16" s="1" t="s">
        <v>429</v>
      </c>
      <c r="B16" s="2" t="str">
        <f t="shared" si="0"/>
        <v>DLeg_ZZTA@192.168.1.53@43103</v>
      </c>
      <c r="C16" s="1" t="s">
        <v>429</v>
      </c>
      <c r="D16" s="1" t="s">
        <v>435</v>
      </c>
    </row>
    <row r="17" spans="1:4" x14ac:dyDescent="0.3">
      <c r="A17" s="1" t="s">
        <v>335</v>
      </c>
      <c r="B17" s="2" t="str">
        <f t="shared" ref="B17:B22" si="1">LEFT(D17,FIND("@",D17))&amp;"192.168.1.11@475"&amp;MID(D17,FIND("588",D17)+3,2)</f>
        <v>SQsc@192.168.1.11@47501</v>
      </c>
      <c r="C17" s="1" t="s">
        <v>335</v>
      </c>
      <c r="D17" s="1" t="s">
        <v>358</v>
      </c>
    </row>
    <row r="18" spans="1:4" x14ac:dyDescent="0.3">
      <c r="A18" s="1" t="s">
        <v>335</v>
      </c>
      <c r="B18" s="2" t="str">
        <f t="shared" si="1"/>
        <v>SQsc@192.168.1.11@47501</v>
      </c>
      <c r="C18" s="1" t="s">
        <v>335</v>
      </c>
      <c r="D18" s="1" t="s">
        <v>345</v>
      </c>
    </row>
    <row r="19" spans="1:4" x14ac:dyDescent="0.3">
      <c r="A19" s="1" t="s">
        <v>335</v>
      </c>
      <c r="B19" s="2" t="str">
        <f t="shared" si="1"/>
        <v>SQsc@192.168.1.11@47502</v>
      </c>
      <c r="C19" s="1" t="s">
        <v>335</v>
      </c>
      <c r="D19" s="1" t="s">
        <v>346</v>
      </c>
    </row>
    <row r="20" spans="1:4" x14ac:dyDescent="0.3">
      <c r="A20" s="1" t="s">
        <v>335</v>
      </c>
      <c r="B20" s="2" t="str">
        <f t="shared" si="1"/>
        <v>SQsc@192.168.1.11@47502</v>
      </c>
      <c r="C20" s="1" t="s">
        <v>335</v>
      </c>
      <c r="D20" s="1" t="s">
        <v>347</v>
      </c>
    </row>
    <row r="21" spans="1:4" x14ac:dyDescent="0.3">
      <c r="A21" s="1" t="s">
        <v>335</v>
      </c>
      <c r="B21" s="2" t="str">
        <f t="shared" si="1"/>
        <v>SQsc@192.168.1.11@47503</v>
      </c>
      <c r="C21" s="1" t="s">
        <v>335</v>
      </c>
      <c r="D21" s="1" t="s">
        <v>348</v>
      </c>
    </row>
    <row r="22" spans="1:4" x14ac:dyDescent="0.3">
      <c r="A22" s="1" t="s">
        <v>335</v>
      </c>
      <c r="B22" s="2" t="str">
        <f t="shared" si="1"/>
        <v>SQsc@192.168.1.11@47503</v>
      </c>
      <c r="C22" s="1" t="s">
        <v>335</v>
      </c>
      <c r="D22" s="1" t="s">
        <v>349</v>
      </c>
    </row>
    <row r="23" spans="1:4" x14ac:dyDescent="0.3">
      <c r="A23" s="1" t="s">
        <v>359</v>
      </c>
      <c r="B23" s="2" t="str">
        <f t="shared" ref="B23:B28" si="2">LEFT(D23,FIND("@",D23))&amp;"192.168.1.11@476"&amp;MID(D23,FIND("588",D23)+3,2)</f>
        <v>SQsc@192.168.1.11@47601</v>
      </c>
      <c r="C23" s="1" t="s">
        <v>351</v>
      </c>
      <c r="D23" s="1" t="s">
        <v>352</v>
      </c>
    </row>
    <row r="24" spans="1:4" x14ac:dyDescent="0.3">
      <c r="A24" s="1" t="s">
        <v>359</v>
      </c>
      <c r="B24" s="2" t="str">
        <f t="shared" si="2"/>
        <v>SQsc@192.168.1.11@47601</v>
      </c>
      <c r="C24" s="1" t="s">
        <v>351</v>
      </c>
      <c r="D24" s="1" t="s">
        <v>353</v>
      </c>
    </row>
    <row r="25" spans="1:4" x14ac:dyDescent="0.3">
      <c r="A25" s="1" t="s">
        <v>359</v>
      </c>
      <c r="B25" s="2" t="str">
        <f t="shared" si="2"/>
        <v>SQsc@192.168.1.11@47602</v>
      </c>
      <c r="C25" s="1" t="s">
        <v>351</v>
      </c>
      <c r="D25" s="1" t="s">
        <v>354</v>
      </c>
    </row>
    <row r="26" spans="1:4" x14ac:dyDescent="0.3">
      <c r="A26" s="1" t="s">
        <v>359</v>
      </c>
      <c r="B26" s="2" t="str">
        <f t="shared" si="2"/>
        <v>SQsc@192.168.1.11@47602</v>
      </c>
      <c r="C26" s="1" t="s">
        <v>351</v>
      </c>
      <c r="D26" s="1" t="s">
        <v>355</v>
      </c>
    </row>
    <row r="27" spans="1:4" x14ac:dyDescent="0.3">
      <c r="A27" s="1" t="s">
        <v>359</v>
      </c>
      <c r="B27" s="2" t="str">
        <f t="shared" si="2"/>
        <v>SQsc@192.168.1.11@47603</v>
      </c>
      <c r="C27" s="1" t="s">
        <v>351</v>
      </c>
      <c r="D27" s="1" t="s">
        <v>356</v>
      </c>
    </row>
    <row r="28" spans="1:4" x14ac:dyDescent="0.3">
      <c r="A28" s="1" t="s">
        <v>359</v>
      </c>
      <c r="B28" s="2" t="str">
        <f t="shared" si="2"/>
        <v>SQsc@192.168.1.11@47603</v>
      </c>
      <c r="C28" s="1" t="s">
        <v>351</v>
      </c>
      <c r="D28" s="1" t="s">
        <v>357</v>
      </c>
    </row>
    <row r="29" spans="1:4" x14ac:dyDescent="0.3">
      <c r="A29" s="1" t="s">
        <v>436</v>
      </c>
      <c r="C29" s="1" t="s">
        <v>436</v>
      </c>
    </row>
    <row r="30" spans="1:4" x14ac:dyDescent="0.3">
      <c r="A30" s="1" t="s">
        <v>332</v>
      </c>
      <c r="C30" s="1" t="s">
        <v>332</v>
      </c>
    </row>
    <row r="31" spans="1:4" x14ac:dyDescent="0.3">
      <c r="A31" s="1" t="s">
        <v>286</v>
      </c>
      <c r="C31" s="1" t="s">
        <v>286</v>
      </c>
    </row>
    <row r="32" spans="1:4" x14ac:dyDescent="0.3">
      <c r="A32" s="1" t="s">
        <v>333</v>
      </c>
      <c r="C32" s="1" t="s">
        <v>334</v>
      </c>
    </row>
    <row r="33" spans="1:4" x14ac:dyDescent="0.3">
      <c r="A33" s="1" t="s">
        <v>392</v>
      </c>
      <c r="B33" s="2" t="str">
        <f t="shared" ref="B33:B64" si="3">LEFT(D33,FIND("@",D33))&amp;"192.168.1.11@477"&amp;MID(D33,FIND("216",D33)+3,2)</f>
        <v>DLl_BRN@192.168.1.11@47701</v>
      </c>
      <c r="C33" s="1" t="s">
        <v>392</v>
      </c>
      <c r="D33" s="1" t="s">
        <v>360</v>
      </c>
    </row>
    <row r="34" spans="1:4" x14ac:dyDescent="0.3">
      <c r="A34" s="1" t="s">
        <v>392</v>
      </c>
      <c r="B34" s="2" t="str">
        <f t="shared" si="3"/>
        <v>DLl_BRN@192.168.1.11@47701</v>
      </c>
      <c r="C34" s="1" t="s">
        <v>392</v>
      </c>
      <c r="D34" s="1" t="s">
        <v>361</v>
      </c>
    </row>
    <row r="35" spans="1:4" x14ac:dyDescent="0.3">
      <c r="A35" s="1" t="s">
        <v>392</v>
      </c>
      <c r="B35" s="2" t="str">
        <f t="shared" si="3"/>
        <v>DLl_BZ@192.168.1.11@47703</v>
      </c>
      <c r="C35" s="1" t="s">
        <v>392</v>
      </c>
      <c r="D35" s="1" t="s">
        <v>362</v>
      </c>
    </row>
    <row r="36" spans="1:4" x14ac:dyDescent="0.3">
      <c r="A36" s="1" t="s">
        <v>392</v>
      </c>
      <c r="B36" s="2" t="str">
        <f t="shared" si="3"/>
        <v>DLl_BZ@192.168.1.11@47703</v>
      </c>
      <c r="C36" s="1" t="s">
        <v>392</v>
      </c>
      <c r="D36" s="1" t="s">
        <v>363</v>
      </c>
    </row>
    <row r="37" spans="1:4" x14ac:dyDescent="0.3">
      <c r="A37" s="1" t="s">
        <v>392</v>
      </c>
      <c r="B37" s="2" t="str">
        <f t="shared" si="3"/>
        <v>ZZFG_BRN@192.168.1.11@47705</v>
      </c>
      <c r="C37" s="1" t="s">
        <v>392</v>
      </c>
      <c r="D37" s="1" t="s">
        <v>364</v>
      </c>
    </row>
    <row r="38" spans="1:4" x14ac:dyDescent="0.3">
      <c r="A38" s="1" t="s">
        <v>392</v>
      </c>
      <c r="B38" s="2" t="str">
        <f t="shared" si="3"/>
        <v>ZZFG_BRN@192.168.1.11@47705</v>
      </c>
      <c r="C38" s="1" t="s">
        <v>392</v>
      </c>
      <c r="D38" s="1" t="s">
        <v>365</v>
      </c>
    </row>
    <row r="39" spans="1:4" x14ac:dyDescent="0.3">
      <c r="A39" s="1" t="s">
        <v>392</v>
      </c>
      <c r="B39" s="2" t="str">
        <f t="shared" si="3"/>
        <v>ZZFG_BZ@192.168.1.11@47707</v>
      </c>
      <c r="C39" s="1" t="s">
        <v>392</v>
      </c>
      <c r="D39" s="1" t="s">
        <v>366</v>
      </c>
    </row>
    <row r="40" spans="1:4" x14ac:dyDescent="0.3">
      <c r="A40" s="1" t="s">
        <v>392</v>
      </c>
      <c r="B40" s="2" t="str">
        <f t="shared" si="3"/>
        <v>ZZFG_BZ@192.168.1.11@47707</v>
      </c>
      <c r="C40" s="1" t="s">
        <v>392</v>
      </c>
      <c r="D40" s="1" t="s">
        <v>367</v>
      </c>
    </row>
    <row r="41" spans="1:4" x14ac:dyDescent="0.3">
      <c r="A41" s="1" t="s">
        <v>392</v>
      </c>
      <c r="B41" s="2" t="str">
        <f t="shared" si="3"/>
        <v>ZZFG_CL@192.168.1.11@47709</v>
      </c>
      <c r="C41" s="1" t="s">
        <v>392</v>
      </c>
      <c r="D41" s="1" t="s">
        <v>368</v>
      </c>
    </row>
    <row r="42" spans="1:4" x14ac:dyDescent="0.3">
      <c r="A42" s="1" t="s">
        <v>392</v>
      </c>
      <c r="B42" s="2" t="str">
        <f t="shared" si="3"/>
        <v>ZZFG_CL@192.168.1.11@47709</v>
      </c>
      <c r="C42" s="1" t="s">
        <v>392</v>
      </c>
      <c r="D42" s="1" t="s">
        <v>369</v>
      </c>
    </row>
    <row r="43" spans="1:4" x14ac:dyDescent="0.3">
      <c r="A43" s="1" t="s">
        <v>392</v>
      </c>
      <c r="B43" s="2" t="str">
        <f t="shared" si="3"/>
        <v>ZZTA_BRN@192.168.1.11@47711</v>
      </c>
      <c r="C43" s="1" t="s">
        <v>392</v>
      </c>
      <c r="D43" s="1" t="s">
        <v>370</v>
      </c>
    </row>
    <row r="44" spans="1:4" x14ac:dyDescent="0.3">
      <c r="A44" s="1" t="s">
        <v>392</v>
      </c>
      <c r="B44" s="2" t="str">
        <f t="shared" si="3"/>
        <v>ZZTA_BRN@192.168.1.11@47711</v>
      </c>
      <c r="C44" s="1" t="s">
        <v>392</v>
      </c>
      <c r="D44" s="1" t="s">
        <v>371</v>
      </c>
    </row>
    <row r="45" spans="1:4" x14ac:dyDescent="0.3">
      <c r="A45" s="1" t="s">
        <v>392</v>
      </c>
      <c r="B45" s="2" t="str">
        <f t="shared" si="3"/>
        <v>ZZTA_BZ@192.168.1.11@47713</v>
      </c>
      <c r="C45" s="1" t="s">
        <v>392</v>
      </c>
      <c r="D45" s="1" t="s">
        <v>372</v>
      </c>
    </row>
    <row r="46" spans="1:4" x14ac:dyDescent="0.3">
      <c r="A46" s="1" t="s">
        <v>392</v>
      </c>
      <c r="B46" s="2" t="str">
        <f t="shared" si="3"/>
        <v>ZZTA_BZ@192.168.1.11@47713</v>
      </c>
      <c r="C46" s="1" t="s">
        <v>392</v>
      </c>
      <c r="D46" s="1" t="s">
        <v>373</v>
      </c>
    </row>
    <row r="47" spans="1:4" x14ac:dyDescent="0.3">
      <c r="A47" s="1" t="s">
        <v>392</v>
      </c>
      <c r="B47" s="2" t="str">
        <f t="shared" si="3"/>
        <v>ZZTA_CL@192.168.1.11@47715</v>
      </c>
      <c r="C47" s="1" t="s">
        <v>392</v>
      </c>
      <c r="D47" s="1" t="s">
        <v>374</v>
      </c>
    </row>
    <row r="48" spans="1:4" x14ac:dyDescent="0.3">
      <c r="A48" s="1" t="s">
        <v>392</v>
      </c>
      <c r="B48" s="2" t="str">
        <f t="shared" si="3"/>
        <v>ZZTA_CL@192.168.1.11@47715</v>
      </c>
      <c r="C48" s="1" t="s">
        <v>392</v>
      </c>
      <c r="D48" s="1" t="s">
        <v>375</v>
      </c>
    </row>
    <row r="49" spans="1:4" x14ac:dyDescent="0.3">
      <c r="A49" s="1" t="s">
        <v>392</v>
      </c>
      <c r="B49" s="2" t="str">
        <f t="shared" si="3"/>
        <v>DLl_BRN@192.168.1.11@47702</v>
      </c>
      <c r="C49" s="1" t="s">
        <v>392</v>
      </c>
      <c r="D49" s="1" t="s">
        <v>376</v>
      </c>
    </row>
    <row r="50" spans="1:4" x14ac:dyDescent="0.3">
      <c r="A50" s="1" t="s">
        <v>392</v>
      </c>
      <c r="B50" s="2" t="str">
        <f t="shared" si="3"/>
        <v>DLl_BRN@192.168.1.11@47702</v>
      </c>
      <c r="C50" s="1" t="s">
        <v>392</v>
      </c>
      <c r="D50" s="1" t="s">
        <v>377</v>
      </c>
    </row>
    <row r="51" spans="1:4" x14ac:dyDescent="0.3">
      <c r="A51" s="1" t="s">
        <v>392</v>
      </c>
      <c r="B51" s="2" t="str">
        <f t="shared" si="3"/>
        <v>DLl_BZ@192.168.1.11@47704</v>
      </c>
      <c r="C51" s="1" t="s">
        <v>392</v>
      </c>
      <c r="D51" s="1" t="s">
        <v>378</v>
      </c>
    </row>
    <row r="52" spans="1:4" x14ac:dyDescent="0.3">
      <c r="A52" s="1" t="s">
        <v>392</v>
      </c>
      <c r="B52" s="2" t="str">
        <f t="shared" si="3"/>
        <v>DLl_BZ@192.168.1.11@47704</v>
      </c>
      <c r="C52" s="1" t="s">
        <v>392</v>
      </c>
      <c r="D52" s="1" t="s">
        <v>379</v>
      </c>
    </row>
    <row r="53" spans="1:4" x14ac:dyDescent="0.3">
      <c r="A53" s="1" t="s">
        <v>392</v>
      </c>
      <c r="B53" s="2" t="str">
        <f t="shared" si="3"/>
        <v>ZZFG_BRN@192.168.1.11@47706</v>
      </c>
      <c r="C53" s="1" t="s">
        <v>392</v>
      </c>
      <c r="D53" s="1" t="s">
        <v>380</v>
      </c>
    </row>
    <row r="54" spans="1:4" x14ac:dyDescent="0.3">
      <c r="A54" s="1" t="s">
        <v>392</v>
      </c>
      <c r="B54" s="2" t="str">
        <f t="shared" si="3"/>
        <v>ZZFG_BRN@192.168.1.11@47706</v>
      </c>
      <c r="C54" s="1" t="s">
        <v>392</v>
      </c>
      <c r="D54" s="1" t="s">
        <v>381</v>
      </c>
    </row>
    <row r="55" spans="1:4" x14ac:dyDescent="0.3">
      <c r="A55" s="1" t="s">
        <v>392</v>
      </c>
      <c r="B55" s="2" t="str">
        <f t="shared" si="3"/>
        <v>ZZFG_BZ@192.168.1.11@47708</v>
      </c>
      <c r="C55" s="1" t="s">
        <v>392</v>
      </c>
      <c r="D55" s="1" t="s">
        <v>382</v>
      </c>
    </row>
    <row r="56" spans="1:4" x14ac:dyDescent="0.3">
      <c r="A56" s="1" t="s">
        <v>392</v>
      </c>
      <c r="B56" s="2" t="str">
        <f t="shared" si="3"/>
        <v>ZZFG_BZ@192.168.1.11@47708</v>
      </c>
      <c r="C56" s="1" t="s">
        <v>392</v>
      </c>
      <c r="D56" s="1" t="s">
        <v>383</v>
      </c>
    </row>
    <row r="57" spans="1:4" x14ac:dyDescent="0.3">
      <c r="A57" s="1" t="s">
        <v>392</v>
      </c>
      <c r="B57" s="2" t="str">
        <f t="shared" si="3"/>
        <v>ZZFG_CL@192.168.1.11@47710</v>
      </c>
      <c r="C57" s="1" t="s">
        <v>392</v>
      </c>
      <c r="D57" s="1" t="s">
        <v>384</v>
      </c>
    </row>
    <row r="58" spans="1:4" x14ac:dyDescent="0.3">
      <c r="A58" s="1" t="s">
        <v>392</v>
      </c>
      <c r="B58" s="2" t="str">
        <f t="shared" si="3"/>
        <v>ZZFG_CL@192.168.1.11@47710</v>
      </c>
      <c r="C58" s="1" t="s">
        <v>392</v>
      </c>
      <c r="D58" s="1" t="s">
        <v>385</v>
      </c>
    </row>
    <row r="59" spans="1:4" x14ac:dyDescent="0.3">
      <c r="A59" s="1" t="s">
        <v>392</v>
      </c>
      <c r="B59" s="2" t="str">
        <f t="shared" si="3"/>
        <v>ZZTA_BRN@192.168.1.11@47712</v>
      </c>
      <c r="C59" s="1" t="s">
        <v>392</v>
      </c>
      <c r="D59" s="1" t="s">
        <v>386</v>
      </c>
    </row>
    <row r="60" spans="1:4" x14ac:dyDescent="0.3">
      <c r="A60" s="1" t="s">
        <v>392</v>
      </c>
      <c r="B60" s="2" t="str">
        <f t="shared" si="3"/>
        <v>ZZTA_BRN@192.168.1.11@47712</v>
      </c>
      <c r="C60" s="1" t="s">
        <v>392</v>
      </c>
      <c r="D60" s="1" t="s">
        <v>387</v>
      </c>
    </row>
    <row r="61" spans="1:4" x14ac:dyDescent="0.3">
      <c r="A61" s="1" t="s">
        <v>392</v>
      </c>
      <c r="B61" s="2" t="str">
        <f t="shared" si="3"/>
        <v>ZZTA_BZ@192.168.1.11@47714</v>
      </c>
      <c r="C61" s="1" t="s">
        <v>392</v>
      </c>
      <c r="D61" s="1" t="s">
        <v>388</v>
      </c>
    </row>
    <row r="62" spans="1:4" x14ac:dyDescent="0.3">
      <c r="A62" s="1" t="s">
        <v>392</v>
      </c>
      <c r="B62" s="2" t="str">
        <f t="shared" si="3"/>
        <v>ZZTA_BZ@192.168.1.11@47714</v>
      </c>
      <c r="C62" s="1" t="s">
        <v>392</v>
      </c>
      <c r="D62" s="1" t="s">
        <v>389</v>
      </c>
    </row>
    <row r="63" spans="1:4" x14ac:dyDescent="0.3">
      <c r="A63" s="1" t="s">
        <v>392</v>
      </c>
      <c r="B63" s="2" t="str">
        <f t="shared" si="3"/>
        <v>ZZTA_CL@192.168.1.11@47716</v>
      </c>
      <c r="C63" s="1" t="s">
        <v>392</v>
      </c>
      <c r="D63" s="1" t="s">
        <v>390</v>
      </c>
    </row>
    <row r="64" spans="1:4" x14ac:dyDescent="0.3">
      <c r="A64" s="1" t="s">
        <v>392</v>
      </c>
      <c r="B64" s="2" t="str">
        <f t="shared" si="3"/>
        <v>ZZTA_CL@192.168.1.11@47716</v>
      </c>
      <c r="C64" s="1" t="s">
        <v>392</v>
      </c>
      <c r="D64" s="1" t="s">
        <v>391</v>
      </c>
    </row>
    <row r="65" spans="1:5" x14ac:dyDescent="0.3">
      <c r="A65" s="1" t="s">
        <v>417</v>
      </c>
      <c r="B65" s="2" t="str">
        <f t="shared" ref="B65:B88" si="4">LEFT(D65,FIND("@",D65))&amp;"192.168.1.11@478"&amp;MID(D65,FIND("217",D65)+3,2)</f>
        <v>ZZFG_BRN@192.168.1.11@47801</v>
      </c>
      <c r="C65" s="1" t="s">
        <v>417</v>
      </c>
      <c r="D65" s="1" t="s">
        <v>393</v>
      </c>
      <c r="E65" s="1" t="s">
        <v>418</v>
      </c>
    </row>
    <row r="66" spans="1:5" x14ac:dyDescent="0.3">
      <c r="A66" s="1" t="s">
        <v>417</v>
      </c>
      <c r="B66" s="2" t="str">
        <f t="shared" si="4"/>
        <v>ZZFG_BRN@192.168.1.11@47801</v>
      </c>
      <c r="C66" s="1" t="s">
        <v>417</v>
      </c>
      <c r="D66" s="1" t="s">
        <v>394</v>
      </c>
      <c r="E66" s="1" t="s">
        <v>418</v>
      </c>
    </row>
    <row r="67" spans="1:5" x14ac:dyDescent="0.3">
      <c r="A67" s="1" t="s">
        <v>417</v>
      </c>
      <c r="B67" s="2" t="str">
        <f t="shared" si="4"/>
        <v>ZZFG_BZ@192.168.1.11@47803</v>
      </c>
      <c r="C67" s="1" t="s">
        <v>417</v>
      </c>
      <c r="D67" s="1" t="s">
        <v>395</v>
      </c>
      <c r="E67" s="1" t="s">
        <v>418</v>
      </c>
    </row>
    <row r="68" spans="1:5" x14ac:dyDescent="0.3">
      <c r="A68" s="1" t="s">
        <v>417</v>
      </c>
      <c r="B68" s="2" t="str">
        <f t="shared" si="4"/>
        <v>ZZFG_BZ@192.168.1.11@47803</v>
      </c>
      <c r="C68" s="1" t="s">
        <v>417</v>
      </c>
      <c r="D68" s="1" t="s">
        <v>396</v>
      </c>
      <c r="E68" s="1" t="s">
        <v>418</v>
      </c>
    </row>
    <row r="69" spans="1:5" x14ac:dyDescent="0.3">
      <c r="A69" s="1" t="s">
        <v>417</v>
      </c>
      <c r="B69" s="2" t="str">
        <f t="shared" si="4"/>
        <v>ZZFG_CL@192.168.1.11@47805</v>
      </c>
      <c r="C69" s="1" t="s">
        <v>417</v>
      </c>
      <c r="D69" s="1" t="s">
        <v>397</v>
      </c>
      <c r="E69" s="1" t="s">
        <v>418</v>
      </c>
    </row>
    <row r="70" spans="1:5" x14ac:dyDescent="0.3">
      <c r="A70" s="1" t="s">
        <v>417</v>
      </c>
      <c r="B70" s="2" t="str">
        <f t="shared" si="4"/>
        <v>ZZFG_CL@192.168.1.11@47805</v>
      </c>
      <c r="C70" s="1" t="s">
        <v>417</v>
      </c>
      <c r="D70" s="1" t="s">
        <v>398</v>
      </c>
      <c r="E70" s="1" t="s">
        <v>418</v>
      </c>
    </row>
    <row r="71" spans="1:5" x14ac:dyDescent="0.3">
      <c r="A71" s="1" t="s">
        <v>417</v>
      </c>
      <c r="B71" s="2" t="str">
        <f t="shared" si="4"/>
        <v>ZZTA_BRN@192.168.1.11@47807</v>
      </c>
      <c r="C71" s="1" t="s">
        <v>417</v>
      </c>
      <c r="D71" s="1" t="s">
        <v>399</v>
      </c>
      <c r="E71" s="1" t="s">
        <v>418</v>
      </c>
    </row>
    <row r="72" spans="1:5" x14ac:dyDescent="0.3">
      <c r="A72" s="1" t="s">
        <v>417</v>
      </c>
      <c r="B72" s="2" t="str">
        <f t="shared" si="4"/>
        <v>ZZTA_BRN@192.168.1.11@47807</v>
      </c>
      <c r="C72" s="1" t="s">
        <v>417</v>
      </c>
      <c r="D72" s="1" t="s">
        <v>400</v>
      </c>
      <c r="E72" s="1" t="s">
        <v>418</v>
      </c>
    </row>
    <row r="73" spans="1:5" x14ac:dyDescent="0.3">
      <c r="A73" s="1" t="s">
        <v>417</v>
      </c>
      <c r="B73" s="2" t="str">
        <f t="shared" si="4"/>
        <v>ZZTA_BZ@192.168.1.11@47809</v>
      </c>
      <c r="C73" s="1" t="s">
        <v>417</v>
      </c>
      <c r="D73" s="1" t="s">
        <v>401</v>
      </c>
      <c r="E73" s="1" t="s">
        <v>418</v>
      </c>
    </row>
    <row r="74" spans="1:5" x14ac:dyDescent="0.3">
      <c r="A74" s="1" t="s">
        <v>417</v>
      </c>
      <c r="B74" s="2" t="str">
        <f t="shared" si="4"/>
        <v>ZZTA_BZ@192.168.1.11@47809</v>
      </c>
      <c r="C74" s="1" t="s">
        <v>417</v>
      </c>
      <c r="D74" s="1" t="s">
        <v>402</v>
      </c>
      <c r="E74" s="1" t="s">
        <v>418</v>
      </c>
    </row>
    <row r="75" spans="1:5" x14ac:dyDescent="0.3">
      <c r="A75" s="1" t="s">
        <v>417</v>
      </c>
      <c r="B75" s="2" t="str">
        <f t="shared" si="4"/>
        <v>ZZTA_CL@192.168.1.11@47811</v>
      </c>
      <c r="C75" s="1" t="s">
        <v>417</v>
      </c>
      <c r="D75" s="1" t="s">
        <v>403</v>
      </c>
      <c r="E75" s="1" t="s">
        <v>418</v>
      </c>
    </row>
    <row r="76" spans="1:5" x14ac:dyDescent="0.3">
      <c r="A76" s="1" t="s">
        <v>417</v>
      </c>
      <c r="B76" s="2" t="str">
        <f t="shared" si="4"/>
        <v>ZZTA_CL@192.168.1.11@47811</v>
      </c>
      <c r="C76" s="1" t="s">
        <v>417</v>
      </c>
      <c r="D76" s="1" t="s">
        <v>404</v>
      </c>
      <c r="E76" s="1" t="s">
        <v>418</v>
      </c>
    </row>
    <row r="77" spans="1:5" x14ac:dyDescent="0.3">
      <c r="A77" s="1" t="s">
        <v>417</v>
      </c>
      <c r="B77" s="2" t="str">
        <f t="shared" si="4"/>
        <v>ZZFG_BRN@192.168.1.11@47802</v>
      </c>
      <c r="C77" s="1" t="s">
        <v>417</v>
      </c>
      <c r="D77" s="1" t="s">
        <v>405</v>
      </c>
      <c r="E77" s="1" t="s">
        <v>418</v>
      </c>
    </row>
    <row r="78" spans="1:5" x14ac:dyDescent="0.3">
      <c r="A78" s="1" t="s">
        <v>417</v>
      </c>
      <c r="B78" s="2" t="str">
        <f t="shared" si="4"/>
        <v>ZZFG_BRN@192.168.1.11@47802</v>
      </c>
      <c r="C78" s="1" t="s">
        <v>417</v>
      </c>
      <c r="D78" s="1" t="s">
        <v>406</v>
      </c>
      <c r="E78" s="1" t="s">
        <v>418</v>
      </c>
    </row>
    <row r="79" spans="1:5" x14ac:dyDescent="0.3">
      <c r="A79" s="1" t="s">
        <v>417</v>
      </c>
      <c r="B79" s="2" t="str">
        <f t="shared" si="4"/>
        <v>ZZFG_BZ@192.168.1.11@47804</v>
      </c>
      <c r="C79" s="1" t="s">
        <v>417</v>
      </c>
      <c r="D79" s="1" t="s">
        <v>407</v>
      </c>
      <c r="E79" s="1" t="s">
        <v>418</v>
      </c>
    </row>
    <row r="80" spans="1:5" x14ac:dyDescent="0.3">
      <c r="A80" s="1" t="s">
        <v>417</v>
      </c>
      <c r="B80" s="2" t="str">
        <f t="shared" si="4"/>
        <v>ZZFG_BZ@192.168.1.11@47804</v>
      </c>
      <c r="C80" s="1" t="s">
        <v>417</v>
      </c>
      <c r="D80" s="1" t="s">
        <v>408</v>
      </c>
      <c r="E80" s="1" t="s">
        <v>418</v>
      </c>
    </row>
    <row r="81" spans="1:5" x14ac:dyDescent="0.3">
      <c r="A81" s="1" t="s">
        <v>417</v>
      </c>
      <c r="B81" s="2" t="str">
        <f t="shared" si="4"/>
        <v>ZZFG_CL@192.168.1.11@47806</v>
      </c>
      <c r="C81" s="1" t="s">
        <v>417</v>
      </c>
      <c r="D81" s="1" t="s">
        <v>409</v>
      </c>
      <c r="E81" s="1" t="s">
        <v>418</v>
      </c>
    </row>
    <row r="82" spans="1:5" x14ac:dyDescent="0.3">
      <c r="A82" s="1" t="s">
        <v>417</v>
      </c>
      <c r="B82" s="2" t="str">
        <f t="shared" si="4"/>
        <v>ZZFG_CL@192.168.1.11@47806</v>
      </c>
      <c r="C82" s="1" t="s">
        <v>417</v>
      </c>
      <c r="D82" s="1" t="s">
        <v>410</v>
      </c>
      <c r="E82" s="1" t="s">
        <v>418</v>
      </c>
    </row>
    <row r="83" spans="1:5" x14ac:dyDescent="0.3">
      <c r="A83" s="1" t="s">
        <v>417</v>
      </c>
      <c r="B83" s="2" t="str">
        <f t="shared" si="4"/>
        <v>ZZTA_BRN@192.168.1.11@47808</v>
      </c>
      <c r="C83" s="1" t="s">
        <v>417</v>
      </c>
      <c r="D83" s="1" t="s">
        <v>411</v>
      </c>
      <c r="E83" s="1" t="s">
        <v>418</v>
      </c>
    </row>
    <row r="84" spans="1:5" x14ac:dyDescent="0.3">
      <c r="A84" s="1" t="s">
        <v>417</v>
      </c>
      <c r="B84" s="2" t="str">
        <f t="shared" si="4"/>
        <v>ZZTA_BRN@192.168.1.11@47808</v>
      </c>
      <c r="C84" s="1" t="s">
        <v>417</v>
      </c>
      <c r="D84" s="1" t="s">
        <v>412</v>
      </c>
      <c r="E84" s="1" t="s">
        <v>418</v>
      </c>
    </row>
    <row r="85" spans="1:5" x14ac:dyDescent="0.3">
      <c r="A85" s="1" t="s">
        <v>417</v>
      </c>
      <c r="B85" s="2" t="str">
        <f t="shared" si="4"/>
        <v>ZZTA_BZ@192.168.1.11@47810</v>
      </c>
      <c r="C85" s="1" t="s">
        <v>417</v>
      </c>
      <c r="D85" s="1" t="s">
        <v>413</v>
      </c>
      <c r="E85" s="1" t="s">
        <v>418</v>
      </c>
    </row>
    <row r="86" spans="1:5" x14ac:dyDescent="0.3">
      <c r="A86" s="1" t="s">
        <v>417</v>
      </c>
      <c r="B86" s="2" t="str">
        <f t="shared" si="4"/>
        <v>ZZTA_BZ@192.168.1.11@47810</v>
      </c>
      <c r="C86" s="1" t="s">
        <v>417</v>
      </c>
      <c r="D86" s="1" t="s">
        <v>414</v>
      </c>
      <c r="E86" s="1" t="s">
        <v>418</v>
      </c>
    </row>
    <row r="87" spans="1:5" x14ac:dyDescent="0.3">
      <c r="A87" s="1" t="s">
        <v>417</v>
      </c>
      <c r="B87" s="2" t="str">
        <f t="shared" si="4"/>
        <v>ZZTA_CL@192.168.1.11@47812</v>
      </c>
      <c r="C87" s="1" t="s">
        <v>417</v>
      </c>
      <c r="D87" s="1" t="s">
        <v>415</v>
      </c>
      <c r="E87" s="1" t="s">
        <v>418</v>
      </c>
    </row>
    <row r="88" spans="1:5" x14ac:dyDescent="0.3">
      <c r="A88" s="1" t="s">
        <v>417</v>
      </c>
      <c r="B88" s="2" t="str">
        <f t="shared" si="4"/>
        <v>ZZTA_CL@192.168.1.11@47812</v>
      </c>
      <c r="C88" s="1" t="s">
        <v>417</v>
      </c>
      <c r="D88" s="1" t="s">
        <v>416</v>
      </c>
      <c r="E88" s="1" t="s">
        <v>418</v>
      </c>
    </row>
    <row r="89" spans="1:5" x14ac:dyDescent="0.3">
      <c r="A89" s="1" t="s">
        <v>447</v>
      </c>
      <c r="B89" s="2" t="str">
        <f t="shared" ref="B89:B98" si="5">LEFT(D89,FIND("@",D89))&amp;"192.168.1.15@201"&amp;MID(D89,FIND("214",D89)+3,2)</f>
        <v>DLjm_ZZTC@192.168.1.15@20103</v>
      </c>
      <c r="C89" s="1" t="s">
        <v>447</v>
      </c>
      <c r="D89" s="1" t="s">
        <v>437</v>
      </c>
    </row>
    <row r="90" spans="1:5" x14ac:dyDescent="0.3">
      <c r="A90" s="1" t="s">
        <v>447</v>
      </c>
      <c r="B90" s="2" t="str">
        <f t="shared" si="5"/>
        <v>DLjm_ZZTC@192.168.1.15@20103</v>
      </c>
      <c r="C90" s="1" t="s">
        <v>447</v>
      </c>
      <c r="D90" s="1" t="s">
        <v>438</v>
      </c>
    </row>
    <row r="91" spans="1:5" x14ac:dyDescent="0.3">
      <c r="A91" s="1" t="s">
        <v>447</v>
      </c>
      <c r="B91" s="2" t="str">
        <f t="shared" si="5"/>
        <v>DLj_DLjm@192.168.1.15@20105</v>
      </c>
      <c r="C91" s="1" t="s">
        <v>447</v>
      </c>
      <c r="D91" s="1" t="s">
        <v>439</v>
      </c>
    </row>
    <row r="92" spans="1:5" x14ac:dyDescent="0.3">
      <c r="A92" s="1" t="s">
        <v>447</v>
      </c>
      <c r="B92" s="2" t="str">
        <f t="shared" si="5"/>
        <v>DLj_DLjm@192.168.1.15@20105</v>
      </c>
      <c r="C92" s="1" t="s">
        <v>447</v>
      </c>
      <c r="D92" s="1" t="s">
        <v>440</v>
      </c>
    </row>
    <row r="93" spans="1:5" x14ac:dyDescent="0.3">
      <c r="A93" s="1" t="s">
        <v>447</v>
      </c>
      <c r="B93" s="2" t="str">
        <f t="shared" si="5"/>
        <v>SQsn_SQzn@192.168.1.15@20112</v>
      </c>
      <c r="C93" s="1" t="s">
        <v>447</v>
      </c>
      <c r="D93" s="1" t="s">
        <v>441</v>
      </c>
    </row>
    <row r="94" spans="1:5" x14ac:dyDescent="0.3">
      <c r="A94" s="1" t="s">
        <v>447</v>
      </c>
      <c r="B94" s="2" t="str">
        <f t="shared" si="5"/>
        <v>SQsn_SQzn@192.168.1.15@20112</v>
      </c>
      <c r="C94" s="1" t="s">
        <v>447</v>
      </c>
      <c r="D94" s="1" t="s">
        <v>442</v>
      </c>
    </row>
    <row r="95" spans="1:5" x14ac:dyDescent="0.3">
      <c r="A95" s="1" t="s">
        <v>447</v>
      </c>
      <c r="B95" s="2" t="str">
        <f t="shared" si="5"/>
        <v>ZZMA_DLpp@192.168.1.15@20115</v>
      </c>
      <c r="C95" s="1" t="s">
        <v>447</v>
      </c>
      <c r="D95" s="1" t="s">
        <v>443</v>
      </c>
    </row>
    <row r="96" spans="1:5" x14ac:dyDescent="0.3">
      <c r="A96" s="1" t="s">
        <v>447</v>
      </c>
      <c r="B96" s="2" t="str">
        <f t="shared" si="5"/>
        <v>ZZMA_DLpp@192.168.1.15@20115</v>
      </c>
      <c r="C96" s="1" t="s">
        <v>447</v>
      </c>
      <c r="D96" s="1" t="s">
        <v>444</v>
      </c>
    </row>
    <row r="97" spans="1:4" x14ac:dyDescent="0.3">
      <c r="A97" s="1" t="s">
        <v>447</v>
      </c>
      <c r="B97" s="2" t="str">
        <f t="shared" si="5"/>
        <v>ZZSM_ZZTC@192.168.1.15@20121</v>
      </c>
      <c r="C97" s="1" t="s">
        <v>447</v>
      </c>
      <c r="D97" s="1" t="s">
        <v>445</v>
      </c>
    </row>
    <row r="98" spans="1:4" x14ac:dyDescent="0.3">
      <c r="A98" s="1" t="s">
        <v>447</v>
      </c>
      <c r="B98" s="2" t="str">
        <f t="shared" si="5"/>
        <v>ZZSM_ZZTC@192.168.1.15@20121</v>
      </c>
      <c r="C98" s="1" t="s">
        <v>447</v>
      </c>
      <c r="D98" s="1" t="s">
        <v>446</v>
      </c>
    </row>
    <row r="99" spans="1:4" x14ac:dyDescent="0.3">
      <c r="A99" s="1" t="s">
        <v>480</v>
      </c>
      <c r="B99" s="2" t="str">
        <f>LEFT(D99,FIND("@",D99))&amp;"192.168.1.15@202"&amp;MID(D99,FIND("216",D99)+3,2)</f>
        <v>DLj_DLjm@192.168.1.15@20202</v>
      </c>
      <c r="C99" s="1" t="s">
        <v>480</v>
      </c>
      <c r="D99" s="1" t="s">
        <v>476</v>
      </c>
    </row>
    <row r="100" spans="1:4" x14ac:dyDescent="0.3">
      <c r="A100" s="1" t="s">
        <v>480</v>
      </c>
      <c r="B100" s="2" t="str">
        <f>LEFT(D100,FIND("@",D100))&amp;"192.168.1.15@202"&amp;MID(D100,FIND("216",D100)+3,2)</f>
        <v>DLj_DLjm@192.168.1.15@20202</v>
      </c>
      <c r="C100" s="1" t="s">
        <v>480</v>
      </c>
      <c r="D100" s="1" t="s">
        <v>477</v>
      </c>
    </row>
    <row r="101" spans="1:4" x14ac:dyDescent="0.3">
      <c r="A101" s="1" t="s">
        <v>480</v>
      </c>
      <c r="B101" s="2" t="str">
        <f>LEFT(D101,FIND("@",D101))&amp;"192.168.1.15@202"&amp;MID(D101,FIND("216",D101)+3,2)</f>
        <v>SQsn_SQal@192.168.1.15@20212</v>
      </c>
      <c r="C101" s="1" t="s">
        <v>480</v>
      </c>
      <c r="D101" s="1" t="s">
        <v>478</v>
      </c>
    </row>
    <row r="102" spans="1:4" x14ac:dyDescent="0.3">
      <c r="A102" s="1" t="s">
        <v>480</v>
      </c>
      <c r="B102" s="2" t="str">
        <f>LEFT(D102,FIND("@",D102))&amp;"192.168.1.15@202"&amp;MID(D102,FIND("216",D102)+3,2)</f>
        <v>SQsn_SQal@192.168.1.15@20212</v>
      </c>
      <c r="C102" s="1" t="s">
        <v>480</v>
      </c>
      <c r="D102" s="1" t="s">
        <v>479</v>
      </c>
    </row>
    <row r="103" spans="1:4" x14ac:dyDescent="0.3">
      <c r="A103" s="1" t="s">
        <v>462</v>
      </c>
      <c r="B103" s="2" t="str">
        <f t="shared" ref="B103:B116" si="6">LEFT(D103,FIND("@",D103))&amp;"192.168.1.53@203"&amp;MID(D103,FIND("211",D103)+3,2)</f>
        <v>DLjm_ZZTC@192.168.1.53@20315</v>
      </c>
      <c r="C103" s="1" t="s">
        <v>462</v>
      </c>
      <c r="D103" s="1" t="s">
        <v>448</v>
      </c>
    </row>
    <row r="104" spans="1:4" x14ac:dyDescent="0.3">
      <c r="A104" s="1" t="s">
        <v>462</v>
      </c>
      <c r="B104" s="2" t="str">
        <f t="shared" si="6"/>
        <v>DLjm_ZZTC@192.168.1.53@20315</v>
      </c>
      <c r="C104" s="1" t="s">
        <v>462</v>
      </c>
      <c r="D104" s="1" t="s">
        <v>449</v>
      </c>
    </row>
    <row r="105" spans="1:4" x14ac:dyDescent="0.3">
      <c r="A105" s="1" t="s">
        <v>462</v>
      </c>
      <c r="B105" s="2" t="str">
        <f t="shared" si="6"/>
        <v>DLl_ZZMA@192.168.1.53@20322</v>
      </c>
      <c r="C105" s="1" t="s">
        <v>462</v>
      </c>
      <c r="D105" s="1" t="s">
        <v>450</v>
      </c>
    </row>
    <row r="106" spans="1:4" x14ac:dyDescent="0.3">
      <c r="A106" s="1" t="s">
        <v>462</v>
      </c>
      <c r="B106" s="2" t="str">
        <f t="shared" si="6"/>
        <v>DLl_ZZMA@192.168.1.53@20322</v>
      </c>
      <c r="C106" s="1" t="s">
        <v>462</v>
      </c>
      <c r="D106" s="1" t="s">
        <v>451</v>
      </c>
    </row>
    <row r="107" spans="1:4" x14ac:dyDescent="0.3">
      <c r="A107" s="1" t="s">
        <v>462</v>
      </c>
      <c r="B107" s="2" t="str">
        <f t="shared" si="6"/>
        <v>DLpp_DLl@192.168.1.53@20323</v>
      </c>
      <c r="C107" s="1" t="s">
        <v>462</v>
      </c>
      <c r="D107" s="1" t="s">
        <v>452</v>
      </c>
    </row>
    <row r="108" spans="1:4" x14ac:dyDescent="0.3">
      <c r="A108" s="1" t="s">
        <v>462</v>
      </c>
      <c r="B108" s="2" t="str">
        <f t="shared" si="6"/>
        <v>DLpp_DLl@192.168.1.53@20323</v>
      </c>
      <c r="C108" s="1" t="s">
        <v>462</v>
      </c>
      <c r="D108" s="1" t="s">
        <v>453</v>
      </c>
    </row>
    <row r="109" spans="1:4" x14ac:dyDescent="0.3">
      <c r="A109" s="1" t="s">
        <v>462</v>
      </c>
      <c r="B109" s="2" t="str">
        <f t="shared" si="6"/>
        <v>SQsn_SQni@192.168.1.53@20350</v>
      </c>
      <c r="C109" s="1" t="s">
        <v>462</v>
      </c>
      <c r="D109" s="1" t="s">
        <v>454</v>
      </c>
    </row>
    <row r="110" spans="1:4" x14ac:dyDescent="0.3">
      <c r="A110" s="1" t="s">
        <v>462</v>
      </c>
      <c r="B110" s="2" t="str">
        <f t="shared" si="6"/>
        <v>SQsn_SQni@192.168.1.53@20350</v>
      </c>
      <c r="C110" s="1" t="s">
        <v>462</v>
      </c>
      <c r="D110" s="1" t="s">
        <v>455</v>
      </c>
    </row>
    <row r="111" spans="1:4" x14ac:dyDescent="0.3">
      <c r="A111" s="1" t="s">
        <v>462</v>
      </c>
      <c r="B111" s="2" t="str">
        <f t="shared" si="6"/>
        <v>ZZMA_DLpp@192.168.1.53@20354</v>
      </c>
      <c r="C111" s="1" t="s">
        <v>462</v>
      </c>
      <c r="D111" s="1" t="s">
        <v>456</v>
      </c>
    </row>
    <row r="112" spans="1:4" x14ac:dyDescent="0.3">
      <c r="A112" s="1" t="s">
        <v>462</v>
      </c>
      <c r="B112" s="2" t="str">
        <f t="shared" si="6"/>
        <v>ZZMA_DLpp@192.168.1.53@20354</v>
      </c>
      <c r="C112" s="1" t="s">
        <v>462</v>
      </c>
      <c r="D112" s="1" t="s">
        <v>457</v>
      </c>
    </row>
    <row r="113" spans="1:4" x14ac:dyDescent="0.3">
      <c r="A113" s="1" t="s">
        <v>462</v>
      </c>
      <c r="B113" s="2" t="str">
        <f t="shared" si="6"/>
        <v>ZZOI_DLy@192.168.1.53@20359</v>
      </c>
      <c r="C113" s="1" t="s">
        <v>462</v>
      </c>
      <c r="D113" s="1" t="s">
        <v>458</v>
      </c>
    </row>
    <row r="114" spans="1:4" x14ac:dyDescent="0.3">
      <c r="A114" s="1" t="s">
        <v>462</v>
      </c>
      <c r="B114" s="2" t="str">
        <f t="shared" si="6"/>
        <v>ZZOI_DLy@192.168.1.53@20359</v>
      </c>
      <c r="C114" s="1" t="s">
        <v>462</v>
      </c>
      <c r="D114" s="1" t="s">
        <v>459</v>
      </c>
    </row>
    <row r="115" spans="1:4" x14ac:dyDescent="0.3">
      <c r="A115" s="1" t="s">
        <v>462</v>
      </c>
      <c r="B115" s="2" t="str">
        <f t="shared" si="6"/>
        <v>ZZSM_ZZTC@192.168.1.53@20373</v>
      </c>
      <c r="C115" s="1" t="s">
        <v>462</v>
      </c>
      <c r="D115" s="1" t="s">
        <v>460</v>
      </c>
    </row>
    <row r="116" spans="1:4" x14ac:dyDescent="0.3">
      <c r="A116" s="1" t="s">
        <v>462</v>
      </c>
      <c r="B116" s="2" t="str">
        <f t="shared" si="6"/>
        <v>ZZSM_ZZTC@192.168.1.53@20373</v>
      </c>
      <c r="C116" s="1" t="s">
        <v>462</v>
      </c>
      <c r="D116" s="1" t="s">
        <v>461</v>
      </c>
    </row>
    <row r="117" spans="1:4" x14ac:dyDescent="0.3">
      <c r="A117" s="1" t="s">
        <v>489</v>
      </c>
      <c r="B117" s="2" t="str">
        <f t="shared" ref="B117:B124" si="7">LEFT(D117,FIND("@",D117))&amp;"192.168.1.14@253"&amp;MID(D117,FIND("215",D117)+3,2)</f>
        <v>DLjm_SQhc@192.168.1.14@25306</v>
      </c>
      <c r="C117" s="1" t="s">
        <v>489</v>
      </c>
      <c r="D117" s="1" t="s">
        <v>481</v>
      </c>
    </row>
    <row r="118" spans="1:4" x14ac:dyDescent="0.3">
      <c r="A118" s="1" t="s">
        <v>489</v>
      </c>
      <c r="B118" s="2" t="str">
        <f t="shared" si="7"/>
        <v>DLjm_SQhc@192.168.1.14@25306</v>
      </c>
      <c r="C118" s="1" t="s">
        <v>489</v>
      </c>
      <c r="D118" s="1" t="s">
        <v>482</v>
      </c>
    </row>
    <row r="119" spans="1:4" x14ac:dyDescent="0.3">
      <c r="A119" s="1" t="s">
        <v>489</v>
      </c>
      <c r="B119" s="2" t="str">
        <f t="shared" si="7"/>
        <v>DLy_ZZCF@192.168.1.14@25314</v>
      </c>
      <c r="C119" s="1" t="s">
        <v>489</v>
      </c>
      <c r="D119" s="1" t="s">
        <v>483</v>
      </c>
    </row>
    <row r="120" spans="1:4" x14ac:dyDescent="0.3">
      <c r="A120" s="1" t="s">
        <v>489</v>
      </c>
      <c r="B120" s="2" t="str">
        <f t="shared" si="7"/>
        <v>DLy_ZZCF@192.168.1.14@25314</v>
      </c>
      <c r="C120" s="1" t="s">
        <v>489</v>
      </c>
      <c r="D120" s="1" t="s">
        <v>484</v>
      </c>
    </row>
    <row r="121" spans="1:4" x14ac:dyDescent="0.3">
      <c r="A121" s="1" t="s">
        <v>489</v>
      </c>
      <c r="B121" s="2" t="str">
        <f t="shared" si="7"/>
        <v>SQsn_SQcu@192.168.1.14@25322</v>
      </c>
      <c r="C121" s="1" t="s">
        <v>489</v>
      </c>
      <c r="D121" s="1" t="s">
        <v>485</v>
      </c>
    </row>
    <row r="122" spans="1:4" x14ac:dyDescent="0.3">
      <c r="A122" s="1" t="s">
        <v>489</v>
      </c>
      <c r="B122" s="2" t="str">
        <f t="shared" si="7"/>
        <v>SQsn_SQcu@192.168.1.14@25322</v>
      </c>
      <c r="C122" s="1" t="s">
        <v>489</v>
      </c>
      <c r="D122" s="1" t="s">
        <v>486</v>
      </c>
    </row>
    <row r="123" spans="1:4" x14ac:dyDescent="0.3">
      <c r="A123" s="1" t="s">
        <v>489</v>
      </c>
      <c r="B123" s="2" t="str">
        <f t="shared" si="7"/>
        <v>SQsn_SQni@192.168.1.14@25323</v>
      </c>
      <c r="C123" s="1" t="s">
        <v>489</v>
      </c>
      <c r="D123" s="1" t="s">
        <v>487</v>
      </c>
    </row>
    <row r="124" spans="1:4" x14ac:dyDescent="0.3">
      <c r="A124" s="1" t="s">
        <v>489</v>
      </c>
      <c r="B124" s="2" t="str">
        <f t="shared" si="7"/>
        <v>SQsn_SQni@192.168.1.14@25323</v>
      </c>
      <c r="C124" s="1" t="s">
        <v>489</v>
      </c>
      <c r="D124" s="1" t="s">
        <v>488</v>
      </c>
    </row>
    <row r="125" spans="1:4" x14ac:dyDescent="0.3">
      <c r="A125" s="1" t="s">
        <v>344</v>
      </c>
      <c r="C125" s="1" t="s">
        <v>344</v>
      </c>
    </row>
    <row r="126" spans="1:4" x14ac:dyDescent="0.3">
      <c r="A126" s="1" t="s">
        <v>277</v>
      </c>
      <c r="B126" s="2" t="str">
        <f t="shared" ref="B126:B137" si="8">LEFT(D126,FIND("@",D126))&amp;"192.168.1.14@263"&amp;MID(D126,FIND("265",D126)+3,2)</f>
        <v>SQsc_BRN@192.168.1.14@26301</v>
      </c>
      <c r="C126" s="1" t="s">
        <v>277</v>
      </c>
      <c r="D126" s="1" t="s">
        <v>271</v>
      </c>
    </row>
    <row r="127" spans="1:4" x14ac:dyDescent="0.3">
      <c r="A127" s="1" t="s">
        <v>277</v>
      </c>
      <c r="B127" s="2" t="str">
        <f t="shared" si="8"/>
        <v>SQsc_BRN@192.168.1.14@26301</v>
      </c>
      <c r="C127" s="1" t="s">
        <v>277</v>
      </c>
      <c r="D127" s="1" t="s">
        <v>272</v>
      </c>
    </row>
    <row r="128" spans="1:4" x14ac:dyDescent="0.3">
      <c r="A128" s="1" t="s">
        <v>277</v>
      </c>
      <c r="B128" s="2" t="str">
        <f t="shared" si="8"/>
        <v>SQsc_BRN@192.168.1.14@26302</v>
      </c>
      <c r="C128" s="1" t="s">
        <v>277</v>
      </c>
      <c r="D128" s="1" t="s">
        <v>273</v>
      </c>
    </row>
    <row r="129" spans="1:5" x14ac:dyDescent="0.3">
      <c r="A129" s="1" t="s">
        <v>277</v>
      </c>
      <c r="B129" s="2" t="str">
        <f t="shared" si="8"/>
        <v>SQsc_BRN@192.168.1.14@26302</v>
      </c>
      <c r="C129" s="1" t="s">
        <v>277</v>
      </c>
      <c r="D129" s="1" t="s">
        <v>274</v>
      </c>
    </row>
    <row r="130" spans="1:5" x14ac:dyDescent="0.3">
      <c r="A130" s="1" t="s">
        <v>277</v>
      </c>
      <c r="B130" s="2" t="str">
        <f t="shared" si="8"/>
        <v>SQsc_BRN@192.168.1.14@26303</v>
      </c>
      <c r="C130" s="1" t="s">
        <v>277</v>
      </c>
      <c r="D130" s="1" t="s">
        <v>275</v>
      </c>
    </row>
    <row r="131" spans="1:5" x14ac:dyDescent="0.3">
      <c r="A131" s="1" t="s">
        <v>277</v>
      </c>
      <c r="B131" s="2" t="str">
        <f t="shared" si="8"/>
        <v>SQsc_BRN@192.168.1.14@26303</v>
      </c>
      <c r="C131" s="1" t="s">
        <v>277</v>
      </c>
      <c r="D131" s="1" t="s">
        <v>276</v>
      </c>
    </row>
    <row r="132" spans="1:5" x14ac:dyDescent="0.3">
      <c r="A132" s="1" t="s">
        <v>327</v>
      </c>
      <c r="B132" s="2" t="str">
        <f t="shared" si="8"/>
        <v>SQsc_BRN@192.168.1.14@26301</v>
      </c>
      <c r="C132" s="1" t="s">
        <v>327</v>
      </c>
      <c r="D132" s="1" t="s">
        <v>326</v>
      </c>
    </row>
    <row r="133" spans="1:5" x14ac:dyDescent="0.3">
      <c r="A133" s="1" t="s">
        <v>327</v>
      </c>
      <c r="B133" s="2" t="str">
        <f t="shared" si="8"/>
        <v>SQsc_BRN@192.168.1.14@26301</v>
      </c>
      <c r="C133" s="1" t="s">
        <v>327</v>
      </c>
      <c r="D133" s="1" t="s">
        <v>323</v>
      </c>
    </row>
    <row r="134" spans="1:5" x14ac:dyDescent="0.3">
      <c r="A134" s="1" t="s">
        <v>327</v>
      </c>
      <c r="B134" s="2" t="str">
        <f t="shared" si="8"/>
        <v>SQsc_BRN@192.168.1.14@26302</v>
      </c>
      <c r="C134" s="1" t="s">
        <v>327</v>
      </c>
      <c r="D134" s="1" t="s">
        <v>324</v>
      </c>
    </row>
    <row r="135" spans="1:5" x14ac:dyDescent="0.3">
      <c r="A135" s="1" t="s">
        <v>327</v>
      </c>
      <c r="B135" s="2" t="str">
        <f t="shared" si="8"/>
        <v>SQsc_BRN@192.168.1.14@26302</v>
      </c>
      <c r="C135" s="1" t="s">
        <v>327</v>
      </c>
      <c r="D135" s="1" t="s">
        <v>274</v>
      </c>
    </row>
    <row r="136" spans="1:5" x14ac:dyDescent="0.3">
      <c r="A136" s="1" t="s">
        <v>327</v>
      </c>
      <c r="B136" s="2" t="str">
        <f t="shared" si="8"/>
        <v>SQsc_BRN@192.168.1.14@26303</v>
      </c>
      <c r="C136" s="1" t="s">
        <v>327</v>
      </c>
      <c r="D136" s="1" t="s">
        <v>275</v>
      </c>
    </row>
    <row r="137" spans="1:5" x14ac:dyDescent="0.3">
      <c r="A137" s="1" t="s">
        <v>327</v>
      </c>
      <c r="B137" s="2" t="str">
        <f t="shared" si="8"/>
        <v>SQsc_BRN@192.168.1.14@26303</v>
      </c>
      <c r="C137" s="1" t="s">
        <v>327</v>
      </c>
      <c r="D137" s="1" t="s">
        <v>325</v>
      </c>
    </row>
    <row r="138" spans="1:5" x14ac:dyDescent="0.3">
      <c r="A138" s="1" t="s">
        <v>278</v>
      </c>
      <c r="B138" s="2" t="str">
        <f t="shared" ref="B138:B143" si="9">LEFT(D138,FIND("@",D138))&amp;"192.168.1.14@264"&amp;MID(D138,FIND("265",D138)+3,2)</f>
        <v>SQsc_BRN@192.168.1.14@26401</v>
      </c>
      <c r="C138" s="1" t="s">
        <v>278</v>
      </c>
      <c r="D138" s="1" t="s">
        <v>280</v>
      </c>
      <c r="E138" s="1" t="s">
        <v>285</v>
      </c>
    </row>
    <row r="139" spans="1:5" x14ac:dyDescent="0.3">
      <c r="A139" s="1" t="s">
        <v>278</v>
      </c>
      <c r="B139" s="2" t="str">
        <f t="shared" si="9"/>
        <v>SQsc_BRN@192.168.1.14@26401</v>
      </c>
      <c r="C139" s="1" t="s">
        <v>278</v>
      </c>
      <c r="D139" s="1" t="s">
        <v>281</v>
      </c>
      <c r="E139" s="1" t="s">
        <v>285</v>
      </c>
    </row>
    <row r="140" spans="1:5" x14ac:dyDescent="0.3">
      <c r="A140" s="1" t="s">
        <v>278</v>
      </c>
      <c r="B140" s="2" t="str">
        <f t="shared" si="9"/>
        <v>SQsc_BRN@192.168.1.14@26402</v>
      </c>
      <c r="C140" s="1" t="s">
        <v>278</v>
      </c>
      <c r="D140" s="1" t="s">
        <v>282</v>
      </c>
      <c r="E140" s="1" t="s">
        <v>285</v>
      </c>
    </row>
    <row r="141" spans="1:5" x14ac:dyDescent="0.3">
      <c r="A141" s="1" t="s">
        <v>278</v>
      </c>
      <c r="B141" s="2" t="str">
        <f t="shared" si="9"/>
        <v>SQsc_BRN@192.168.1.14@26402</v>
      </c>
      <c r="C141" s="1" t="s">
        <v>278</v>
      </c>
      <c r="D141" s="1" t="s">
        <v>283</v>
      </c>
      <c r="E141" s="1" t="s">
        <v>285</v>
      </c>
    </row>
    <row r="142" spans="1:5" x14ac:dyDescent="0.3">
      <c r="A142" s="1" t="s">
        <v>278</v>
      </c>
      <c r="B142" s="2" t="str">
        <f t="shared" si="9"/>
        <v>SQsc_BRN@192.168.1.14@26403</v>
      </c>
      <c r="C142" s="1" t="s">
        <v>278</v>
      </c>
      <c r="D142" s="1" t="s">
        <v>284</v>
      </c>
      <c r="E142" s="1" t="s">
        <v>285</v>
      </c>
    </row>
    <row r="143" spans="1:5" x14ac:dyDescent="0.3">
      <c r="A143" s="1" t="s">
        <v>278</v>
      </c>
      <c r="B143" s="2" t="str">
        <f t="shared" si="9"/>
        <v>SQsc_BRN@192.168.1.14@26403</v>
      </c>
      <c r="C143" s="1" t="s">
        <v>278</v>
      </c>
      <c r="D143" s="1" t="s">
        <v>279</v>
      </c>
      <c r="E143" s="1" t="s">
        <v>285</v>
      </c>
    </row>
    <row r="144" spans="1:5" x14ac:dyDescent="0.3">
      <c r="A144" s="1" t="s">
        <v>475</v>
      </c>
      <c r="B144" s="2" t="str">
        <f t="shared" ref="B144:B155" si="10">LEFT(D144,FIND("@",D144))&amp;"192.168.1.61@310"&amp;MID(D144,FIND("212",D144)+3,2)</f>
        <v>DLjm_ZZTC@192.168.1.61@31011</v>
      </c>
      <c r="C144" s="1" t="s">
        <v>475</v>
      </c>
      <c r="D144" s="1" t="s">
        <v>463</v>
      </c>
    </row>
    <row r="145" spans="1:4" x14ac:dyDescent="0.3">
      <c r="A145" s="1" t="s">
        <v>475</v>
      </c>
      <c r="B145" s="2" t="str">
        <f t="shared" si="10"/>
        <v>DLjm_ZZTC@192.168.1.61@31011</v>
      </c>
      <c r="C145" s="1" t="s">
        <v>475</v>
      </c>
      <c r="D145" s="1" t="s">
        <v>464</v>
      </c>
    </row>
    <row r="146" spans="1:4" x14ac:dyDescent="0.3">
      <c r="A146" s="1" t="s">
        <v>475</v>
      </c>
      <c r="B146" s="2" t="str">
        <f t="shared" si="10"/>
        <v>SQsn_SQni@192.168.1.61@31042</v>
      </c>
      <c r="C146" s="1" t="s">
        <v>475</v>
      </c>
      <c r="D146" s="1" t="s">
        <v>465</v>
      </c>
    </row>
    <row r="147" spans="1:4" x14ac:dyDescent="0.3">
      <c r="A147" s="1" t="s">
        <v>475</v>
      </c>
      <c r="B147" s="2" t="str">
        <f t="shared" si="10"/>
        <v>SQsn_SQni@192.168.1.61@31042</v>
      </c>
      <c r="C147" s="1" t="s">
        <v>475</v>
      </c>
      <c r="D147" s="1" t="s">
        <v>466</v>
      </c>
    </row>
    <row r="148" spans="1:4" x14ac:dyDescent="0.3">
      <c r="A148" s="1" t="s">
        <v>475</v>
      </c>
      <c r="B148" s="2" t="str">
        <f t="shared" si="10"/>
        <v>SQsn_SQzn@192.168.1.61@31043</v>
      </c>
      <c r="C148" s="1" t="s">
        <v>475</v>
      </c>
      <c r="D148" s="1" t="s">
        <v>467</v>
      </c>
    </row>
    <row r="149" spans="1:4" x14ac:dyDescent="0.3">
      <c r="A149" s="1" t="s">
        <v>475</v>
      </c>
      <c r="B149" s="2" t="str">
        <f t="shared" si="10"/>
        <v>SQsn_SQzn@192.168.1.61@31043</v>
      </c>
      <c r="C149" s="1" t="s">
        <v>475</v>
      </c>
      <c r="D149" s="1" t="s">
        <v>468</v>
      </c>
    </row>
    <row r="150" spans="1:4" x14ac:dyDescent="0.3">
      <c r="A150" s="1" t="s">
        <v>475</v>
      </c>
      <c r="B150" s="2" t="str">
        <f t="shared" si="10"/>
        <v>ZZMA_DLl@192.168.1.61@31048</v>
      </c>
      <c r="C150" s="1" t="s">
        <v>475</v>
      </c>
      <c r="D150" s="1" t="s">
        <v>469</v>
      </c>
    </row>
    <row r="151" spans="1:4" x14ac:dyDescent="0.3">
      <c r="A151" s="1" t="s">
        <v>475</v>
      </c>
      <c r="B151" s="2" t="str">
        <f t="shared" si="10"/>
        <v>ZZMA_DLl@192.168.1.61@31048</v>
      </c>
      <c r="C151" s="1" t="s">
        <v>475</v>
      </c>
      <c r="D151" s="1" t="s">
        <v>470</v>
      </c>
    </row>
    <row r="152" spans="1:4" x14ac:dyDescent="0.3">
      <c r="A152" s="1" t="s">
        <v>475</v>
      </c>
      <c r="B152" s="2" t="str">
        <f t="shared" si="10"/>
        <v>ZZMA_DLpp@192.168.1.61@31049</v>
      </c>
      <c r="C152" s="1" t="s">
        <v>475</v>
      </c>
      <c r="D152" s="1" t="s">
        <v>471</v>
      </c>
    </row>
    <row r="153" spans="1:4" x14ac:dyDescent="0.3">
      <c r="A153" s="1" t="s">
        <v>475</v>
      </c>
      <c r="B153" s="2" t="str">
        <f t="shared" si="10"/>
        <v>ZZMA_DLpp@192.168.1.61@31049</v>
      </c>
      <c r="C153" s="1" t="s">
        <v>475</v>
      </c>
      <c r="D153" s="1" t="s">
        <v>472</v>
      </c>
    </row>
    <row r="154" spans="1:4" x14ac:dyDescent="0.3">
      <c r="A154" s="1" t="s">
        <v>475</v>
      </c>
      <c r="B154" s="2" t="str">
        <f t="shared" si="10"/>
        <v>ZZOI_DLy@192.168.1.61@31053</v>
      </c>
      <c r="C154" s="1" t="s">
        <v>475</v>
      </c>
      <c r="D154" s="1" t="s">
        <v>473</v>
      </c>
    </row>
    <row r="155" spans="1:4" x14ac:dyDescent="0.3">
      <c r="A155" s="1" t="s">
        <v>475</v>
      </c>
      <c r="B155" s="2" t="str">
        <f t="shared" si="10"/>
        <v>ZZOI_DLy@192.168.1.61@31053</v>
      </c>
      <c r="C155" s="1" t="s">
        <v>475</v>
      </c>
      <c r="D155" s="1" t="s">
        <v>474</v>
      </c>
    </row>
    <row r="156" spans="1:4" x14ac:dyDescent="0.3">
      <c r="A156" s="1" t="s">
        <v>51</v>
      </c>
      <c r="C156" s="1" t="s">
        <v>50</v>
      </c>
    </row>
    <row r="157" spans="1:4" x14ac:dyDescent="0.3">
      <c r="A157" s="1" t="s">
        <v>23</v>
      </c>
      <c r="C157" s="1" t="s">
        <v>24</v>
      </c>
    </row>
    <row r="158" spans="1:4" x14ac:dyDescent="0.3">
      <c r="A158" s="1" t="s">
        <v>19</v>
      </c>
      <c r="C158" s="1" t="s">
        <v>20</v>
      </c>
    </row>
    <row r="159" spans="1:4" x14ac:dyDescent="0.3">
      <c r="A159" s="1" t="s">
        <v>26</v>
      </c>
      <c r="C159" s="1" t="s">
        <v>25</v>
      </c>
    </row>
    <row r="160" spans="1:4" x14ac:dyDescent="0.3">
      <c r="A160" s="1" t="s">
        <v>8</v>
      </c>
      <c r="C160" s="1" t="s">
        <v>7</v>
      </c>
    </row>
    <row r="161" spans="1:4" x14ac:dyDescent="0.3">
      <c r="A161" s="1" t="s">
        <v>10</v>
      </c>
      <c r="C161" s="1" t="s">
        <v>9</v>
      </c>
    </row>
    <row r="162" spans="1:4" x14ac:dyDescent="0.3">
      <c r="A162" s="1" t="s">
        <v>11</v>
      </c>
      <c r="C162" s="1" t="s">
        <v>12</v>
      </c>
    </row>
    <row r="163" spans="1:4" x14ac:dyDescent="0.3">
      <c r="A163" s="1" t="s">
        <v>74</v>
      </c>
      <c r="B163" s="2" t="str">
        <f t="shared" ref="B163:B198" si="11">LEFT(D163,FIND("@",D163))&amp;"192.168.1.61@321"&amp;MID(D163,FIND("323",D163)+3,2)</f>
        <v>SQbu_BZ@192.168.1.61@32101</v>
      </c>
      <c r="C163" s="1" t="s">
        <v>67</v>
      </c>
      <c r="D163" s="1" t="s">
        <v>164</v>
      </c>
    </row>
    <row r="164" spans="1:4" x14ac:dyDescent="0.3">
      <c r="A164" s="1" t="s">
        <v>74</v>
      </c>
      <c r="B164" s="2" t="str">
        <f t="shared" si="11"/>
        <v>SQbu_BZ@192.168.1.61@32101</v>
      </c>
      <c r="C164" s="1" t="s">
        <v>67</v>
      </c>
      <c r="D164" s="1" t="s">
        <v>165</v>
      </c>
    </row>
    <row r="165" spans="1:4" x14ac:dyDescent="0.3">
      <c r="A165" s="1" t="s">
        <v>74</v>
      </c>
      <c r="B165" s="2" t="str">
        <f t="shared" si="11"/>
        <v>SQbu_CL@192.168.1.61@32104</v>
      </c>
      <c r="C165" s="1" t="s">
        <v>67</v>
      </c>
      <c r="D165" s="1" t="s">
        <v>166</v>
      </c>
    </row>
    <row r="166" spans="1:4" x14ac:dyDescent="0.3">
      <c r="A166" s="1" t="s">
        <v>74</v>
      </c>
      <c r="B166" s="2" t="str">
        <f t="shared" si="11"/>
        <v>SQbu_CL@192.168.1.61@32104</v>
      </c>
      <c r="C166" s="1" t="s">
        <v>67</v>
      </c>
      <c r="D166" s="1" t="s">
        <v>167</v>
      </c>
    </row>
    <row r="167" spans="1:4" x14ac:dyDescent="0.3">
      <c r="A167" s="1" t="s">
        <v>74</v>
      </c>
      <c r="B167" s="2" t="str">
        <f t="shared" si="11"/>
        <v>SQbu_SQsc@192.168.1.61@32107</v>
      </c>
      <c r="C167" s="1" t="s">
        <v>67</v>
      </c>
      <c r="D167" s="1" t="s">
        <v>168</v>
      </c>
    </row>
    <row r="168" spans="1:4" x14ac:dyDescent="0.3">
      <c r="A168" s="1" t="s">
        <v>74</v>
      </c>
      <c r="B168" s="2" t="str">
        <f t="shared" si="11"/>
        <v>SQbu_SQsc@192.168.1.61@32107</v>
      </c>
      <c r="C168" s="1" t="s">
        <v>67</v>
      </c>
      <c r="D168" s="1" t="s">
        <v>169</v>
      </c>
    </row>
    <row r="169" spans="1:4" x14ac:dyDescent="0.3">
      <c r="A169" s="1" t="s">
        <v>74</v>
      </c>
      <c r="B169" s="2" t="str">
        <f t="shared" si="11"/>
        <v>SQfu_BZ@192.168.1.61@32110</v>
      </c>
      <c r="C169" s="1" t="s">
        <v>67</v>
      </c>
      <c r="D169" s="1" t="s">
        <v>170</v>
      </c>
    </row>
    <row r="170" spans="1:4" x14ac:dyDescent="0.3">
      <c r="A170" s="1" t="s">
        <v>74</v>
      </c>
      <c r="B170" s="2" t="str">
        <f t="shared" si="11"/>
        <v>SQfu_BZ@192.168.1.61@32110</v>
      </c>
      <c r="C170" s="1" t="s">
        <v>67</v>
      </c>
      <c r="D170" s="1" t="s">
        <v>171</v>
      </c>
    </row>
    <row r="171" spans="1:4" x14ac:dyDescent="0.3">
      <c r="A171" s="1" t="s">
        <v>74</v>
      </c>
      <c r="B171" s="2" t="str">
        <f t="shared" si="11"/>
        <v>SQfu_CL@192.168.1.61@32113</v>
      </c>
      <c r="C171" s="1" t="s">
        <v>67</v>
      </c>
      <c r="D171" s="1" t="s">
        <v>172</v>
      </c>
    </row>
    <row r="172" spans="1:4" x14ac:dyDescent="0.3">
      <c r="A172" s="1" t="s">
        <v>74</v>
      </c>
      <c r="B172" s="2" t="str">
        <f t="shared" si="11"/>
        <v>SQfu_CL@192.168.1.61@32113</v>
      </c>
      <c r="C172" s="1" t="s">
        <v>67</v>
      </c>
      <c r="D172" s="1" t="s">
        <v>173</v>
      </c>
    </row>
    <row r="173" spans="1:4" x14ac:dyDescent="0.3">
      <c r="A173" s="1" t="s">
        <v>74</v>
      </c>
      <c r="B173" s="2" t="str">
        <f t="shared" si="11"/>
        <v>SQfu_SQsc@192.168.1.61@32116</v>
      </c>
      <c r="C173" s="1" t="s">
        <v>67</v>
      </c>
      <c r="D173" s="1" t="s">
        <v>174</v>
      </c>
    </row>
    <row r="174" spans="1:4" x14ac:dyDescent="0.3">
      <c r="A174" s="1" t="s">
        <v>74</v>
      </c>
      <c r="B174" s="2" t="str">
        <f t="shared" si="11"/>
        <v>SQfu_SQsc@192.168.1.61@32116</v>
      </c>
      <c r="C174" s="1" t="s">
        <v>67</v>
      </c>
      <c r="D174" s="1" t="s">
        <v>175</v>
      </c>
    </row>
    <row r="175" spans="1:4" x14ac:dyDescent="0.3">
      <c r="A175" s="1" t="s">
        <v>74</v>
      </c>
      <c r="B175" s="2" t="str">
        <f t="shared" si="11"/>
        <v>SQbu_BZ@192.168.1.61@32102</v>
      </c>
      <c r="C175" s="1" t="s">
        <v>67</v>
      </c>
      <c r="D175" s="1" t="s">
        <v>176</v>
      </c>
    </row>
    <row r="176" spans="1:4" x14ac:dyDescent="0.3">
      <c r="A176" s="1" t="s">
        <v>74</v>
      </c>
      <c r="B176" s="2" t="str">
        <f t="shared" si="11"/>
        <v>SQbu_BZ@192.168.1.61@32102</v>
      </c>
      <c r="C176" s="1" t="s">
        <v>67</v>
      </c>
      <c r="D176" s="1" t="s">
        <v>177</v>
      </c>
    </row>
    <row r="177" spans="1:4" x14ac:dyDescent="0.3">
      <c r="A177" s="1" t="s">
        <v>74</v>
      </c>
      <c r="B177" s="2" t="str">
        <f t="shared" si="11"/>
        <v>SQbu_CL@192.168.1.61@32105</v>
      </c>
      <c r="C177" s="1" t="s">
        <v>67</v>
      </c>
      <c r="D177" s="1" t="s">
        <v>178</v>
      </c>
    </row>
    <row r="178" spans="1:4" x14ac:dyDescent="0.3">
      <c r="A178" s="1" t="s">
        <v>74</v>
      </c>
      <c r="B178" s="2" t="str">
        <f t="shared" si="11"/>
        <v>SQbu_CL@192.168.1.61@32105</v>
      </c>
      <c r="C178" s="1" t="s">
        <v>67</v>
      </c>
      <c r="D178" s="1" t="s">
        <v>179</v>
      </c>
    </row>
    <row r="179" spans="1:4" x14ac:dyDescent="0.3">
      <c r="A179" s="1" t="s">
        <v>74</v>
      </c>
      <c r="B179" s="2" t="str">
        <f t="shared" si="11"/>
        <v>SQbu_SQsc@192.168.1.61@32108</v>
      </c>
      <c r="C179" s="1" t="s">
        <v>67</v>
      </c>
      <c r="D179" s="1" t="s">
        <v>180</v>
      </c>
    </row>
    <row r="180" spans="1:4" x14ac:dyDescent="0.3">
      <c r="A180" s="1" t="s">
        <v>74</v>
      </c>
      <c r="B180" s="2" t="str">
        <f t="shared" si="11"/>
        <v>SQbu_SQsc@192.168.1.61@32108</v>
      </c>
      <c r="C180" s="1" t="s">
        <v>67</v>
      </c>
      <c r="D180" s="1" t="s">
        <v>181</v>
      </c>
    </row>
    <row r="181" spans="1:4" x14ac:dyDescent="0.3">
      <c r="A181" s="1" t="s">
        <v>74</v>
      </c>
      <c r="B181" s="2" t="str">
        <f t="shared" si="11"/>
        <v>SQfu_BZ@192.168.1.61@32111</v>
      </c>
      <c r="C181" s="1" t="s">
        <v>67</v>
      </c>
      <c r="D181" s="1" t="s">
        <v>182</v>
      </c>
    </row>
    <row r="182" spans="1:4" x14ac:dyDescent="0.3">
      <c r="A182" s="1" t="s">
        <v>74</v>
      </c>
      <c r="B182" s="2" t="str">
        <f t="shared" si="11"/>
        <v>SQfu_BZ@192.168.1.61@32111</v>
      </c>
      <c r="C182" s="1" t="s">
        <v>67</v>
      </c>
      <c r="D182" s="1" t="s">
        <v>183</v>
      </c>
    </row>
    <row r="183" spans="1:4" x14ac:dyDescent="0.3">
      <c r="A183" s="1" t="s">
        <v>74</v>
      </c>
      <c r="B183" s="2" t="str">
        <f t="shared" si="11"/>
        <v>SQfu_CL@192.168.1.61@32114</v>
      </c>
      <c r="C183" s="1" t="s">
        <v>67</v>
      </c>
      <c r="D183" s="1" t="s">
        <v>184</v>
      </c>
    </row>
    <row r="184" spans="1:4" x14ac:dyDescent="0.3">
      <c r="A184" s="1" t="s">
        <v>74</v>
      </c>
      <c r="B184" s="2" t="str">
        <f t="shared" si="11"/>
        <v>SQfu_CL@192.168.1.61@32114</v>
      </c>
      <c r="C184" s="1" t="s">
        <v>67</v>
      </c>
      <c r="D184" s="1" t="s">
        <v>185</v>
      </c>
    </row>
    <row r="185" spans="1:4" x14ac:dyDescent="0.3">
      <c r="A185" s="1" t="s">
        <v>74</v>
      </c>
      <c r="B185" s="2" t="str">
        <f t="shared" si="11"/>
        <v>SQfu_SQsc@192.168.1.61@32117</v>
      </c>
      <c r="C185" s="1" t="s">
        <v>67</v>
      </c>
      <c r="D185" s="1" t="s">
        <v>186</v>
      </c>
    </row>
    <row r="186" spans="1:4" x14ac:dyDescent="0.3">
      <c r="A186" s="1" t="s">
        <v>74</v>
      </c>
      <c r="B186" s="2" t="str">
        <f t="shared" si="11"/>
        <v>SQfu_SQsc@192.168.1.61@32117</v>
      </c>
      <c r="C186" s="1" t="s">
        <v>67</v>
      </c>
      <c r="D186" s="1" t="s">
        <v>187</v>
      </c>
    </row>
    <row r="187" spans="1:4" x14ac:dyDescent="0.3">
      <c r="A187" s="1" t="s">
        <v>74</v>
      </c>
      <c r="B187" s="2" t="str">
        <f t="shared" si="11"/>
        <v>SQbu_BZ@192.168.1.61@32103</v>
      </c>
      <c r="C187" s="1" t="s">
        <v>67</v>
      </c>
      <c r="D187" s="1" t="s">
        <v>188</v>
      </c>
    </row>
    <row r="188" spans="1:4" x14ac:dyDescent="0.3">
      <c r="A188" s="1" t="s">
        <v>74</v>
      </c>
      <c r="B188" s="2" t="str">
        <f t="shared" si="11"/>
        <v>SQbu_BZ@192.168.1.61@32103</v>
      </c>
      <c r="C188" s="1" t="s">
        <v>67</v>
      </c>
      <c r="D188" s="1" t="s">
        <v>189</v>
      </c>
    </row>
    <row r="189" spans="1:4" x14ac:dyDescent="0.3">
      <c r="A189" s="1" t="s">
        <v>74</v>
      </c>
      <c r="B189" s="2" t="str">
        <f t="shared" si="11"/>
        <v>SQbu_CL@192.168.1.61@32106</v>
      </c>
      <c r="C189" s="1" t="s">
        <v>67</v>
      </c>
      <c r="D189" s="1" t="s">
        <v>190</v>
      </c>
    </row>
    <row r="190" spans="1:4" x14ac:dyDescent="0.3">
      <c r="A190" s="1" t="s">
        <v>74</v>
      </c>
      <c r="B190" s="2" t="str">
        <f t="shared" si="11"/>
        <v>SQbu_CL@192.168.1.61@32106</v>
      </c>
      <c r="C190" s="1" t="s">
        <v>67</v>
      </c>
      <c r="D190" s="1" t="s">
        <v>191</v>
      </c>
    </row>
    <row r="191" spans="1:4" x14ac:dyDescent="0.3">
      <c r="A191" s="1" t="s">
        <v>74</v>
      </c>
      <c r="B191" s="2" t="str">
        <f t="shared" si="11"/>
        <v>SQbu_SQsc@192.168.1.61@32109</v>
      </c>
      <c r="C191" s="1" t="s">
        <v>67</v>
      </c>
      <c r="D191" s="1" t="s">
        <v>192</v>
      </c>
    </row>
    <row r="192" spans="1:4" x14ac:dyDescent="0.3">
      <c r="A192" s="1" t="s">
        <v>74</v>
      </c>
      <c r="B192" s="2" t="str">
        <f t="shared" si="11"/>
        <v>SQbu_SQsc@192.168.1.61@32109</v>
      </c>
      <c r="C192" s="1" t="s">
        <v>67</v>
      </c>
      <c r="D192" s="1" t="s">
        <v>193</v>
      </c>
    </row>
    <row r="193" spans="1:5" x14ac:dyDescent="0.3">
      <c r="A193" s="1" t="s">
        <v>74</v>
      </c>
      <c r="B193" s="2" t="str">
        <f t="shared" si="11"/>
        <v>SQfu_BZ@192.168.1.61@32112</v>
      </c>
      <c r="C193" s="1" t="s">
        <v>67</v>
      </c>
      <c r="D193" s="1" t="s">
        <v>194</v>
      </c>
    </row>
    <row r="194" spans="1:5" x14ac:dyDescent="0.3">
      <c r="A194" s="1" t="s">
        <v>74</v>
      </c>
      <c r="B194" s="2" t="str">
        <f t="shared" si="11"/>
        <v>SQfu_BZ@192.168.1.61@32112</v>
      </c>
      <c r="C194" s="1" t="s">
        <v>67</v>
      </c>
      <c r="D194" s="1" t="s">
        <v>195</v>
      </c>
    </row>
    <row r="195" spans="1:5" x14ac:dyDescent="0.3">
      <c r="A195" s="1" t="s">
        <v>74</v>
      </c>
      <c r="B195" s="2" t="str">
        <f t="shared" si="11"/>
        <v>SQfu_CL@192.168.1.61@32115</v>
      </c>
      <c r="C195" s="1" t="s">
        <v>67</v>
      </c>
      <c r="D195" s="1" t="s">
        <v>196</v>
      </c>
    </row>
    <row r="196" spans="1:5" x14ac:dyDescent="0.3">
      <c r="A196" s="1" t="s">
        <v>74</v>
      </c>
      <c r="B196" s="2" t="str">
        <f t="shared" si="11"/>
        <v>SQfu_CL@192.168.1.61@32115</v>
      </c>
      <c r="C196" s="1" t="s">
        <v>67</v>
      </c>
      <c r="D196" s="1" t="s">
        <v>197</v>
      </c>
    </row>
    <row r="197" spans="1:5" x14ac:dyDescent="0.3">
      <c r="A197" s="1" t="s">
        <v>74</v>
      </c>
      <c r="B197" s="2" t="str">
        <f t="shared" si="11"/>
        <v>SQfu_SQsc@192.168.1.61@32118</v>
      </c>
      <c r="C197" s="1" t="s">
        <v>67</v>
      </c>
      <c r="D197" s="1" t="s">
        <v>198</v>
      </c>
    </row>
    <row r="198" spans="1:5" x14ac:dyDescent="0.3">
      <c r="A198" s="1" t="s">
        <v>74</v>
      </c>
      <c r="B198" s="2" t="str">
        <f t="shared" si="11"/>
        <v>SQfu_SQsc@192.168.1.61@32118</v>
      </c>
      <c r="C198" s="1" t="s">
        <v>67</v>
      </c>
      <c r="D198" s="1" t="s">
        <v>199</v>
      </c>
    </row>
    <row r="199" spans="1:5" x14ac:dyDescent="0.3">
      <c r="A199" s="1" t="s">
        <v>76</v>
      </c>
      <c r="B199" s="2" t="str">
        <f t="shared" ref="B199:B234" si="12">LEFT(D199,FIND("@",D199))&amp;"192.168.1.61@322"&amp;MID(D199,FIND("323",D199)+3,2)</f>
        <v>SQbu_BZ@192.168.1.61@32201</v>
      </c>
      <c r="C199" s="1" t="s">
        <v>69</v>
      </c>
      <c r="D199" s="1" t="s">
        <v>200</v>
      </c>
      <c r="E199" s="1" t="s">
        <v>65</v>
      </c>
    </row>
    <row r="200" spans="1:5" x14ac:dyDescent="0.3">
      <c r="A200" s="1" t="s">
        <v>76</v>
      </c>
      <c r="B200" s="2" t="str">
        <f t="shared" si="12"/>
        <v>SQbu_BZ@192.168.1.61@32201</v>
      </c>
      <c r="C200" s="1" t="s">
        <v>69</v>
      </c>
      <c r="D200" s="1" t="s">
        <v>328</v>
      </c>
      <c r="E200" s="1" t="s">
        <v>65</v>
      </c>
    </row>
    <row r="201" spans="1:5" x14ac:dyDescent="0.3">
      <c r="A201" s="1" t="s">
        <v>76</v>
      </c>
      <c r="B201" s="2" t="str">
        <f t="shared" si="12"/>
        <v>SQbu_CL@192.168.1.61@32204</v>
      </c>
      <c r="C201" s="1" t="s">
        <v>69</v>
      </c>
      <c r="D201" s="1" t="s">
        <v>201</v>
      </c>
      <c r="E201" s="1" t="s">
        <v>65</v>
      </c>
    </row>
    <row r="202" spans="1:5" x14ac:dyDescent="0.3">
      <c r="A202" s="1" t="s">
        <v>76</v>
      </c>
      <c r="B202" s="2" t="str">
        <f t="shared" si="12"/>
        <v>SQbu_CL@192.168.1.61@32204</v>
      </c>
      <c r="C202" s="1" t="s">
        <v>69</v>
      </c>
      <c r="D202" s="1" t="s">
        <v>202</v>
      </c>
      <c r="E202" s="1" t="s">
        <v>65</v>
      </c>
    </row>
    <row r="203" spans="1:5" x14ac:dyDescent="0.3">
      <c r="A203" s="1" t="s">
        <v>76</v>
      </c>
      <c r="B203" s="2" t="str">
        <f t="shared" si="12"/>
        <v>SQbu_SQsc@192.168.1.61@32207</v>
      </c>
      <c r="C203" s="1" t="s">
        <v>69</v>
      </c>
      <c r="D203" s="1" t="s">
        <v>203</v>
      </c>
      <c r="E203" s="1" t="s">
        <v>65</v>
      </c>
    </row>
    <row r="204" spans="1:5" x14ac:dyDescent="0.3">
      <c r="A204" s="1" t="s">
        <v>76</v>
      </c>
      <c r="B204" s="2" t="str">
        <f t="shared" si="12"/>
        <v>SQbu_SQsc@192.168.1.61@32207</v>
      </c>
      <c r="C204" s="1" t="s">
        <v>69</v>
      </c>
      <c r="D204" s="1" t="s">
        <v>204</v>
      </c>
      <c r="E204" s="1" t="s">
        <v>65</v>
      </c>
    </row>
    <row r="205" spans="1:5" x14ac:dyDescent="0.3">
      <c r="A205" s="1" t="s">
        <v>76</v>
      </c>
      <c r="B205" s="2" t="str">
        <f t="shared" si="12"/>
        <v>SQfu_BZ@192.168.1.61@32210</v>
      </c>
      <c r="C205" s="1" t="s">
        <v>69</v>
      </c>
      <c r="D205" s="1" t="s">
        <v>205</v>
      </c>
      <c r="E205" s="1" t="s">
        <v>65</v>
      </c>
    </row>
    <row r="206" spans="1:5" x14ac:dyDescent="0.3">
      <c r="A206" s="1" t="s">
        <v>76</v>
      </c>
      <c r="B206" s="2" t="str">
        <f t="shared" si="12"/>
        <v>SQfu_BZ@192.168.1.61@32210</v>
      </c>
      <c r="C206" s="1" t="s">
        <v>69</v>
      </c>
      <c r="D206" s="1" t="s">
        <v>206</v>
      </c>
      <c r="E206" s="1" t="s">
        <v>65</v>
      </c>
    </row>
    <row r="207" spans="1:5" x14ac:dyDescent="0.3">
      <c r="A207" s="1" t="s">
        <v>76</v>
      </c>
      <c r="B207" s="2" t="str">
        <f t="shared" si="12"/>
        <v>SQfu_CL@192.168.1.61@32213</v>
      </c>
      <c r="C207" s="1" t="s">
        <v>69</v>
      </c>
      <c r="D207" s="1" t="s">
        <v>207</v>
      </c>
      <c r="E207" s="1" t="s">
        <v>65</v>
      </c>
    </row>
    <row r="208" spans="1:5" x14ac:dyDescent="0.3">
      <c r="A208" s="1" t="s">
        <v>76</v>
      </c>
      <c r="B208" s="2" t="str">
        <f t="shared" si="12"/>
        <v>SQfu_CL@192.168.1.61@32213</v>
      </c>
      <c r="C208" s="1" t="s">
        <v>69</v>
      </c>
      <c r="D208" s="1" t="s">
        <v>208</v>
      </c>
      <c r="E208" s="1" t="s">
        <v>65</v>
      </c>
    </row>
    <row r="209" spans="1:5" x14ac:dyDescent="0.3">
      <c r="A209" s="1" t="s">
        <v>76</v>
      </c>
      <c r="B209" s="2" t="str">
        <f t="shared" si="12"/>
        <v>SQfu_SQsc@192.168.1.61@32216</v>
      </c>
      <c r="C209" s="1" t="s">
        <v>69</v>
      </c>
      <c r="D209" s="1" t="s">
        <v>209</v>
      </c>
      <c r="E209" s="1" t="s">
        <v>65</v>
      </c>
    </row>
    <row r="210" spans="1:5" x14ac:dyDescent="0.3">
      <c r="A210" s="1" t="s">
        <v>76</v>
      </c>
      <c r="B210" s="2" t="str">
        <f t="shared" si="12"/>
        <v>SQfu_SQsc@192.168.1.61@32216</v>
      </c>
      <c r="C210" s="1" t="s">
        <v>69</v>
      </c>
      <c r="D210" s="1" t="s">
        <v>210</v>
      </c>
      <c r="E210" s="1" t="s">
        <v>65</v>
      </c>
    </row>
    <row r="211" spans="1:5" x14ac:dyDescent="0.3">
      <c r="A211" s="1" t="s">
        <v>76</v>
      </c>
      <c r="B211" s="2" t="str">
        <f t="shared" si="12"/>
        <v>SQbu_BZ@192.168.1.61@32202</v>
      </c>
      <c r="C211" s="1" t="s">
        <v>69</v>
      </c>
      <c r="D211" s="1" t="s">
        <v>211</v>
      </c>
      <c r="E211" s="1" t="s">
        <v>65</v>
      </c>
    </row>
    <row r="212" spans="1:5" x14ac:dyDescent="0.3">
      <c r="A212" s="1" t="s">
        <v>76</v>
      </c>
      <c r="B212" s="2" t="str">
        <f t="shared" si="12"/>
        <v>SQbu_BZ@192.168.1.61@32202</v>
      </c>
      <c r="C212" s="1" t="s">
        <v>69</v>
      </c>
      <c r="D212" s="1" t="s">
        <v>212</v>
      </c>
      <c r="E212" s="1" t="s">
        <v>65</v>
      </c>
    </row>
    <row r="213" spans="1:5" x14ac:dyDescent="0.3">
      <c r="A213" s="1" t="s">
        <v>76</v>
      </c>
      <c r="B213" s="2" t="str">
        <f t="shared" si="12"/>
        <v>SQbu_CL@192.168.1.61@32205</v>
      </c>
      <c r="C213" s="1" t="s">
        <v>69</v>
      </c>
      <c r="D213" s="1" t="s">
        <v>213</v>
      </c>
      <c r="E213" s="1" t="s">
        <v>65</v>
      </c>
    </row>
    <row r="214" spans="1:5" x14ac:dyDescent="0.3">
      <c r="A214" s="1" t="s">
        <v>76</v>
      </c>
      <c r="B214" s="2" t="str">
        <f t="shared" si="12"/>
        <v>SQbu_CL@192.168.1.61@32205</v>
      </c>
      <c r="C214" s="1" t="s">
        <v>69</v>
      </c>
      <c r="D214" s="1" t="s">
        <v>214</v>
      </c>
      <c r="E214" s="1" t="s">
        <v>65</v>
      </c>
    </row>
    <row r="215" spans="1:5" x14ac:dyDescent="0.3">
      <c r="A215" s="1" t="s">
        <v>76</v>
      </c>
      <c r="B215" s="2" t="str">
        <f t="shared" si="12"/>
        <v>SQbu_SQsc@192.168.1.61@32208</v>
      </c>
      <c r="C215" s="1" t="s">
        <v>69</v>
      </c>
      <c r="D215" s="1" t="s">
        <v>215</v>
      </c>
      <c r="E215" s="1" t="s">
        <v>65</v>
      </c>
    </row>
    <row r="216" spans="1:5" x14ac:dyDescent="0.3">
      <c r="A216" s="1" t="s">
        <v>76</v>
      </c>
      <c r="B216" s="2" t="str">
        <f t="shared" si="12"/>
        <v>SQbu_SQsc@192.168.1.61@32208</v>
      </c>
      <c r="C216" s="1" t="s">
        <v>69</v>
      </c>
      <c r="D216" s="1" t="s">
        <v>216</v>
      </c>
      <c r="E216" s="1" t="s">
        <v>65</v>
      </c>
    </row>
    <row r="217" spans="1:5" x14ac:dyDescent="0.3">
      <c r="A217" s="1" t="s">
        <v>76</v>
      </c>
      <c r="B217" s="2" t="str">
        <f t="shared" si="12"/>
        <v>SQfu_BZ@192.168.1.61@32211</v>
      </c>
      <c r="C217" s="1" t="s">
        <v>69</v>
      </c>
      <c r="D217" s="1" t="s">
        <v>217</v>
      </c>
      <c r="E217" s="1" t="s">
        <v>65</v>
      </c>
    </row>
    <row r="218" spans="1:5" x14ac:dyDescent="0.3">
      <c r="A218" s="1" t="s">
        <v>76</v>
      </c>
      <c r="B218" s="2" t="str">
        <f t="shared" si="12"/>
        <v>SQfu_BZ@192.168.1.61@32211</v>
      </c>
      <c r="C218" s="1" t="s">
        <v>69</v>
      </c>
      <c r="D218" s="1" t="s">
        <v>218</v>
      </c>
      <c r="E218" s="1" t="s">
        <v>65</v>
      </c>
    </row>
    <row r="219" spans="1:5" x14ac:dyDescent="0.3">
      <c r="A219" s="1" t="s">
        <v>76</v>
      </c>
      <c r="B219" s="2" t="str">
        <f t="shared" si="12"/>
        <v>SQfu_CL@192.168.1.61@32214</v>
      </c>
      <c r="C219" s="1" t="s">
        <v>69</v>
      </c>
      <c r="D219" s="1" t="s">
        <v>219</v>
      </c>
      <c r="E219" s="1" t="s">
        <v>65</v>
      </c>
    </row>
    <row r="220" spans="1:5" x14ac:dyDescent="0.3">
      <c r="A220" s="1" t="s">
        <v>76</v>
      </c>
      <c r="B220" s="2" t="str">
        <f t="shared" si="12"/>
        <v>SQfu_CL@192.168.1.61@32214</v>
      </c>
      <c r="C220" s="1" t="s">
        <v>69</v>
      </c>
      <c r="D220" s="1" t="s">
        <v>220</v>
      </c>
      <c r="E220" s="1" t="s">
        <v>65</v>
      </c>
    </row>
    <row r="221" spans="1:5" x14ac:dyDescent="0.3">
      <c r="A221" s="1" t="s">
        <v>76</v>
      </c>
      <c r="B221" s="2" t="str">
        <f t="shared" si="12"/>
        <v>SQfu_SQsc@192.168.1.61@32217</v>
      </c>
      <c r="C221" s="1" t="s">
        <v>69</v>
      </c>
      <c r="D221" s="1" t="s">
        <v>221</v>
      </c>
      <c r="E221" s="1" t="s">
        <v>65</v>
      </c>
    </row>
    <row r="222" spans="1:5" x14ac:dyDescent="0.3">
      <c r="A222" s="1" t="s">
        <v>76</v>
      </c>
      <c r="B222" s="2" t="str">
        <f t="shared" si="12"/>
        <v>SQfu_SQsc@192.168.1.61@32217</v>
      </c>
      <c r="C222" s="1" t="s">
        <v>69</v>
      </c>
      <c r="D222" s="1" t="s">
        <v>222</v>
      </c>
      <c r="E222" s="1" t="s">
        <v>65</v>
      </c>
    </row>
    <row r="223" spans="1:5" x14ac:dyDescent="0.3">
      <c r="A223" s="1" t="s">
        <v>76</v>
      </c>
      <c r="B223" s="2" t="str">
        <f t="shared" si="12"/>
        <v>SQbu_BZ@192.168.1.61@32203</v>
      </c>
      <c r="C223" s="1" t="s">
        <v>69</v>
      </c>
      <c r="D223" s="1" t="s">
        <v>223</v>
      </c>
      <c r="E223" s="1" t="s">
        <v>65</v>
      </c>
    </row>
    <row r="224" spans="1:5" x14ac:dyDescent="0.3">
      <c r="A224" s="1" t="s">
        <v>76</v>
      </c>
      <c r="B224" s="2" t="str">
        <f t="shared" si="12"/>
        <v>SQbu_BZ@192.168.1.61@32203</v>
      </c>
      <c r="C224" s="1" t="s">
        <v>69</v>
      </c>
      <c r="D224" s="1" t="s">
        <v>224</v>
      </c>
      <c r="E224" s="1" t="s">
        <v>65</v>
      </c>
    </row>
    <row r="225" spans="1:5" x14ac:dyDescent="0.3">
      <c r="A225" s="1" t="s">
        <v>76</v>
      </c>
      <c r="B225" s="2" t="str">
        <f t="shared" si="12"/>
        <v>SQbu_CL@192.168.1.61@32206</v>
      </c>
      <c r="C225" s="1" t="s">
        <v>69</v>
      </c>
      <c r="D225" s="1" t="s">
        <v>225</v>
      </c>
      <c r="E225" s="1" t="s">
        <v>65</v>
      </c>
    </row>
    <row r="226" spans="1:5" x14ac:dyDescent="0.3">
      <c r="A226" s="1" t="s">
        <v>76</v>
      </c>
      <c r="B226" s="2" t="str">
        <f t="shared" si="12"/>
        <v>SQbu_CL@192.168.1.61@32206</v>
      </c>
      <c r="C226" s="1" t="s">
        <v>69</v>
      </c>
      <c r="D226" s="1" t="s">
        <v>226</v>
      </c>
      <c r="E226" s="1" t="s">
        <v>65</v>
      </c>
    </row>
    <row r="227" spans="1:5" x14ac:dyDescent="0.3">
      <c r="A227" s="1" t="s">
        <v>76</v>
      </c>
      <c r="B227" s="2" t="str">
        <f t="shared" si="12"/>
        <v>SQbu_SQsc@192.168.1.61@32209</v>
      </c>
      <c r="C227" s="1" t="s">
        <v>69</v>
      </c>
      <c r="D227" s="1" t="s">
        <v>227</v>
      </c>
      <c r="E227" s="1" t="s">
        <v>65</v>
      </c>
    </row>
    <row r="228" spans="1:5" x14ac:dyDescent="0.3">
      <c r="A228" s="1" t="s">
        <v>76</v>
      </c>
      <c r="B228" s="2" t="str">
        <f t="shared" si="12"/>
        <v>SQbu_SQsc@192.168.1.61@32209</v>
      </c>
      <c r="C228" s="1" t="s">
        <v>69</v>
      </c>
      <c r="D228" s="1" t="s">
        <v>228</v>
      </c>
      <c r="E228" s="1" t="s">
        <v>65</v>
      </c>
    </row>
    <row r="229" spans="1:5" x14ac:dyDescent="0.3">
      <c r="A229" s="1" t="s">
        <v>76</v>
      </c>
      <c r="B229" s="2" t="str">
        <f t="shared" si="12"/>
        <v>SQfu_BZ@192.168.1.61@32212</v>
      </c>
      <c r="C229" s="1" t="s">
        <v>69</v>
      </c>
      <c r="D229" s="1" t="s">
        <v>229</v>
      </c>
      <c r="E229" s="1" t="s">
        <v>65</v>
      </c>
    </row>
    <row r="230" spans="1:5" x14ac:dyDescent="0.3">
      <c r="A230" s="1" t="s">
        <v>76</v>
      </c>
      <c r="B230" s="2" t="str">
        <f t="shared" si="12"/>
        <v>SQfu_BZ@192.168.1.61@32212</v>
      </c>
      <c r="C230" s="1" t="s">
        <v>69</v>
      </c>
      <c r="D230" s="1" t="s">
        <v>230</v>
      </c>
      <c r="E230" s="1" t="s">
        <v>65</v>
      </c>
    </row>
    <row r="231" spans="1:5" x14ac:dyDescent="0.3">
      <c r="A231" s="1" t="s">
        <v>76</v>
      </c>
      <c r="B231" s="2" t="str">
        <f t="shared" si="12"/>
        <v>SQfu_CL@192.168.1.61@32215</v>
      </c>
      <c r="C231" s="1" t="s">
        <v>69</v>
      </c>
      <c r="D231" s="1" t="s">
        <v>231</v>
      </c>
      <c r="E231" s="1" t="s">
        <v>65</v>
      </c>
    </row>
    <row r="232" spans="1:5" x14ac:dyDescent="0.3">
      <c r="A232" s="1" t="s">
        <v>76</v>
      </c>
      <c r="B232" s="2" t="str">
        <f t="shared" si="12"/>
        <v>SQfu_CL@192.168.1.61@32215</v>
      </c>
      <c r="C232" s="1" t="s">
        <v>69</v>
      </c>
      <c r="D232" s="1" t="s">
        <v>232</v>
      </c>
      <c r="E232" s="1" t="s">
        <v>65</v>
      </c>
    </row>
    <row r="233" spans="1:5" x14ac:dyDescent="0.3">
      <c r="A233" s="1" t="s">
        <v>76</v>
      </c>
      <c r="B233" s="2" t="str">
        <f t="shared" si="12"/>
        <v>SQfu_SQsc@192.168.1.61@32218</v>
      </c>
      <c r="C233" s="1" t="s">
        <v>69</v>
      </c>
      <c r="D233" s="1" t="s">
        <v>233</v>
      </c>
      <c r="E233" s="1" t="s">
        <v>65</v>
      </c>
    </row>
    <row r="234" spans="1:5" x14ac:dyDescent="0.3">
      <c r="A234" s="1" t="s">
        <v>76</v>
      </c>
      <c r="B234" s="2" t="str">
        <f t="shared" si="12"/>
        <v>SQfu_SQsc@192.168.1.61@32218</v>
      </c>
      <c r="C234" s="1" t="s">
        <v>69</v>
      </c>
      <c r="D234" s="1" t="s">
        <v>234</v>
      </c>
      <c r="E234" s="1" t="s">
        <v>65</v>
      </c>
    </row>
    <row r="235" spans="1:5" x14ac:dyDescent="0.3">
      <c r="A235" s="1" t="s">
        <v>42</v>
      </c>
      <c r="C235" s="1" t="s">
        <v>60</v>
      </c>
    </row>
    <row r="236" spans="1:5" x14ac:dyDescent="0.3">
      <c r="A236" s="1" t="s">
        <v>28</v>
      </c>
      <c r="C236" s="1" t="s">
        <v>30</v>
      </c>
    </row>
    <row r="237" spans="1:5" x14ac:dyDescent="0.3">
      <c r="A237" s="1" t="s">
        <v>27</v>
      </c>
      <c r="B237" s="2"/>
      <c r="C237" s="1" t="s">
        <v>29</v>
      </c>
      <c r="E237" s="1" t="s">
        <v>65</v>
      </c>
    </row>
    <row r="238" spans="1:5" x14ac:dyDescent="0.3">
      <c r="A238" s="1" t="s">
        <v>73</v>
      </c>
      <c r="B238" s="2" t="str">
        <f t="shared" ref="B238:B243" si="13">LEFT(D238,FIND("@",D238))&amp;"192.168.1.15@646"&amp;MID(D238,FIND("648",D238)+3,2)</f>
        <v>SQsc_BZ@192.168.1.15@64601</v>
      </c>
      <c r="C238" s="1" t="s">
        <v>66</v>
      </c>
      <c r="D238" t="s">
        <v>77</v>
      </c>
    </row>
    <row r="239" spans="1:5" x14ac:dyDescent="0.3">
      <c r="A239" s="1" t="s">
        <v>73</v>
      </c>
      <c r="B239" s="2" t="str">
        <f t="shared" si="13"/>
        <v>SQsc_BZ@192.168.1.15@64601</v>
      </c>
      <c r="C239" s="1" t="s">
        <v>66</v>
      </c>
      <c r="D239" t="s">
        <v>78</v>
      </c>
    </row>
    <row r="240" spans="1:5" x14ac:dyDescent="0.3">
      <c r="A240" s="1" t="s">
        <v>73</v>
      </c>
      <c r="B240" s="2" t="str">
        <f t="shared" si="13"/>
        <v>SQsc_BZ@192.168.1.15@64602</v>
      </c>
      <c r="C240" s="1" t="s">
        <v>66</v>
      </c>
      <c r="D240" t="s">
        <v>79</v>
      </c>
    </row>
    <row r="241" spans="1:5" x14ac:dyDescent="0.3">
      <c r="A241" s="1" t="s">
        <v>73</v>
      </c>
      <c r="B241" s="2" t="str">
        <f t="shared" si="13"/>
        <v>SQsc_BZ@192.168.1.15@64602</v>
      </c>
      <c r="C241" s="1" t="s">
        <v>66</v>
      </c>
      <c r="D241" t="s">
        <v>80</v>
      </c>
    </row>
    <row r="242" spans="1:5" x14ac:dyDescent="0.3">
      <c r="A242" s="1" t="s">
        <v>73</v>
      </c>
      <c r="B242" s="2" t="str">
        <f t="shared" si="13"/>
        <v>SQsc_BZ@192.168.1.15@64603</v>
      </c>
      <c r="C242" s="1" t="s">
        <v>66</v>
      </c>
      <c r="D242" t="s">
        <v>81</v>
      </c>
    </row>
    <row r="243" spans="1:5" x14ac:dyDescent="0.3">
      <c r="A243" s="1" t="s">
        <v>73</v>
      </c>
      <c r="B243" s="2" t="str">
        <f t="shared" si="13"/>
        <v>SQsc_BZ@192.168.1.15@64603</v>
      </c>
      <c r="C243" s="1" t="s">
        <v>66</v>
      </c>
      <c r="D243" t="s">
        <v>82</v>
      </c>
    </row>
    <row r="244" spans="1:5" x14ac:dyDescent="0.3">
      <c r="A244" s="1" t="s">
        <v>343</v>
      </c>
      <c r="B244" s="2" t="str">
        <f t="shared" ref="B244:B249" si="14">LEFT(D244,FIND("@",D244))&amp;"192.168.1.15@647"&amp;MID(D244,FIND("648",D244)+3,2)</f>
        <v>SQsc_BZ@192.168.1.15@64701</v>
      </c>
      <c r="C244" s="1" t="s">
        <v>336</v>
      </c>
      <c r="D244" t="s">
        <v>337</v>
      </c>
      <c r="E244" s="1" t="s">
        <v>65</v>
      </c>
    </row>
    <row r="245" spans="1:5" x14ac:dyDescent="0.3">
      <c r="A245" s="1" t="s">
        <v>343</v>
      </c>
      <c r="B245" s="2" t="str">
        <f t="shared" si="14"/>
        <v>SQsc_BZ@192.168.1.15@64701</v>
      </c>
      <c r="C245" s="1" t="s">
        <v>336</v>
      </c>
      <c r="D245" t="s">
        <v>338</v>
      </c>
      <c r="E245" s="1" t="s">
        <v>65</v>
      </c>
    </row>
    <row r="246" spans="1:5" x14ac:dyDescent="0.3">
      <c r="A246" s="1" t="s">
        <v>343</v>
      </c>
      <c r="B246" s="2" t="str">
        <f t="shared" si="14"/>
        <v>SQsc_BZ@192.168.1.15@64702</v>
      </c>
      <c r="C246" s="1" t="s">
        <v>336</v>
      </c>
      <c r="D246" t="s">
        <v>339</v>
      </c>
      <c r="E246" s="1" t="s">
        <v>65</v>
      </c>
    </row>
    <row r="247" spans="1:5" x14ac:dyDescent="0.3">
      <c r="A247" s="1" t="s">
        <v>343</v>
      </c>
      <c r="B247" s="2" t="str">
        <f t="shared" si="14"/>
        <v>SQsc_BZ@192.168.1.15@64702</v>
      </c>
      <c r="C247" s="1" t="s">
        <v>336</v>
      </c>
      <c r="D247" t="s">
        <v>340</v>
      </c>
      <c r="E247" s="1" t="s">
        <v>65</v>
      </c>
    </row>
    <row r="248" spans="1:5" x14ac:dyDescent="0.3">
      <c r="A248" s="1" t="s">
        <v>343</v>
      </c>
      <c r="B248" s="2" t="str">
        <f t="shared" si="14"/>
        <v>SQsc_BZ@192.168.1.15@64703</v>
      </c>
      <c r="C248" s="1" t="s">
        <v>336</v>
      </c>
      <c r="D248" t="s">
        <v>341</v>
      </c>
      <c r="E248" s="1" t="s">
        <v>65</v>
      </c>
    </row>
    <row r="249" spans="1:5" x14ac:dyDescent="0.3">
      <c r="A249" s="1" t="s">
        <v>343</v>
      </c>
      <c r="B249" s="2" t="str">
        <f t="shared" si="14"/>
        <v>SQsc_BZ@192.168.1.15@64703</v>
      </c>
      <c r="C249" s="1" t="s">
        <v>336</v>
      </c>
      <c r="D249" t="s">
        <v>342</v>
      </c>
      <c r="E249" s="1" t="s">
        <v>65</v>
      </c>
    </row>
    <row r="250" spans="1:5" x14ac:dyDescent="0.3">
      <c r="A250" s="1" t="s">
        <v>42</v>
      </c>
      <c r="C250" s="1" t="s">
        <v>61</v>
      </c>
      <c r="E250" s="1" t="s">
        <v>65</v>
      </c>
    </row>
    <row r="251" spans="1:5" x14ac:dyDescent="0.3">
      <c r="A251" s="1" t="s">
        <v>42</v>
      </c>
      <c r="C251" s="1" t="s">
        <v>59</v>
      </c>
    </row>
    <row r="252" spans="1:5" x14ac:dyDescent="0.3">
      <c r="A252" s="1" t="s">
        <v>42</v>
      </c>
      <c r="C252" s="1" t="s">
        <v>53</v>
      </c>
    </row>
    <row r="253" spans="1:5" x14ac:dyDescent="0.3">
      <c r="A253" s="1" t="s">
        <v>42</v>
      </c>
      <c r="C253" s="1" t="s">
        <v>58</v>
      </c>
      <c r="E253" s="1" t="s">
        <v>65</v>
      </c>
    </row>
    <row r="254" spans="1:5" x14ac:dyDescent="0.3">
      <c r="A254" s="1" t="s">
        <v>42</v>
      </c>
      <c r="C254" s="1" t="s">
        <v>48</v>
      </c>
    </row>
    <row r="255" spans="1:5" x14ac:dyDescent="0.3">
      <c r="A255" s="1" t="s">
        <v>42</v>
      </c>
      <c r="C255" s="1" t="s">
        <v>49</v>
      </c>
    </row>
    <row r="256" spans="1:5" x14ac:dyDescent="0.3">
      <c r="A256" s="1" t="s">
        <v>42</v>
      </c>
      <c r="C256" s="1" t="s">
        <v>62</v>
      </c>
      <c r="E256" s="1" t="s">
        <v>65</v>
      </c>
    </row>
    <row r="257" spans="1:4" x14ac:dyDescent="0.3">
      <c r="A257" s="1" t="s">
        <v>42</v>
      </c>
      <c r="B257" s="2" t="str">
        <f t="shared" ref="B257:B300" si="15">LEFT(D257,FIND("@",D257))&amp;"192.168.1.61@240"&amp;MID(D257,FIND("330",D257)+3,2)</f>
        <v>DLa@192.168.1.61@24001</v>
      </c>
      <c r="C257" s="1" t="s">
        <v>75</v>
      </c>
      <c r="D257" s="1" t="s">
        <v>119</v>
      </c>
    </row>
    <row r="258" spans="1:4" x14ac:dyDescent="0.3">
      <c r="A258" s="1" t="s">
        <v>42</v>
      </c>
      <c r="B258" s="2" t="str">
        <f t="shared" si="15"/>
        <v>DLa@192.168.1.61@24001</v>
      </c>
      <c r="C258" s="1" t="s">
        <v>75</v>
      </c>
      <c r="D258" s="1" t="s">
        <v>120</v>
      </c>
    </row>
    <row r="259" spans="1:4" x14ac:dyDescent="0.3">
      <c r="A259" s="1" t="s">
        <v>42</v>
      </c>
      <c r="B259" s="2" t="str">
        <f t="shared" si="15"/>
        <v>DLcs@192.168.1.61@24002</v>
      </c>
      <c r="C259" s="1" t="s">
        <v>75</v>
      </c>
      <c r="D259" s="1" t="s">
        <v>121</v>
      </c>
    </row>
    <row r="260" spans="1:4" x14ac:dyDescent="0.3">
      <c r="A260" s="1" t="s">
        <v>42</v>
      </c>
      <c r="B260" s="2" t="str">
        <f t="shared" si="15"/>
        <v>DLcs@192.168.1.61@24002</v>
      </c>
      <c r="C260" s="1" t="s">
        <v>75</v>
      </c>
      <c r="D260" s="1" t="s">
        <v>122</v>
      </c>
    </row>
    <row r="261" spans="1:4" x14ac:dyDescent="0.3">
      <c r="A261" s="1" t="s">
        <v>42</v>
      </c>
      <c r="B261" s="2" t="str">
        <f t="shared" si="15"/>
        <v>DLjd@192.168.1.61@24004</v>
      </c>
      <c r="C261" s="1" t="s">
        <v>75</v>
      </c>
      <c r="D261" s="1" t="s">
        <v>123</v>
      </c>
    </row>
    <row r="262" spans="1:4" x14ac:dyDescent="0.3">
      <c r="A262" s="1" t="s">
        <v>42</v>
      </c>
      <c r="B262" s="2" t="str">
        <f t="shared" si="15"/>
        <v>DLjd@192.168.1.61@24004</v>
      </c>
      <c r="C262" s="1" t="s">
        <v>75</v>
      </c>
      <c r="D262" s="1" t="s">
        <v>124</v>
      </c>
    </row>
    <row r="263" spans="1:4" x14ac:dyDescent="0.3">
      <c r="A263" s="1" t="s">
        <v>42</v>
      </c>
      <c r="B263" s="2" t="str">
        <f t="shared" si="15"/>
        <v>DLj@192.168.1.61@24006</v>
      </c>
      <c r="C263" s="1" t="s">
        <v>75</v>
      </c>
      <c r="D263" s="1" t="s">
        <v>125</v>
      </c>
    </row>
    <row r="264" spans="1:4" x14ac:dyDescent="0.3">
      <c r="A264" s="1" t="s">
        <v>42</v>
      </c>
      <c r="B264" s="2" t="str">
        <f t="shared" si="15"/>
        <v>DLj@192.168.1.61@24006</v>
      </c>
      <c r="C264" s="1" t="s">
        <v>75</v>
      </c>
      <c r="D264" s="1" t="s">
        <v>126</v>
      </c>
    </row>
    <row r="265" spans="1:4" x14ac:dyDescent="0.3">
      <c r="A265" s="1" t="s">
        <v>42</v>
      </c>
      <c r="B265" s="2" t="str">
        <f t="shared" si="15"/>
        <v>DLl@192.168.1.61@24008</v>
      </c>
      <c r="C265" s="1" t="s">
        <v>75</v>
      </c>
      <c r="D265" s="1" t="s">
        <v>127</v>
      </c>
    </row>
    <row r="266" spans="1:4" x14ac:dyDescent="0.3">
      <c r="A266" s="1" t="s">
        <v>42</v>
      </c>
      <c r="B266" s="2" t="str">
        <f t="shared" si="15"/>
        <v>DLl@192.168.1.61@24008</v>
      </c>
      <c r="C266" s="1" t="s">
        <v>75</v>
      </c>
      <c r="D266" s="1" t="s">
        <v>128</v>
      </c>
    </row>
    <row r="267" spans="1:4" x14ac:dyDescent="0.3">
      <c r="A267" s="1" t="s">
        <v>42</v>
      </c>
      <c r="B267" s="2" t="str">
        <f t="shared" si="15"/>
        <v>DLm@192.168.1.61@24010</v>
      </c>
      <c r="C267" s="1" t="s">
        <v>75</v>
      </c>
      <c r="D267" s="1" t="s">
        <v>129</v>
      </c>
    </row>
    <row r="268" spans="1:4" x14ac:dyDescent="0.3">
      <c r="A268" s="1" t="s">
        <v>42</v>
      </c>
      <c r="B268" s="2" t="str">
        <f t="shared" si="15"/>
        <v>DLm@192.168.1.61@24010</v>
      </c>
      <c r="C268" s="1" t="s">
        <v>75</v>
      </c>
      <c r="D268" s="1" t="s">
        <v>130</v>
      </c>
    </row>
    <row r="269" spans="1:4" x14ac:dyDescent="0.3">
      <c r="A269" s="1" t="s">
        <v>42</v>
      </c>
      <c r="B269" s="2" t="str">
        <f t="shared" si="15"/>
        <v>DLp@192.168.1.61@24012</v>
      </c>
      <c r="C269" s="1" t="s">
        <v>75</v>
      </c>
      <c r="D269" s="1" t="s">
        <v>131</v>
      </c>
    </row>
    <row r="270" spans="1:4" x14ac:dyDescent="0.3">
      <c r="A270" s="1" t="s">
        <v>42</v>
      </c>
      <c r="B270" s="2" t="str">
        <f t="shared" si="15"/>
        <v>DLp@192.168.1.61@24012</v>
      </c>
      <c r="C270" s="1" t="s">
        <v>75</v>
      </c>
      <c r="D270" s="1" t="s">
        <v>132</v>
      </c>
    </row>
    <row r="271" spans="1:4" x14ac:dyDescent="0.3">
      <c r="A271" s="1" t="s">
        <v>42</v>
      </c>
      <c r="B271" s="2" t="str">
        <f t="shared" si="15"/>
        <v>DLy@192.168.1.61@24014</v>
      </c>
      <c r="C271" s="1" t="s">
        <v>75</v>
      </c>
      <c r="D271" s="1" t="s">
        <v>133</v>
      </c>
    </row>
    <row r="272" spans="1:4" x14ac:dyDescent="0.3">
      <c r="A272" s="1" t="s">
        <v>42</v>
      </c>
      <c r="B272" s="2" t="str">
        <f t="shared" si="15"/>
        <v>DLy@192.168.1.61@24014</v>
      </c>
      <c r="C272" s="1" t="s">
        <v>75</v>
      </c>
      <c r="D272" s="1" t="s">
        <v>134</v>
      </c>
    </row>
    <row r="273" spans="1:4" x14ac:dyDescent="0.3">
      <c r="A273" s="1" t="s">
        <v>42</v>
      </c>
      <c r="B273" s="2" t="str">
        <f t="shared" si="15"/>
        <v>SQrb@192.168.1.61@24016</v>
      </c>
      <c r="C273" s="1" t="s">
        <v>75</v>
      </c>
      <c r="D273" s="1" t="s">
        <v>135</v>
      </c>
    </row>
    <row r="274" spans="1:4" x14ac:dyDescent="0.3">
      <c r="A274" s="1" t="s">
        <v>42</v>
      </c>
      <c r="B274" s="2" t="str">
        <f t="shared" si="15"/>
        <v>SQrb@192.168.1.61@24016</v>
      </c>
      <c r="C274" s="1" t="s">
        <v>75</v>
      </c>
      <c r="D274" s="1" t="s">
        <v>136</v>
      </c>
    </row>
    <row r="275" spans="1:4" x14ac:dyDescent="0.3">
      <c r="A275" s="1" t="s">
        <v>42</v>
      </c>
      <c r="B275" s="2" t="str">
        <f t="shared" si="15"/>
        <v>SQru@192.168.1.61@24017</v>
      </c>
      <c r="C275" s="1" t="s">
        <v>75</v>
      </c>
      <c r="D275" s="1" t="s">
        <v>137</v>
      </c>
    </row>
    <row r="276" spans="1:4" x14ac:dyDescent="0.3">
      <c r="A276" s="1" t="s">
        <v>42</v>
      </c>
      <c r="B276" s="2" t="str">
        <f t="shared" si="15"/>
        <v>SQru@192.168.1.61@24017</v>
      </c>
      <c r="C276" s="1" t="s">
        <v>75</v>
      </c>
      <c r="D276" s="1" t="s">
        <v>138</v>
      </c>
    </row>
    <row r="277" spans="1:4" x14ac:dyDescent="0.3">
      <c r="A277" s="1" t="s">
        <v>42</v>
      </c>
      <c r="B277" s="2" t="str">
        <f t="shared" si="15"/>
        <v>ZZMA@192.168.1.61@24019</v>
      </c>
      <c r="C277" s="1" t="s">
        <v>75</v>
      </c>
      <c r="D277" s="1" t="s">
        <v>139</v>
      </c>
    </row>
    <row r="278" spans="1:4" x14ac:dyDescent="0.3">
      <c r="A278" s="1" t="s">
        <v>42</v>
      </c>
      <c r="B278" s="2" t="str">
        <f t="shared" si="15"/>
        <v>ZZMA@192.168.1.61@24019</v>
      </c>
      <c r="C278" s="1" t="s">
        <v>75</v>
      </c>
      <c r="D278" s="1" t="s">
        <v>140</v>
      </c>
    </row>
    <row r="279" spans="1:4" x14ac:dyDescent="0.3">
      <c r="A279" s="1" t="s">
        <v>42</v>
      </c>
      <c r="B279" s="2" t="str">
        <f t="shared" si="15"/>
        <v>ZZRM@192.168.1.61@24021</v>
      </c>
      <c r="C279" s="1" t="s">
        <v>75</v>
      </c>
      <c r="D279" s="1" t="s">
        <v>141</v>
      </c>
    </row>
    <row r="280" spans="1:4" x14ac:dyDescent="0.3">
      <c r="A280" s="1" t="s">
        <v>42</v>
      </c>
      <c r="B280" s="2" t="str">
        <f t="shared" si="15"/>
        <v>ZZRM@192.168.1.61@24021</v>
      </c>
      <c r="C280" s="1" t="s">
        <v>75</v>
      </c>
      <c r="D280" s="1" t="s">
        <v>142</v>
      </c>
    </row>
    <row r="281" spans="1:4" x14ac:dyDescent="0.3">
      <c r="A281" s="1" t="s">
        <v>42</v>
      </c>
      <c r="B281" s="2" t="str">
        <f t="shared" si="15"/>
        <v>DLcs@192.168.1.61@24003</v>
      </c>
      <c r="C281" s="1" t="s">
        <v>75</v>
      </c>
      <c r="D281" s="1" t="s">
        <v>143</v>
      </c>
    </row>
    <row r="282" spans="1:4" x14ac:dyDescent="0.3">
      <c r="A282" s="1" t="s">
        <v>42</v>
      </c>
      <c r="B282" s="2" t="str">
        <f t="shared" si="15"/>
        <v>DLcs@192.168.1.61@24003</v>
      </c>
      <c r="C282" s="1" t="s">
        <v>75</v>
      </c>
      <c r="D282" s="1" t="s">
        <v>144</v>
      </c>
    </row>
    <row r="283" spans="1:4" x14ac:dyDescent="0.3">
      <c r="A283" s="1" t="s">
        <v>42</v>
      </c>
      <c r="B283" s="2" t="str">
        <f t="shared" si="15"/>
        <v>DLjd@192.168.1.61@24005</v>
      </c>
      <c r="C283" s="1" t="s">
        <v>75</v>
      </c>
      <c r="D283" s="1" t="s">
        <v>145</v>
      </c>
    </row>
    <row r="284" spans="1:4" x14ac:dyDescent="0.3">
      <c r="A284" s="1" t="s">
        <v>42</v>
      </c>
      <c r="B284" s="2" t="str">
        <f t="shared" si="15"/>
        <v>DLjd@192.168.1.61@24005</v>
      </c>
      <c r="C284" s="1" t="s">
        <v>75</v>
      </c>
      <c r="D284" s="1" t="s">
        <v>146</v>
      </c>
    </row>
    <row r="285" spans="1:4" x14ac:dyDescent="0.3">
      <c r="A285" s="1" t="s">
        <v>42</v>
      </c>
      <c r="B285" s="2" t="str">
        <f t="shared" si="15"/>
        <v>DLj@192.168.1.61@24007</v>
      </c>
      <c r="C285" s="1" t="s">
        <v>75</v>
      </c>
      <c r="D285" s="1" t="s">
        <v>147</v>
      </c>
    </row>
    <row r="286" spans="1:4" x14ac:dyDescent="0.3">
      <c r="A286" s="1" t="s">
        <v>42</v>
      </c>
      <c r="B286" s="2" t="str">
        <f t="shared" si="15"/>
        <v>DLj@192.168.1.61@24007</v>
      </c>
      <c r="C286" s="1" t="s">
        <v>75</v>
      </c>
      <c r="D286" s="1" t="s">
        <v>148</v>
      </c>
    </row>
    <row r="287" spans="1:4" x14ac:dyDescent="0.3">
      <c r="A287" s="1" t="s">
        <v>42</v>
      </c>
      <c r="B287" s="2" t="str">
        <f t="shared" si="15"/>
        <v>DLl@192.168.1.61@24009</v>
      </c>
      <c r="C287" s="1" t="s">
        <v>75</v>
      </c>
      <c r="D287" s="1" t="s">
        <v>149</v>
      </c>
    </row>
    <row r="288" spans="1:4" x14ac:dyDescent="0.3">
      <c r="A288" s="1" t="s">
        <v>42</v>
      </c>
      <c r="B288" s="2" t="str">
        <f t="shared" si="15"/>
        <v>DLl@192.168.1.61@24009</v>
      </c>
      <c r="C288" s="1" t="s">
        <v>75</v>
      </c>
      <c r="D288" s="1" t="s">
        <v>150</v>
      </c>
    </row>
    <row r="289" spans="1:5" x14ac:dyDescent="0.3">
      <c r="A289" s="1" t="s">
        <v>42</v>
      </c>
      <c r="B289" s="2" t="str">
        <f t="shared" si="15"/>
        <v>DLm@192.168.1.61@24011</v>
      </c>
      <c r="C289" s="1" t="s">
        <v>75</v>
      </c>
      <c r="D289" s="1" t="s">
        <v>151</v>
      </c>
    </row>
    <row r="290" spans="1:5" x14ac:dyDescent="0.3">
      <c r="A290" s="1" t="s">
        <v>42</v>
      </c>
      <c r="B290" s="2" t="str">
        <f t="shared" si="15"/>
        <v>DLm@192.168.1.61@24011</v>
      </c>
      <c r="C290" s="1" t="s">
        <v>75</v>
      </c>
      <c r="D290" s="1" t="s">
        <v>152</v>
      </c>
    </row>
    <row r="291" spans="1:5" x14ac:dyDescent="0.3">
      <c r="A291" s="1" t="s">
        <v>42</v>
      </c>
      <c r="B291" s="2" t="str">
        <f t="shared" si="15"/>
        <v>DLp@192.168.1.61@24013</v>
      </c>
      <c r="C291" s="1" t="s">
        <v>75</v>
      </c>
      <c r="D291" s="1" t="s">
        <v>153</v>
      </c>
    </row>
    <row r="292" spans="1:5" x14ac:dyDescent="0.3">
      <c r="A292" s="1" t="s">
        <v>42</v>
      </c>
      <c r="B292" s="2" t="str">
        <f t="shared" si="15"/>
        <v>DLp@192.168.1.61@24013</v>
      </c>
      <c r="C292" s="1" t="s">
        <v>75</v>
      </c>
      <c r="D292" s="1" t="s">
        <v>154</v>
      </c>
    </row>
    <row r="293" spans="1:5" x14ac:dyDescent="0.3">
      <c r="A293" s="1" t="s">
        <v>42</v>
      </c>
      <c r="B293" s="2" t="str">
        <f t="shared" si="15"/>
        <v>DLy@192.168.1.61@24015</v>
      </c>
      <c r="C293" s="1" t="s">
        <v>75</v>
      </c>
      <c r="D293" s="1" t="s">
        <v>155</v>
      </c>
    </row>
    <row r="294" spans="1:5" x14ac:dyDescent="0.3">
      <c r="A294" s="1" t="s">
        <v>42</v>
      </c>
      <c r="B294" s="2" t="str">
        <f t="shared" si="15"/>
        <v>DLy@192.168.1.61@24015</v>
      </c>
      <c r="C294" s="1" t="s">
        <v>75</v>
      </c>
      <c r="D294" s="1" t="s">
        <v>156</v>
      </c>
    </row>
    <row r="295" spans="1:5" x14ac:dyDescent="0.3">
      <c r="A295" s="1" t="s">
        <v>42</v>
      </c>
      <c r="B295" s="2" t="str">
        <f t="shared" si="15"/>
        <v>SQru@192.168.1.61@24018</v>
      </c>
      <c r="C295" s="1" t="s">
        <v>75</v>
      </c>
      <c r="D295" s="1" t="s">
        <v>157</v>
      </c>
    </row>
    <row r="296" spans="1:5" x14ac:dyDescent="0.3">
      <c r="A296" s="1" t="s">
        <v>42</v>
      </c>
      <c r="B296" s="2" t="str">
        <f t="shared" si="15"/>
        <v>SQru@192.168.1.61@24018</v>
      </c>
      <c r="C296" s="1" t="s">
        <v>75</v>
      </c>
      <c r="D296" s="1" t="s">
        <v>158</v>
      </c>
    </row>
    <row r="297" spans="1:5" x14ac:dyDescent="0.3">
      <c r="A297" s="1" t="s">
        <v>42</v>
      </c>
      <c r="B297" s="2" t="str">
        <f t="shared" si="15"/>
        <v>ZZMA@192.168.1.61@24020</v>
      </c>
      <c r="C297" s="1" t="s">
        <v>75</v>
      </c>
      <c r="D297" s="1" t="s">
        <v>159</v>
      </c>
    </row>
    <row r="298" spans="1:5" x14ac:dyDescent="0.3">
      <c r="A298" s="1" t="s">
        <v>42</v>
      </c>
      <c r="B298" s="2" t="str">
        <f t="shared" si="15"/>
        <v>ZZMA@192.168.1.61@24020</v>
      </c>
      <c r="C298" s="1" t="s">
        <v>75</v>
      </c>
      <c r="D298" s="1" t="s">
        <v>160</v>
      </c>
    </row>
    <row r="299" spans="1:5" x14ac:dyDescent="0.3">
      <c r="A299" s="1" t="s">
        <v>42</v>
      </c>
      <c r="B299" s="2" t="str">
        <f t="shared" si="15"/>
        <v>ZZRM@192.168.1.61@24022</v>
      </c>
      <c r="C299" s="1" t="s">
        <v>75</v>
      </c>
      <c r="D299" s="1" t="s">
        <v>161</v>
      </c>
    </row>
    <row r="300" spans="1:5" x14ac:dyDescent="0.3">
      <c r="A300" s="1" t="s">
        <v>42</v>
      </c>
      <c r="B300" s="2" t="str">
        <f t="shared" si="15"/>
        <v>ZZRM@192.168.1.61@24022</v>
      </c>
      <c r="C300" s="1" t="s">
        <v>75</v>
      </c>
      <c r="D300" s="1" t="s">
        <v>162</v>
      </c>
    </row>
    <row r="301" spans="1:5" x14ac:dyDescent="0.3">
      <c r="A301" s="1" t="s">
        <v>331</v>
      </c>
      <c r="C301" s="1" t="s">
        <v>31</v>
      </c>
    </row>
    <row r="302" spans="1:5" x14ac:dyDescent="0.3">
      <c r="A302" s="1" t="s">
        <v>42</v>
      </c>
      <c r="C302" s="1" t="s">
        <v>52</v>
      </c>
    </row>
    <row r="303" spans="1:5" x14ac:dyDescent="0.3">
      <c r="A303" s="1" t="s">
        <v>350</v>
      </c>
      <c r="C303" s="1" t="s">
        <v>14</v>
      </c>
    </row>
    <row r="304" spans="1:5" x14ac:dyDescent="0.3">
      <c r="A304" s="1" t="s">
        <v>42</v>
      </c>
      <c r="C304" s="1" t="s">
        <v>15</v>
      </c>
      <c r="E304" s="1" t="s">
        <v>65</v>
      </c>
    </row>
    <row r="305" spans="1:4" x14ac:dyDescent="0.3">
      <c r="A305" s="1" t="s">
        <v>42</v>
      </c>
      <c r="C305" s="1" t="s">
        <v>1</v>
      </c>
    </row>
    <row r="306" spans="1:4" x14ac:dyDescent="0.3">
      <c r="A306" s="1" t="s">
        <v>42</v>
      </c>
      <c r="C306" s="1" t="s">
        <v>6</v>
      </c>
    </row>
    <row r="307" spans="1:4" x14ac:dyDescent="0.3">
      <c r="A307" s="1" t="s">
        <v>42</v>
      </c>
      <c r="C307" s="1" t="s">
        <v>2</v>
      </c>
    </row>
    <row r="308" spans="1:4" x14ac:dyDescent="0.3">
      <c r="A308" s="1" t="s">
        <v>42</v>
      </c>
      <c r="C308" s="1" t="s">
        <v>3</v>
      </c>
    </row>
    <row r="309" spans="1:4" x14ac:dyDescent="0.3">
      <c r="A309" s="1" t="s">
        <v>42</v>
      </c>
      <c r="B309" s="2" t="str">
        <f t="shared" ref="B309:B344" si="16">LEFT(D309,FIND("@",D309))&amp;"192.168.1.61@332"&amp;MID(D309,FIND("334",D309)+3,2)</f>
        <v>SQbu_BZ@192.168.1.61@33201</v>
      </c>
      <c r="C309" s="1" t="s">
        <v>68</v>
      </c>
      <c r="D309" s="1" t="s">
        <v>83</v>
      </c>
    </row>
    <row r="310" spans="1:4" x14ac:dyDescent="0.3">
      <c r="A310" s="1" t="s">
        <v>42</v>
      </c>
      <c r="B310" s="2" t="str">
        <f t="shared" si="16"/>
        <v>SQbu_BZ@192.168.1.61@33201</v>
      </c>
      <c r="C310" s="1" t="s">
        <v>68</v>
      </c>
      <c r="D310" s="1" t="s">
        <v>84</v>
      </c>
    </row>
    <row r="311" spans="1:4" x14ac:dyDescent="0.3">
      <c r="A311" s="1" t="s">
        <v>42</v>
      </c>
      <c r="B311" s="2" t="str">
        <f t="shared" si="16"/>
        <v>SQbu_CL@192.168.1.61@33204</v>
      </c>
      <c r="C311" s="1" t="s">
        <v>68</v>
      </c>
      <c r="D311" s="1" t="s">
        <v>85</v>
      </c>
    </row>
    <row r="312" spans="1:4" x14ac:dyDescent="0.3">
      <c r="A312" s="1" t="s">
        <v>42</v>
      </c>
      <c r="B312" s="2" t="str">
        <f t="shared" si="16"/>
        <v>SQbu_CL@192.168.1.61@33204</v>
      </c>
      <c r="C312" s="1" t="s">
        <v>68</v>
      </c>
      <c r="D312" s="1" t="s">
        <v>86</v>
      </c>
    </row>
    <row r="313" spans="1:4" x14ac:dyDescent="0.3">
      <c r="A313" s="1" t="s">
        <v>42</v>
      </c>
      <c r="B313" s="2" t="str">
        <f t="shared" si="16"/>
        <v>SQbu_SQsc@192.168.1.61@33207</v>
      </c>
      <c r="C313" s="1" t="s">
        <v>68</v>
      </c>
      <c r="D313" s="1" t="s">
        <v>87</v>
      </c>
    </row>
    <row r="314" spans="1:4" x14ac:dyDescent="0.3">
      <c r="A314" s="1" t="s">
        <v>42</v>
      </c>
      <c r="B314" s="2" t="str">
        <f t="shared" si="16"/>
        <v>SQbu_SQsc@192.168.1.61@33207</v>
      </c>
      <c r="C314" s="1" t="s">
        <v>68</v>
      </c>
      <c r="D314" s="1" t="s">
        <v>88</v>
      </c>
    </row>
    <row r="315" spans="1:4" x14ac:dyDescent="0.3">
      <c r="A315" s="1" t="s">
        <v>42</v>
      </c>
      <c r="B315" s="2" t="str">
        <f t="shared" si="16"/>
        <v>SQfu_BZ@192.168.1.61@33210</v>
      </c>
      <c r="C315" s="1" t="s">
        <v>68</v>
      </c>
      <c r="D315" s="1" t="s">
        <v>89</v>
      </c>
    </row>
    <row r="316" spans="1:4" x14ac:dyDescent="0.3">
      <c r="A316" s="1" t="s">
        <v>42</v>
      </c>
      <c r="B316" s="2" t="str">
        <f t="shared" si="16"/>
        <v>SQfu_BZ@192.168.1.61@33210</v>
      </c>
      <c r="C316" s="1" t="s">
        <v>68</v>
      </c>
      <c r="D316" s="1" t="s">
        <v>90</v>
      </c>
    </row>
    <row r="317" spans="1:4" x14ac:dyDescent="0.3">
      <c r="A317" s="1" t="s">
        <v>42</v>
      </c>
      <c r="B317" s="2" t="str">
        <f t="shared" si="16"/>
        <v>SQfu_CL@192.168.1.61@33213</v>
      </c>
      <c r="C317" s="1" t="s">
        <v>68</v>
      </c>
      <c r="D317" s="1" t="s">
        <v>91</v>
      </c>
    </row>
    <row r="318" spans="1:4" x14ac:dyDescent="0.3">
      <c r="A318" s="1" t="s">
        <v>42</v>
      </c>
      <c r="B318" s="2" t="str">
        <f t="shared" si="16"/>
        <v>SQfu_CL@192.168.1.61@33213</v>
      </c>
      <c r="C318" s="1" t="s">
        <v>68</v>
      </c>
      <c r="D318" s="1" t="s">
        <v>92</v>
      </c>
    </row>
    <row r="319" spans="1:4" x14ac:dyDescent="0.3">
      <c r="A319" s="1" t="s">
        <v>42</v>
      </c>
      <c r="B319" s="2" t="str">
        <f t="shared" si="16"/>
        <v>SQfu_SQsc@192.168.1.61@33216</v>
      </c>
      <c r="C319" s="1" t="s">
        <v>68</v>
      </c>
      <c r="D319" s="1" t="s">
        <v>93</v>
      </c>
    </row>
    <row r="320" spans="1:4" x14ac:dyDescent="0.3">
      <c r="A320" s="1" t="s">
        <v>42</v>
      </c>
      <c r="B320" s="2" t="str">
        <f t="shared" si="16"/>
        <v>SQfu_SQsc@192.168.1.61@33216</v>
      </c>
      <c r="C320" s="1" t="s">
        <v>68</v>
      </c>
      <c r="D320" s="1" t="s">
        <v>94</v>
      </c>
    </row>
    <row r="321" spans="1:4" x14ac:dyDescent="0.3">
      <c r="A321" s="1" t="s">
        <v>42</v>
      </c>
      <c r="B321" s="2" t="str">
        <f t="shared" si="16"/>
        <v>SQbu_BZ@192.168.1.61@33202</v>
      </c>
      <c r="C321" s="1" t="s">
        <v>68</v>
      </c>
      <c r="D321" s="1" t="s">
        <v>95</v>
      </c>
    </row>
    <row r="322" spans="1:4" x14ac:dyDescent="0.3">
      <c r="A322" s="1" t="s">
        <v>42</v>
      </c>
      <c r="B322" s="2" t="str">
        <f t="shared" si="16"/>
        <v>SQbu_BZ@192.168.1.61@33202</v>
      </c>
      <c r="C322" s="1" t="s">
        <v>68</v>
      </c>
      <c r="D322" s="1" t="s">
        <v>96</v>
      </c>
    </row>
    <row r="323" spans="1:4" x14ac:dyDescent="0.3">
      <c r="A323" s="1" t="s">
        <v>42</v>
      </c>
      <c r="B323" s="2" t="str">
        <f t="shared" si="16"/>
        <v>SQbu_CL@192.168.1.61@33205</v>
      </c>
      <c r="C323" s="1" t="s">
        <v>68</v>
      </c>
      <c r="D323" s="1" t="s">
        <v>97</v>
      </c>
    </row>
    <row r="324" spans="1:4" x14ac:dyDescent="0.3">
      <c r="A324" s="1" t="s">
        <v>42</v>
      </c>
      <c r="B324" s="2" t="str">
        <f t="shared" si="16"/>
        <v>SQbu_CL@192.168.1.61@33205</v>
      </c>
      <c r="C324" s="1" t="s">
        <v>68</v>
      </c>
      <c r="D324" s="1" t="s">
        <v>98</v>
      </c>
    </row>
    <row r="325" spans="1:4" x14ac:dyDescent="0.3">
      <c r="A325" s="1" t="s">
        <v>42</v>
      </c>
      <c r="B325" s="2" t="str">
        <f t="shared" si="16"/>
        <v>SQbu_SQsc@192.168.1.61@33208</v>
      </c>
      <c r="C325" s="1" t="s">
        <v>68</v>
      </c>
      <c r="D325" s="1" t="s">
        <v>99</v>
      </c>
    </row>
    <row r="326" spans="1:4" x14ac:dyDescent="0.3">
      <c r="A326" s="1" t="s">
        <v>42</v>
      </c>
      <c r="B326" s="2" t="str">
        <f t="shared" si="16"/>
        <v>SQbu_SQsc@192.168.1.61@33208</v>
      </c>
      <c r="C326" s="1" t="s">
        <v>68</v>
      </c>
      <c r="D326" s="1" t="s">
        <v>100</v>
      </c>
    </row>
    <row r="327" spans="1:4" x14ac:dyDescent="0.3">
      <c r="A327" s="1" t="s">
        <v>42</v>
      </c>
      <c r="B327" s="2" t="str">
        <f t="shared" si="16"/>
        <v>SQfu_BZ@192.168.1.61@33211</v>
      </c>
      <c r="C327" s="1" t="s">
        <v>68</v>
      </c>
      <c r="D327" s="1" t="s">
        <v>101</v>
      </c>
    </row>
    <row r="328" spans="1:4" x14ac:dyDescent="0.3">
      <c r="A328" s="1" t="s">
        <v>42</v>
      </c>
      <c r="B328" s="2" t="str">
        <f t="shared" si="16"/>
        <v>SQfu_BZ@192.168.1.61@33211</v>
      </c>
      <c r="C328" s="1" t="s">
        <v>68</v>
      </c>
      <c r="D328" s="1" t="s">
        <v>102</v>
      </c>
    </row>
    <row r="329" spans="1:4" x14ac:dyDescent="0.3">
      <c r="A329" s="1" t="s">
        <v>42</v>
      </c>
      <c r="B329" s="2" t="str">
        <f t="shared" si="16"/>
        <v>SQfu_CL@192.168.1.61@33214</v>
      </c>
      <c r="C329" s="1" t="s">
        <v>68</v>
      </c>
      <c r="D329" s="1" t="s">
        <v>103</v>
      </c>
    </row>
    <row r="330" spans="1:4" x14ac:dyDescent="0.3">
      <c r="A330" s="1" t="s">
        <v>42</v>
      </c>
      <c r="B330" s="2" t="str">
        <f t="shared" si="16"/>
        <v>SQfu_CL@192.168.1.61@33214</v>
      </c>
      <c r="C330" s="1" t="s">
        <v>68</v>
      </c>
      <c r="D330" s="1" t="s">
        <v>104</v>
      </c>
    </row>
    <row r="331" spans="1:4" x14ac:dyDescent="0.3">
      <c r="A331" s="1" t="s">
        <v>42</v>
      </c>
      <c r="B331" s="2" t="str">
        <f t="shared" si="16"/>
        <v>SQfu_SQsc@192.168.1.61@33217</v>
      </c>
      <c r="C331" s="1" t="s">
        <v>68</v>
      </c>
      <c r="D331" s="1" t="s">
        <v>105</v>
      </c>
    </row>
    <row r="332" spans="1:4" x14ac:dyDescent="0.3">
      <c r="A332" s="1" t="s">
        <v>42</v>
      </c>
      <c r="B332" s="2" t="str">
        <f t="shared" si="16"/>
        <v>SQfu_SQsc@192.168.1.61@33217</v>
      </c>
      <c r="C332" s="1" t="s">
        <v>68</v>
      </c>
      <c r="D332" s="1" t="s">
        <v>106</v>
      </c>
    </row>
    <row r="333" spans="1:4" x14ac:dyDescent="0.3">
      <c r="A333" s="1" t="s">
        <v>42</v>
      </c>
      <c r="B333" s="2" t="str">
        <f t="shared" si="16"/>
        <v>SQbu_BZ@192.168.1.61@33203</v>
      </c>
      <c r="C333" s="1" t="s">
        <v>68</v>
      </c>
      <c r="D333" s="1" t="s">
        <v>107</v>
      </c>
    </row>
    <row r="334" spans="1:4" x14ac:dyDescent="0.3">
      <c r="A334" s="1" t="s">
        <v>42</v>
      </c>
      <c r="B334" s="2" t="str">
        <f t="shared" si="16"/>
        <v>SQbu_BZ@192.168.1.61@33203</v>
      </c>
      <c r="C334" s="1" t="s">
        <v>68</v>
      </c>
      <c r="D334" s="1" t="s">
        <v>108</v>
      </c>
    </row>
    <row r="335" spans="1:4" x14ac:dyDescent="0.3">
      <c r="A335" s="1" t="s">
        <v>42</v>
      </c>
      <c r="B335" s="2" t="str">
        <f t="shared" si="16"/>
        <v>SQbu_CL@192.168.1.61@33206</v>
      </c>
      <c r="C335" s="1" t="s">
        <v>68</v>
      </c>
      <c r="D335" s="1" t="s">
        <v>109</v>
      </c>
    </row>
    <row r="336" spans="1:4" x14ac:dyDescent="0.3">
      <c r="A336" s="1" t="s">
        <v>42</v>
      </c>
      <c r="B336" s="2" t="str">
        <f t="shared" si="16"/>
        <v>SQbu_CL@192.168.1.61@33206</v>
      </c>
      <c r="C336" s="1" t="s">
        <v>68</v>
      </c>
      <c r="D336" s="1" t="s">
        <v>110</v>
      </c>
    </row>
    <row r="337" spans="1:5" x14ac:dyDescent="0.3">
      <c r="A337" s="1" t="s">
        <v>42</v>
      </c>
      <c r="B337" s="2" t="str">
        <f t="shared" si="16"/>
        <v>SQbu_SQsc@192.168.1.61@33209</v>
      </c>
      <c r="C337" s="1" t="s">
        <v>68</v>
      </c>
      <c r="D337" s="1" t="s">
        <v>111</v>
      </c>
    </row>
    <row r="338" spans="1:5" x14ac:dyDescent="0.3">
      <c r="A338" s="1" t="s">
        <v>42</v>
      </c>
      <c r="B338" s="2" t="str">
        <f t="shared" si="16"/>
        <v>SQbu_SQsc@192.168.1.61@33209</v>
      </c>
      <c r="C338" s="1" t="s">
        <v>68</v>
      </c>
      <c r="D338" s="1" t="s">
        <v>112</v>
      </c>
    </row>
    <row r="339" spans="1:5" x14ac:dyDescent="0.3">
      <c r="A339" s="1" t="s">
        <v>42</v>
      </c>
      <c r="B339" s="2" t="str">
        <f t="shared" si="16"/>
        <v>SQfu_BZ@192.168.1.61@33212</v>
      </c>
      <c r="C339" s="1" t="s">
        <v>68</v>
      </c>
      <c r="D339" s="1" t="s">
        <v>113</v>
      </c>
    </row>
    <row r="340" spans="1:5" x14ac:dyDescent="0.3">
      <c r="A340" s="1" t="s">
        <v>42</v>
      </c>
      <c r="B340" s="2" t="str">
        <f t="shared" si="16"/>
        <v>SQfu_BZ@192.168.1.61@33212</v>
      </c>
      <c r="C340" s="1" t="s">
        <v>68</v>
      </c>
      <c r="D340" s="1" t="s">
        <v>114</v>
      </c>
    </row>
    <row r="341" spans="1:5" x14ac:dyDescent="0.3">
      <c r="A341" s="1" t="s">
        <v>42</v>
      </c>
      <c r="B341" s="2" t="str">
        <f t="shared" si="16"/>
        <v>SQfu_CL@192.168.1.61@33215</v>
      </c>
      <c r="C341" s="1" t="s">
        <v>68</v>
      </c>
      <c r="D341" s="1" t="s">
        <v>115</v>
      </c>
    </row>
    <row r="342" spans="1:5" x14ac:dyDescent="0.3">
      <c r="A342" s="1" t="s">
        <v>42</v>
      </c>
      <c r="B342" s="2" t="str">
        <f t="shared" si="16"/>
        <v>SQfu_CL@192.168.1.61@33215</v>
      </c>
      <c r="C342" s="1" t="s">
        <v>68</v>
      </c>
      <c r="D342" s="1" t="s">
        <v>116</v>
      </c>
    </row>
    <row r="343" spans="1:5" x14ac:dyDescent="0.3">
      <c r="A343" s="1" t="s">
        <v>42</v>
      </c>
      <c r="B343" s="2" t="str">
        <f t="shared" si="16"/>
        <v>SQfu_SQsc@192.168.1.61@33218</v>
      </c>
      <c r="C343" s="1" t="s">
        <v>68</v>
      </c>
      <c r="D343" s="1" t="s">
        <v>117</v>
      </c>
    </row>
    <row r="344" spans="1:5" x14ac:dyDescent="0.3">
      <c r="A344" s="1" t="s">
        <v>42</v>
      </c>
      <c r="B344" s="2" t="str">
        <f t="shared" si="16"/>
        <v>SQfu_SQsc@192.168.1.61@33218</v>
      </c>
      <c r="C344" s="1" t="s">
        <v>68</v>
      </c>
      <c r="D344" s="1" t="s">
        <v>118</v>
      </c>
    </row>
    <row r="345" spans="1:5" x14ac:dyDescent="0.3">
      <c r="A345" s="1" t="s">
        <v>42</v>
      </c>
      <c r="B345" s="2" t="str">
        <f t="shared" ref="B345:B380" si="17">LEFT(D345,FIND("@",D345))&amp;"192.168.1.61@333"&amp;MID(D345,FIND("334",D345)+3,2)</f>
        <v>SQbu_BZ@192.168.1.61@33301</v>
      </c>
      <c r="C345" s="1" t="s">
        <v>70</v>
      </c>
      <c r="D345" s="1" t="s">
        <v>235</v>
      </c>
      <c r="E345" s="1" t="s">
        <v>65</v>
      </c>
    </row>
    <row r="346" spans="1:5" x14ac:dyDescent="0.3">
      <c r="A346" s="1" t="s">
        <v>42</v>
      </c>
      <c r="B346" s="2" t="str">
        <f t="shared" si="17"/>
        <v>SQbu_BZ@192.168.1.61@33301</v>
      </c>
      <c r="C346" s="1" t="s">
        <v>70</v>
      </c>
      <c r="D346" s="1" t="s">
        <v>236</v>
      </c>
      <c r="E346" s="1" t="s">
        <v>65</v>
      </c>
    </row>
    <row r="347" spans="1:5" x14ac:dyDescent="0.3">
      <c r="A347" s="1" t="s">
        <v>42</v>
      </c>
      <c r="B347" s="2" t="str">
        <f t="shared" si="17"/>
        <v>SQbu_CL@192.168.1.61@33304</v>
      </c>
      <c r="C347" s="1" t="s">
        <v>70</v>
      </c>
      <c r="D347" s="1" t="s">
        <v>237</v>
      </c>
      <c r="E347" s="1" t="s">
        <v>65</v>
      </c>
    </row>
    <row r="348" spans="1:5" x14ac:dyDescent="0.3">
      <c r="A348" s="1" t="s">
        <v>42</v>
      </c>
      <c r="B348" s="2" t="str">
        <f t="shared" si="17"/>
        <v>SQbu_CL@192.168.1.61@33304</v>
      </c>
      <c r="C348" s="1" t="s">
        <v>70</v>
      </c>
      <c r="D348" s="1" t="s">
        <v>238</v>
      </c>
      <c r="E348" s="1" t="s">
        <v>65</v>
      </c>
    </row>
    <row r="349" spans="1:5" x14ac:dyDescent="0.3">
      <c r="A349" s="1" t="s">
        <v>42</v>
      </c>
      <c r="B349" s="2" t="str">
        <f t="shared" si="17"/>
        <v>SQbu_SQsc@192.168.1.61@33307</v>
      </c>
      <c r="C349" s="1" t="s">
        <v>70</v>
      </c>
      <c r="D349" s="1" t="s">
        <v>239</v>
      </c>
      <c r="E349" s="1" t="s">
        <v>65</v>
      </c>
    </row>
    <row r="350" spans="1:5" x14ac:dyDescent="0.3">
      <c r="A350" s="1" t="s">
        <v>42</v>
      </c>
      <c r="B350" s="2" t="str">
        <f t="shared" si="17"/>
        <v>SQbu_SQsc@192.168.1.61@33307</v>
      </c>
      <c r="C350" s="1" t="s">
        <v>70</v>
      </c>
      <c r="D350" s="1" t="s">
        <v>240</v>
      </c>
      <c r="E350" s="1" t="s">
        <v>65</v>
      </c>
    </row>
    <row r="351" spans="1:5" x14ac:dyDescent="0.3">
      <c r="A351" s="1" t="s">
        <v>42</v>
      </c>
      <c r="B351" s="2" t="str">
        <f t="shared" si="17"/>
        <v>SQfu_BZ@192.168.1.61@33310</v>
      </c>
      <c r="C351" s="1" t="s">
        <v>70</v>
      </c>
      <c r="D351" s="1" t="s">
        <v>241</v>
      </c>
      <c r="E351" s="1" t="s">
        <v>65</v>
      </c>
    </row>
    <row r="352" spans="1:5" x14ac:dyDescent="0.3">
      <c r="A352" s="1" t="s">
        <v>42</v>
      </c>
      <c r="B352" s="2" t="str">
        <f t="shared" si="17"/>
        <v>SQfu_BZ@192.168.1.61@33310</v>
      </c>
      <c r="C352" s="1" t="s">
        <v>70</v>
      </c>
      <c r="D352" s="1" t="s">
        <v>242</v>
      </c>
      <c r="E352" s="1" t="s">
        <v>65</v>
      </c>
    </row>
    <row r="353" spans="1:5" x14ac:dyDescent="0.3">
      <c r="A353" s="1" t="s">
        <v>42</v>
      </c>
      <c r="B353" s="2" t="str">
        <f t="shared" si="17"/>
        <v>SQfu_CL@192.168.1.61@33313</v>
      </c>
      <c r="C353" s="1" t="s">
        <v>70</v>
      </c>
      <c r="D353" s="1" t="s">
        <v>243</v>
      </c>
      <c r="E353" s="1" t="s">
        <v>65</v>
      </c>
    </row>
    <row r="354" spans="1:5" x14ac:dyDescent="0.3">
      <c r="A354" s="1" t="s">
        <v>42</v>
      </c>
      <c r="B354" s="2" t="str">
        <f t="shared" si="17"/>
        <v>SQfu_CL@192.168.1.61@33313</v>
      </c>
      <c r="C354" s="1" t="s">
        <v>70</v>
      </c>
      <c r="D354" s="1" t="s">
        <v>244</v>
      </c>
      <c r="E354" s="1" t="s">
        <v>65</v>
      </c>
    </row>
    <row r="355" spans="1:5" x14ac:dyDescent="0.3">
      <c r="A355" s="1" t="s">
        <v>42</v>
      </c>
      <c r="B355" s="2" t="str">
        <f t="shared" si="17"/>
        <v>SQfu_SQsc@192.168.1.61@33316</v>
      </c>
      <c r="C355" s="1" t="s">
        <v>70</v>
      </c>
      <c r="D355" s="1" t="s">
        <v>245</v>
      </c>
      <c r="E355" s="1" t="s">
        <v>65</v>
      </c>
    </row>
    <row r="356" spans="1:5" x14ac:dyDescent="0.3">
      <c r="A356" s="1" t="s">
        <v>42</v>
      </c>
      <c r="B356" s="2" t="str">
        <f t="shared" si="17"/>
        <v>SQfu_SQsc@192.168.1.61@33316</v>
      </c>
      <c r="C356" s="1" t="s">
        <v>70</v>
      </c>
      <c r="D356" s="1" t="s">
        <v>246</v>
      </c>
      <c r="E356" s="1" t="s">
        <v>65</v>
      </c>
    </row>
    <row r="357" spans="1:5" x14ac:dyDescent="0.3">
      <c r="A357" s="1" t="s">
        <v>42</v>
      </c>
      <c r="B357" s="2" t="str">
        <f t="shared" si="17"/>
        <v>SQbu_BZ@192.168.1.61@33302</v>
      </c>
      <c r="C357" s="1" t="s">
        <v>70</v>
      </c>
      <c r="D357" s="1" t="s">
        <v>247</v>
      </c>
      <c r="E357" s="1" t="s">
        <v>65</v>
      </c>
    </row>
    <row r="358" spans="1:5" x14ac:dyDescent="0.3">
      <c r="A358" s="1" t="s">
        <v>42</v>
      </c>
      <c r="B358" s="2" t="str">
        <f t="shared" si="17"/>
        <v>SQbu_BZ@192.168.1.61@33302</v>
      </c>
      <c r="C358" s="1" t="s">
        <v>70</v>
      </c>
      <c r="D358" s="1" t="s">
        <v>248</v>
      </c>
      <c r="E358" s="1" t="s">
        <v>65</v>
      </c>
    </row>
    <row r="359" spans="1:5" x14ac:dyDescent="0.3">
      <c r="A359" s="1" t="s">
        <v>42</v>
      </c>
      <c r="B359" s="2" t="str">
        <f t="shared" si="17"/>
        <v>SQbu_CL@192.168.1.61@33305</v>
      </c>
      <c r="C359" s="1" t="s">
        <v>70</v>
      </c>
      <c r="D359" s="1" t="s">
        <v>249</v>
      </c>
      <c r="E359" s="1" t="s">
        <v>65</v>
      </c>
    </row>
    <row r="360" spans="1:5" x14ac:dyDescent="0.3">
      <c r="A360" s="1" t="s">
        <v>42</v>
      </c>
      <c r="B360" s="2" t="str">
        <f t="shared" si="17"/>
        <v>SQbu_CL@192.168.1.61@33305</v>
      </c>
      <c r="C360" s="1" t="s">
        <v>70</v>
      </c>
      <c r="D360" s="1" t="s">
        <v>250</v>
      </c>
      <c r="E360" s="1" t="s">
        <v>65</v>
      </c>
    </row>
    <row r="361" spans="1:5" x14ac:dyDescent="0.3">
      <c r="A361" s="1" t="s">
        <v>42</v>
      </c>
      <c r="B361" s="2" t="str">
        <f t="shared" si="17"/>
        <v>SQbu_SQsc@192.168.1.61@33308</v>
      </c>
      <c r="C361" s="1" t="s">
        <v>70</v>
      </c>
      <c r="D361" s="1" t="s">
        <v>251</v>
      </c>
      <c r="E361" s="1" t="s">
        <v>65</v>
      </c>
    </row>
    <row r="362" spans="1:5" x14ac:dyDescent="0.3">
      <c r="A362" s="1" t="s">
        <v>42</v>
      </c>
      <c r="B362" s="2" t="str">
        <f t="shared" si="17"/>
        <v>SQbu_SQsc@192.168.1.61@33308</v>
      </c>
      <c r="C362" s="1" t="s">
        <v>70</v>
      </c>
      <c r="D362" s="1" t="s">
        <v>252</v>
      </c>
      <c r="E362" s="1" t="s">
        <v>65</v>
      </c>
    </row>
    <row r="363" spans="1:5" x14ac:dyDescent="0.3">
      <c r="A363" s="1" t="s">
        <v>42</v>
      </c>
      <c r="B363" s="2" t="str">
        <f t="shared" si="17"/>
        <v>SQfu_BZ@192.168.1.61@33311</v>
      </c>
      <c r="C363" s="1" t="s">
        <v>70</v>
      </c>
      <c r="D363" s="1" t="s">
        <v>253</v>
      </c>
      <c r="E363" s="1" t="s">
        <v>65</v>
      </c>
    </row>
    <row r="364" spans="1:5" x14ac:dyDescent="0.3">
      <c r="A364" s="1" t="s">
        <v>42</v>
      </c>
      <c r="B364" s="2" t="str">
        <f t="shared" si="17"/>
        <v>SQfu_BZ@192.168.1.61@33311</v>
      </c>
      <c r="C364" s="1" t="s">
        <v>70</v>
      </c>
      <c r="D364" s="1" t="s">
        <v>254</v>
      </c>
      <c r="E364" s="1" t="s">
        <v>65</v>
      </c>
    </row>
    <row r="365" spans="1:5" x14ac:dyDescent="0.3">
      <c r="A365" s="1" t="s">
        <v>42</v>
      </c>
      <c r="B365" s="2" t="str">
        <f t="shared" si="17"/>
        <v>SQfu_CL@192.168.1.61@33314</v>
      </c>
      <c r="C365" s="1" t="s">
        <v>70</v>
      </c>
      <c r="D365" s="1" t="s">
        <v>255</v>
      </c>
      <c r="E365" s="1" t="s">
        <v>65</v>
      </c>
    </row>
    <row r="366" spans="1:5" x14ac:dyDescent="0.3">
      <c r="A366" s="1" t="s">
        <v>42</v>
      </c>
      <c r="B366" s="2" t="str">
        <f t="shared" si="17"/>
        <v>SQfu_CL@192.168.1.61@33314</v>
      </c>
      <c r="C366" s="1" t="s">
        <v>70</v>
      </c>
      <c r="D366" s="1" t="s">
        <v>256</v>
      </c>
      <c r="E366" s="1" t="s">
        <v>65</v>
      </c>
    </row>
    <row r="367" spans="1:5" x14ac:dyDescent="0.3">
      <c r="A367" s="1" t="s">
        <v>42</v>
      </c>
      <c r="B367" s="2" t="str">
        <f t="shared" si="17"/>
        <v>SQfu_SQsc@192.168.1.61@33317</v>
      </c>
      <c r="C367" s="1" t="s">
        <v>70</v>
      </c>
      <c r="D367" s="1" t="s">
        <v>257</v>
      </c>
      <c r="E367" s="1" t="s">
        <v>65</v>
      </c>
    </row>
    <row r="368" spans="1:5" x14ac:dyDescent="0.3">
      <c r="A368" s="1" t="s">
        <v>42</v>
      </c>
      <c r="B368" s="2" t="str">
        <f t="shared" si="17"/>
        <v>SQfu_SQsc@192.168.1.61@33317</v>
      </c>
      <c r="C368" s="1" t="s">
        <v>70</v>
      </c>
      <c r="D368" s="1" t="s">
        <v>258</v>
      </c>
      <c r="E368" s="1" t="s">
        <v>65</v>
      </c>
    </row>
    <row r="369" spans="1:5" x14ac:dyDescent="0.3">
      <c r="A369" s="1" t="s">
        <v>42</v>
      </c>
      <c r="B369" s="2" t="str">
        <f t="shared" si="17"/>
        <v>SQbu_BZ@192.168.1.61@33303</v>
      </c>
      <c r="C369" s="1" t="s">
        <v>70</v>
      </c>
      <c r="D369" s="1" t="s">
        <v>259</v>
      </c>
      <c r="E369" s="1" t="s">
        <v>65</v>
      </c>
    </row>
    <row r="370" spans="1:5" x14ac:dyDescent="0.3">
      <c r="A370" s="1" t="s">
        <v>42</v>
      </c>
      <c r="B370" s="2" t="str">
        <f t="shared" si="17"/>
        <v>SQbu_BZ@192.168.1.61@33303</v>
      </c>
      <c r="C370" s="1" t="s">
        <v>70</v>
      </c>
      <c r="D370" s="1" t="s">
        <v>260</v>
      </c>
      <c r="E370" s="1" t="s">
        <v>65</v>
      </c>
    </row>
    <row r="371" spans="1:5" x14ac:dyDescent="0.3">
      <c r="A371" s="1" t="s">
        <v>42</v>
      </c>
      <c r="B371" s="2" t="str">
        <f t="shared" si="17"/>
        <v>SQbu_CL@192.168.1.61@33306</v>
      </c>
      <c r="C371" s="1" t="s">
        <v>70</v>
      </c>
      <c r="D371" s="1" t="s">
        <v>261</v>
      </c>
      <c r="E371" s="1" t="s">
        <v>65</v>
      </c>
    </row>
    <row r="372" spans="1:5" x14ac:dyDescent="0.3">
      <c r="A372" s="1" t="s">
        <v>42</v>
      </c>
      <c r="B372" s="2" t="str">
        <f t="shared" si="17"/>
        <v>SQbu_CL@192.168.1.61@33306</v>
      </c>
      <c r="C372" s="1" t="s">
        <v>70</v>
      </c>
      <c r="D372" s="1" t="s">
        <v>262</v>
      </c>
      <c r="E372" s="1" t="s">
        <v>65</v>
      </c>
    </row>
    <row r="373" spans="1:5" x14ac:dyDescent="0.3">
      <c r="A373" s="1" t="s">
        <v>42</v>
      </c>
      <c r="B373" s="2" t="str">
        <f t="shared" si="17"/>
        <v>SQbu_SQsc@192.168.1.61@33309</v>
      </c>
      <c r="C373" s="1" t="s">
        <v>70</v>
      </c>
      <c r="D373" s="1" t="s">
        <v>263</v>
      </c>
      <c r="E373" s="1" t="s">
        <v>65</v>
      </c>
    </row>
    <row r="374" spans="1:5" x14ac:dyDescent="0.3">
      <c r="A374" s="1" t="s">
        <v>42</v>
      </c>
      <c r="B374" s="2" t="str">
        <f t="shared" si="17"/>
        <v>SQbu_SQsc@192.168.1.61@33309</v>
      </c>
      <c r="C374" s="1" t="s">
        <v>70</v>
      </c>
      <c r="D374" s="1" t="s">
        <v>264</v>
      </c>
      <c r="E374" s="1" t="s">
        <v>65</v>
      </c>
    </row>
    <row r="375" spans="1:5" x14ac:dyDescent="0.3">
      <c r="A375" s="1" t="s">
        <v>42</v>
      </c>
      <c r="B375" s="2" t="str">
        <f t="shared" si="17"/>
        <v>SQfu_BZ@192.168.1.61@33312</v>
      </c>
      <c r="C375" s="1" t="s">
        <v>70</v>
      </c>
      <c r="D375" s="1" t="s">
        <v>265</v>
      </c>
      <c r="E375" s="1" t="s">
        <v>65</v>
      </c>
    </row>
    <row r="376" spans="1:5" x14ac:dyDescent="0.3">
      <c r="A376" s="1" t="s">
        <v>42</v>
      </c>
      <c r="B376" s="2" t="str">
        <f t="shared" si="17"/>
        <v>SQfu_BZ@192.168.1.61@33312</v>
      </c>
      <c r="C376" s="1" t="s">
        <v>70</v>
      </c>
      <c r="D376" s="1" t="s">
        <v>266</v>
      </c>
      <c r="E376" s="1" t="s">
        <v>65</v>
      </c>
    </row>
    <row r="377" spans="1:5" x14ac:dyDescent="0.3">
      <c r="A377" s="1" t="s">
        <v>42</v>
      </c>
      <c r="B377" s="2" t="str">
        <f t="shared" si="17"/>
        <v>SQfu_CL@192.168.1.61@33315</v>
      </c>
      <c r="C377" s="1" t="s">
        <v>70</v>
      </c>
      <c r="D377" s="1" t="s">
        <v>267</v>
      </c>
      <c r="E377" s="1" t="s">
        <v>65</v>
      </c>
    </row>
    <row r="378" spans="1:5" x14ac:dyDescent="0.3">
      <c r="A378" s="1" t="s">
        <v>42</v>
      </c>
      <c r="B378" s="2" t="str">
        <f t="shared" si="17"/>
        <v>SQfu_CL@192.168.1.61@33315</v>
      </c>
      <c r="C378" s="1" t="s">
        <v>70</v>
      </c>
      <c r="D378" s="1" t="s">
        <v>268</v>
      </c>
      <c r="E378" s="1" t="s">
        <v>65</v>
      </c>
    </row>
    <row r="379" spans="1:5" x14ac:dyDescent="0.3">
      <c r="A379" s="1" t="s">
        <v>42</v>
      </c>
      <c r="B379" s="2" t="str">
        <f t="shared" si="17"/>
        <v>SQfu_SQsc@192.168.1.61@33318</v>
      </c>
      <c r="C379" s="1" t="s">
        <v>70</v>
      </c>
      <c r="D379" s="1" t="s">
        <v>269</v>
      </c>
      <c r="E379" s="1" t="s">
        <v>65</v>
      </c>
    </row>
    <row r="380" spans="1:5" x14ac:dyDescent="0.3">
      <c r="A380" s="1" t="s">
        <v>42</v>
      </c>
      <c r="B380" s="2" t="str">
        <f t="shared" si="17"/>
        <v>SQfu_SQsc@192.168.1.61@33318</v>
      </c>
      <c r="C380" s="1" t="s">
        <v>70</v>
      </c>
      <c r="D380" s="1" t="s">
        <v>270</v>
      </c>
      <c r="E380" s="1" t="s">
        <v>65</v>
      </c>
    </row>
    <row r="381" spans="1:5" x14ac:dyDescent="0.3">
      <c r="A381" s="1" t="s">
        <v>288</v>
      </c>
      <c r="B381" s="2" t="str">
        <f t="shared" ref="B381:B388" si="18">LEFT(D381,FIND("@",D381))&amp;"192.168.1.61@280"&amp;MID(D381,FIND("290",D381)+3,2)</f>
        <v>CSI300_HHI@192.168.1.61@28001</v>
      </c>
      <c r="C381" s="1" t="s">
        <v>527</v>
      </c>
      <c r="D381" s="1" t="s">
        <v>535</v>
      </c>
    </row>
    <row r="382" spans="1:5" x14ac:dyDescent="0.3">
      <c r="A382" s="1" t="s">
        <v>288</v>
      </c>
      <c r="B382" s="2" t="str">
        <f t="shared" si="18"/>
        <v>CSI300_HHI@192.168.1.61@28001</v>
      </c>
      <c r="C382" s="1" t="s">
        <v>527</v>
      </c>
      <c r="D382" s="1" t="s">
        <v>534</v>
      </c>
    </row>
    <row r="383" spans="1:5" x14ac:dyDescent="0.3">
      <c r="A383" s="1" t="s">
        <v>288</v>
      </c>
      <c r="B383" s="2" t="str">
        <f t="shared" si="18"/>
        <v>CSI300_SgxCN@192.168.1.61@28007</v>
      </c>
      <c r="C383" s="1" t="s">
        <v>527</v>
      </c>
      <c r="D383" s="1" t="s">
        <v>533</v>
      </c>
    </row>
    <row r="384" spans="1:5" x14ac:dyDescent="0.3">
      <c r="A384" s="1" t="s">
        <v>288</v>
      </c>
      <c r="B384" s="2" t="str">
        <f t="shared" si="18"/>
        <v>CSI300_SgxCN@192.168.1.61@28007</v>
      </c>
      <c r="C384" s="1" t="s">
        <v>527</v>
      </c>
      <c r="D384" s="1" t="s">
        <v>532</v>
      </c>
    </row>
    <row r="385" spans="1:4" x14ac:dyDescent="0.3">
      <c r="A385" s="1" t="s">
        <v>288</v>
      </c>
      <c r="B385" s="2" t="str">
        <f t="shared" si="18"/>
        <v>SSE50_HHI@192.168.1.61@28010</v>
      </c>
      <c r="C385" s="1" t="s">
        <v>527</v>
      </c>
      <c r="D385" s="1" t="s">
        <v>531</v>
      </c>
    </row>
    <row r="386" spans="1:4" x14ac:dyDescent="0.3">
      <c r="A386" s="1" t="s">
        <v>288</v>
      </c>
      <c r="B386" s="2" t="str">
        <f t="shared" si="18"/>
        <v>SSE50_HHI@192.168.1.61@28010</v>
      </c>
      <c r="C386" s="1" t="s">
        <v>527</v>
      </c>
      <c r="D386" s="1" t="s">
        <v>530</v>
      </c>
    </row>
    <row r="387" spans="1:4" x14ac:dyDescent="0.3">
      <c r="A387" s="1" t="s">
        <v>288</v>
      </c>
      <c r="B387" s="2" t="str">
        <f t="shared" si="18"/>
        <v>SSE50_SgxCN@192.168.1.61@28015</v>
      </c>
      <c r="C387" s="1" t="s">
        <v>527</v>
      </c>
      <c r="D387" s="1" t="s">
        <v>529</v>
      </c>
    </row>
    <row r="388" spans="1:4" x14ac:dyDescent="0.3">
      <c r="A388" s="1" t="s">
        <v>288</v>
      </c>
      <c r="B388" s="2" t="str">
        <f t="shared" si="18"/>
        <v>SSE50_SgxCN@192.168.1.61@28015</v>
      </c>
      <c r="C388" s="1" t="s">
        <v>527</v>
      </c>
      <c r="D388" s="1" t="s">
        <v>528</v>
      </c>
    </row>
    <row r="389" spans="1:4" x14ac:dyDescent="0.3">
      <c r="A389" s="1" t="s">
        <v>288</v>
      </c>
      <c r="B389" s="2" t="str">
        <f t="shared" ref="B389:B422" si="19">LEFT(D389,FIND("@",D389))&amp;"192.168.1.61@280"&amp;MID(D389,FIND("290",D389)+3,2)</f>
        <v>CSI300_HHI@192.168.1.61@28001</v>
      </c>
      <c r="C389" s="1" t="s">
        <v>287</v>
      </c>
      <c r="D389" s="1" t="s">
        <v>289</v>
      </c>
    </row>
    <row r="390" spans="1:4" x14ac:dyDescent="0.3">
      <c r="A390" s="1" t="s">
        <v>288</v>
      </c>
      <c r="B390" s="2" t="str">
        <f t="shared" si="19"/>
        <v>CSI300_HHI@192.168.1.61@28001</v>
      </c>
      <c r="C390" s="1" t="s">
        <v>287</v>
      </c>
      <c r="D390" s="1" t="s">
        <v>290</v>
      </c>
    </row>
    <row r="391" spans="1:4" x14ac:dyDescent="0.3">
      <c r="A391" s="1" t="s">
        <v>288</v>
      </c>
      <c r="B391" s="2" t="str">
        <f t="shared" si="19"/>
        <v>CSI300_HSI@192.168.1.61@28004</v>
      </c>
      <c r="C391" s="1" t="s">
        <v>287</v>
      </c>
      <c r="D391" s="1" t="s">
        <v>291</v>
      </c>
    </row>
    <row r="392" spans="1:4" x14ac:dyDescent="0.3">
      <c r="A392" s="1" t="s">
        <v>288</v>
      </c>
      <c r="B392" s="2" t="str">
        <f t="shared" si="19"/>
        <v>CSI300_HSI@192.168.1.61@28004</v>
      </c>
      <c r="C392" s="1" t="s">
        <v>287</v>
      </c>
      <c r="D392" s="1" t="s">
        <v>292</v>
      </c>
    </row>
    <row r="393" spans="1:4" x14ac:dyDescent="0.3">
      <c r="A393" s="1" t="s">
        <v>288</v>
      </c>
      <c r="B393" s="2" t="str">
        <f t="shared" si="19"/>
        <v>CSI300_SgxCN@192.168.1.61@28007</v>
      </c>
      <c r="C393" s="1" t="s">
        <v>287</v>
      </c>
      <c r="D393" s="1" t="s">
        <v>293</v>
      </c>
    </row>
    <row r="394" spans="1:4" x14ac:dyDescent="0.3">
      <c r="A394" s="1" t="s">
        <v>288</v>
      </c>
      <c r="B394" s="2" t="str">
        <f t="shared" si="19"/>
        <v>CSI300_SgxCN@192.168.1.61@28007</v>
      </c>
      <c r="C394" s="1" t="s">
        <v>287</v>
      </c>
      <c r="D394" s="1" t="s">
        <v>294</v>
      </c>
    </row>
    <row r="395" spans="1:4" x14ac:dyDescent="0.3">
      <c r="A395" s="1" t="s">
        <v>288</v>
      </c>
      <c r="B395" s="2" t="str">
        <f t="shared" si="19"/>
        <v>SSE50_HHI@192.168.1.61@28010</v>
      </c>
      <c r="C395" s="1" t="s">
        <v>287</v>
      </c>
      <c r="D395" s="1" t="s">
        <v>295</v>
      </c>
    </row>
    <row r="396" spans="1:4" x14ac:dyDescent="0.3">
      <c r="A396" s="1" t="s">
        <v>288</v>
      </c>
      <c r="B396" s="2" t="str">
        <f t="shared" si="19"/>
        <v>SSE50_HHI@192.168.1.61@28010</v>
      </c>
      <c r="C396" s="1" t="s">
        <v>287</v>
      </c>
      <c r="D396" s="1" t="s">
        <v>296</v>
      </c>
    </row>
    <row r="397" spans="1:4" x14ac:dyDescent="0.3">
      <c r="A397" s="1" t="s">
        <v>288</v>
      </c>
      <c r="B397" s="2" t="str">
        <f t="shared" si="19"/>
        <v>SSE50_HSI@192.168.1.61@28012</v>
      </c>
      <c r="C397" s="1" t="s">
        <v>287</v>
      </c>
      <c r="D397" s="1" t="s">
        <v>297</v>
      </c>
    </row>
    <row r="398" spans="1:4" x14ac:dyDescent="0.3">
      <c r="A398" s="1" t="s">
        <v>288</v>
      </c>
      <c r="B398" s="2" t="str">
        <f t="shared" si="19"/>
        <v>SSE50_HSI@192.168.1.61@28012</v>
      </c>
      <c r="C398" s="1" t="s">
        <v>287</v>
      </c>
      <c r="D398" s="1" t="s">
        <v>298</v>
      </c>
    </row>
    <row r="399" spans="1:4" x14ac:dyDescent="0.3">
      <c r="A399" s="1" t="s">
        <v>288</v>
      </c>
      <c r="B399" s="2" t="str">
        <f t="shared" si="19"/>
        <v>SSE50_SgxCN@192.168.1.61@28015</v>
      </c>
      <c r="C399" s="1" t="s">
        <v>287</v>
      </c>
      <c r="D399" s="1" t="s">
        <v>299</v>
      </c>
    </row>
    <row r="400" spans="1:4" x14ac:dyDescent="0.3">
      <c r="A400" s="1" t="s">
        <v>288</v>
      </c>
      <c r="B400" s="2" t="str">
        <f t="shared" si="19"/>
        <v>SSE50_SgxCN@192.168.1.61@28015</v>
      </c>
      <c r="C400" s="1" t="s">
        <v>287</v>
      </c>
      <c r="D400" s="1" t="s">
        <v>300</v>
      </c>
    </row>
    <row r="401" spans="1:4" x14ac:dyDescent="0.3">
      <c r="A401" s="1" t="s">
        <v>288</v>
      </c>
      <c r="B401" s="2" t="str">
        <f t="shared" si="19"/>
        <v>CSI300_HHI@192.168.1.61@28002</v>
      </c>
      <c r="C401" s="1" t="s">
        <v>287</v>
      </c>
      <c r="D401" s="1" t="s">
        <v>301</v>
      </c>
    </row>
    <row r="402" spans="1:4" x14ac:dyDescent="0.3">
      <c r="A402" s="1" t="s">
        <v>288</v>
      </c>
      <c r="B402" s="2" t="str">
        <f t="shared" si="19"/>
        <v>CSI300_HHI@192.168.1.61@28002</v>
      </c>
      <c r="C402" s="1" t="s">
        <v>287</v>
      </c>
      <c r="D402" s="1" t="s">
        <v>302</v>
      </c>
    </row>
    <row r="403" spans="1:4" x14ac:dyDescent="0.3">
      <c r="A403" s="1" t="s">
        <v>288</v>
      </c>
      <c r="B403" s="2" t="str">
        <f t="shared" si="19"/>
        <v>CSI300_HSI@192.168.1.61@28005</v>
      </c>
      <c r="C403" s="1" t="s">
        <v>287</v>
      </c>
      <c r="D403" s="1" t="s">
        <v>303</v>
      </c>
    </row>
    <row r="404" spans="1:4" x14ac:dyDescent="0.3">
      <c r="A404" s="1" t="s">
        <v>288</v>
      </c>
      <c r="B404" s="2" t="str">
        <f t="shared" si="19"/>
        <v>CSI300_HSI@192.168.1.61@28005</v>
      </c>
      <c r="C404" s="1" t="s">
        <v>287</v>
      </c>
      <c r="D404" s="1" t="s">
        <v>304</v>
      </c>
    </row>
    <row r="405" spans="1:4" x14ac:dyDescent="0.3">
      <c r="A405" s="1" t="s">
        <v>288</v>
      </c>
      <c r="B405" s="2" t="str">
        <f t="shared" si="19"/>
        <v>CSI300_SgxCN@192.168.1.61@28008</v>
      </c>
      <c r="C405" s="1" t="s">
        <v>287</v>
      </c>
      <c r="D405" s="1" t="s">
        <v>305</v>
      </c>
    </row>
    <row r="406" spans="1:4" x14ac:dyDescent="0.3">
      <c r="A406" s="1" t="s">
        <v>288</v>
      </c>
      <c r="B406" s="2" t="str">
        <f t="shared" si="19"/>
        <v>CSI300_SgxCN@192.168.1.61@28008</v>
      </c>
      <c r="C406" s="1" t="s">
        <v>287</v>
      </c>
      <c r="D406" s="1" t="s">
        <v>306</v>
      </c>
    </row>
    <row r="407" spans="1:4" x14ac:dyDescent="0.3">
      <c r="A407" s="1" t="s">
        <v>288</v>
      </c>
      <c r="B407" s="2" t="str">
        <f t="shared" si="19"/>
        <v>SSE50_HHI@192.168.1.61@28011</v>
      </c>
      <c r="C407" s="1" t="s">
        <v>287</v>
      </c>
      <c r="D407" s="1" t="s">
        <v>307</v>
      </c>
    </row>
    <row r="408" spans="1:4" x14ac:dyDescent="0.3">
      <c r="A408" s="1" t="s">
        <v>288</v>
      </c>
      <c r="B408" s="2" t="str">
        <f t="shared" si="19"/>
        <v>SSE50_HHI@192.168.1.61@28011</v>
      </c>
      <c r="C408" s="1" t="s">
        <v>287</v>
      </c>
      <c r="D408" s="1" t="s">
        <v>308</v>
      </c>
    </row>
    <row r="409" spans="1:4" x14ac:dyDescent="0.3">
      <c r="A409" s="1" t="s">
        <v>288</v>
      </c>
      <c r="B409" s="2" t="str">
        <f t="shared" si="19"/>
        <v>SSE50_HSI@192.168.1.61@28013</v>
      </c>
      <c r="C409" s="1" t="s">
        <v>287</v>
      </c>
      <c r="D409" s="1" t="s">
        <v>309</v>
      </c>
    </row>
    <row r="410" spans="1:4" x14ac:dyDescent="0.3">
      <c r="A410" s="1" t="s">
        <v>288</v>
      </c>
      <c r="B410" s="2" t="str">
        <f t="shared" si="19"/>
        <v>SSE50_HSI@192.168.1.61@28013</v>
      </c>
      <c r="C410" s="1" t="s">
        <v>287</v>
      </c>
      <c r="D410" s="1" t="s">
        <v>310</v>
      </c>
    </row>
    <row r="411" spans="1:4" x14ac:dyDescent="0.3">
      <c r="A411" s="1" t="s">
        <v>288</v>
      </c>
      <c r="B411" s="2" t="str">
        <f t="shared" si="19"/>
        <v>SSE50_SgxCN@192.168.1.61@28016</v>
      </c>
      <c r="C411" s="1" t="s">
        <v>287</v>
      </c>
      <c r="D411" s="1" t="s">
        <v>311</v>
      </c>
    </row>
    <row r="412" spans="1:4" x14ac:dyDescent="0.3">
      <c r="A412" s="1" t="s">
        <v>288</v>
      </c>
      <c r="B412" s="2" t="str">
        <f t="shared" si="19"/>
        <v>SSE50_SgxCN@192.168.1.61@28016</v>
      </c>
      <c r="C412" s="1" t="s">
        <v>287</v>
      </c>
      <c r="D412" s="1" t="s">
        <v>312</v>
      </c>
    </row>
    <row r="413" spans="1:4" x14ac:dyDescent="0.3">
      <c r="A413" s="1" t="s">
        <v>288</v>
      </c>
      <c r="B413" s="2" t="str">
        <f t="shared" si="19"/>
        <v>CSI300_HHI@192.168.1.61@28003</v>
      </c>
      <c r="C413" s="1" t="s">
        <v>287</v>
      </c>
      <c r="D413" s="1" t="s">
        <v>313</v>
      </c>
    </row>
    <row r="414" spans="1:4" x14ac:dyDescent="0.3">
      <c r="A414" s="1" t="s">
        <v>288</v>
      </c>
      <c r="B414" s="2" t="str">
        <f t="shared" si="19"/>
        <v>CSI300_HHI@192.168.1.61@28003</v>
      </c>
      <c r="C414" s="1" t="s">
        <v>287</v>
      </c>
      <c r="D414" s="1" t="s">
        <v>314</v>
      </c>
    </row>
    <row r="415" spans="1:4" x14ac:dyDescent="0.3">
      <c r="A415" s="1" t="s">
        <v>288</v>
      </c>
      <c r="B415" s="2" t="str">
        <f t="shared" si="19"/>
        <v>CSI300_HSI@192.168.1.61@28006</v>
      </c>
      <c r="C415" s="1" t="s">
        <v>287</v>
      </c>
      <c r="D415" s="1" t="s">
        <v>315</v>
      </c>
    </row>
    <row r="416" spans="1:4" x14ac:dyDescent="0.3">
      <c r="A416" s="1" t="s">
        <v>288</v>
      </c>
      <c r="B416" s="2" t="str">
        <f t="shared" si="19"/>
        <v>CSI300_HSI@192.168.1.61@28006</v>
      </c>
      <c r="C416" s="1" t="s">
        <v>287</v>
      </c>
      <c r="D416" s="1" t="s">
        <v>316</v>
      </c>
    </row>
    <row r="417" spans="1:5" x14ac:dyDescent="0.3">
      <c r="A417" s="1" t="s">
        <v>288</v>
      </c>
      <c r="B417" s="2" t="str">
        <f t="shared" si="19"/>
        <v>CSI300_SgxCN@192.168.1.61@28009</v>
      </c>
      <c r="C417" s="1" t="s">
        <v>287</v>
      </c>
      <c r="D417" s="1" t="s">
        <v>317</v>
      </c>
    </row>
    <row r="418" spans="1:5" x14ac:dyDescent="0.3">
      <c r="A418" s="1" t="s">
        <v>288</v>
      </c>
      <c r="B418" s="2" t="str">
        <f t="shared" si="19"/>
        <v>CSI300_SgxCN@192.168.1.61@28009</v>
      </c>
      <c r="C418" s="1" t="s">
        <v>287</v>
      </c>
      <c r="D418" s="1" t="s">
        <v>318</v>
      </c>
    </row>
    <row r="419" spans="1:5" x14ac:dyDescent="0.3">
      <c r="A419" s="1" t="s">
        <v>288</v>
      </c>
      <c r="B419" s="2" t="str">
        <f t="shared" si="19"/>
        <v>SSE50_HSI@192.168.1.61@28014</v>
      </c>
      <c r="C419" s="1" t="s">
        <v>287</v>
      </c>
      <c r="D419" s="1" t="s">
        <v>319</v>
      </c>
    </row>
    <row r="420" spans="1:5" x14ac:dyDescent="0.3">
      <c r="A420" s="1" t="s">
        <v>288</v>
      </c>
      <c r="B420" s="2" t="str">
        <f t="shared" si="19"/>
        <v>SSE50_HSI@192.168.1.61@28014</v>
      </c>
      <c r="C420" s="1" t="s">
        <v>287</v>
      </c>
      <c r="D420" s="1" t="s">
        <v>320</v>
      </c>
    </row>
    <row r="421" spans="1:5" x14ac:dyDescent="0.3">
      <c r="A421" s="1" t="s">
        <v>288</v>
      </c>
      <c r="B421" s="2" t="str">
        <f t="shared" si="19"/>
        <v>SSE50_SgxCN@192.168.1.61@28017</v>
      </c>
      <c r="C421" s="1" t="s">
        <v>287</v>
      </c>
      <c r="D421" s="1" t="s">
        <v>321</v>
      </c>
    </row>
    <row r="422" spans="1:5" x14ac:dyDescent="0.3">
      <c r="A422" s="1" t="s">
        <v>288</v>
      </c>
      <c r="B422" s="2" t="str">
        <f t="shared" si="19"/>
        <v>SSE50_SgxCN@192.168.1.61@28017</v>
      </c>
      <c r="C422" s="1" t="s">
        <v>287</v>
      </c>
      <c r="D422" s="1" t="s">
        <v>322</v>
      </c>
    </row>
    <row r="423" spans="1:5" x14ac:dyDescent="0.3">
      <c r="A423" s="1" t="s">
        <v>350</v>
      </c>
      <c r="C423" s="1" t="s">
        <v>33</v>
      </c>
    </row>
    <row r="424" spans="1:5" x14ac:dyDescent="0.3">
      <c r="A424" s="1" t="s">
        <v>350</v>
      </c>
      <c r="C424" s="1" t="s">
        <v>32</v>
      </c>
      <c r="E424" s="1" t="s">
        <v>65</v>
      </c>
    </row>
    <row r="425" spans="1:5" x14ac:dyDescent="0.3">
      <c r="A425" s="1" t="s">
        <v>163</v>
      </c>
      <c r="C425" s="1" t="s">
        <v>22</v>
      </c>
    </row>
    <row r="426" spans="1:5" x14ac:dyDescent="0.3">
      <c r="A426" s="1" t="s">
        <v>163</v>
      </c>
      <c r="C426" s="1" t="s">
        <v>34</v>
      </c>
      <c r="E426" s="1" t="s">
        <v>65</v>
      </c>
    </row>
    <row r="427" spans="1:5" x14ac:dyDescent="0.3">
      <c r="A427" s="1" t="s">
        <v>350</v>
      </c>
      <c r="C427" s="1" t="s">
        <v>35</v>
      </c>
    </row>
    <row r="428" spans="1:5" x14ac:dyDescent="0.3">
      <c r="A428" s="1" t="s">
        <v>42</v>
      </c>
      <c r="C428" s="1" t="s">
        <v>54</v>
      </c>
      <c r="E428" s="1" t="s">
        <v>65</v>
      </c>
    </row>
    <row r="429" spans="1:5" x14ac:dyDescent="0.3">
      <c r="A429" s="1" t="s">
        <v>42</v>
      </c>
      <c r="C429" s="1" t="s">
        <v>36</v>
      </c>
      <c r="E429" s="1" t="s">
        <v>65</v>
      </c>
    </row>
    <row r="430" spans="1:5" x14ac:dyDescent="0.3">
      <c r="A430" s="1" t="s">
        <v>13</v>
      </c>
      <c r="C430" s="1" t="s">
        <v>16</v>
      </c>
    </row>
    <row r="431" spans="1:5" x14ac:dyDescent="0.3">
      <c r="A431" s="1" t="s">
        <v>37</v>
      </c>
      <c r="C431" s="1" t="s">
        <v>38</v>
      </c>
    </row>
    <row r="432" spans="1:5" x14ac:dyDescent="0.3">
      <c r="A432" s="1" t="s">
        <v>163</v>
      </c>
      <c r="C432" s="1" t="s">
        <v>39</v>
      </c>
    </row>
    <row r="433" spans="1:5" x14ac:dyDescent="0.3">
      <c r="A433" s="1" t="s">
        <v>42</v>
      </c>
      <c r="C433" s="1" t="s">
        <v>57</v>
      </c>
      <c r="E433" s="1" t="s">
        <v>65</v>
      </c>
    </row>
    <row r="434" spans="1:5" x14ac:dyDescent="0.3">
      <c r="A434" s="1" t="s">
        <v>40</v>
      </c>
      <c r="C434" s="1" t="s">
        <v>41</v>
      </c>
    </row>
    <row r="435" spans="1:5" x14ac:dyDescent="0.3">
      <c r="A435" s="1" t="s">
        <v>21</v>
      </c>
      <c r="C435" s="1" t="s">
        <v>17</v>
      </c>
    </row>
    <row r="436" spans="1:5" x14ac:dyDescent="0.3">
      <c r="A436" s="1" t="s">
        <v>163</v>
      </c>
      <c r="C436" s="1" t="s">
        <v>44</v>
      </c>
    </row>
    <row r="437" spans="1:5" x14ac:dyDescent="0.3">
      <c r="A437" s="1" t="s">
        <v>42</v>
      </c>
      <c r="C437" s="1" t="s">
        <v>56</v>
      </c>
      <c r="E437" s="1" t="s">
        <v>65</v>
      </c>
    </row>
    <row r="438" spans="1:5" x14ac:dyDescent="0.3">
      <c r="A438" s="1" t="s">
        <v>163</v>
      </c>
      <c r="B438" s="2"/>
      <c r="C438" s="1" t="s">
        <v>43</v>
      </c>
      <c r="D438" s="2"/>
    </row>
    <row r="439" spans="1:5" x14ac:dyDescent="0.3">
      <c r="A439" s="1" t="s">
        <v>42</v>
      </c>
      <c r="B439" s="2"/>
      <c r="C439" s="1" t="s">
        <v>55</v>
      </c>
      <c r="E439" s="1" t="s">
        <v>65</v>
      </c>
    </row>
    <row r="440" spans="1:5" x14ac:dyDescent="0.3">
      <c r="A440" s="1" t="s">
        <v>42</v>
      </c>
      <c r="C440" s="1" t="s">
        <v>46</v>
      </c>
    </row>
    <row r="441" spans="1:5" x14ac:dyDescent="0.3">
      <c r="A441" s="1" t="s">
        <v>163</v>
      </c>
      <c r="C441" s="1" t="s">
        <v>45</v>
      </c>
    </row>
    <row r="442" spans="1:5" x14ac:dyDescent="0.3">
      <c r="A442" s="1" t="s">
        <v>163</v>
      </c>
      <c r="C442" s="1" t="s">
        <v>18</v>
      </c>
    </row>
    <row r="443" spans="1:5" x14ac:dyDescent="0.3">
      <c r="A443" s="1" t="s">
        <v>42</v>
      </c>
      <c r="C443" s="1" t="s">
        <v>47</v>
      </c>
      <c r="E443" s="1" t="s">
        <v>65</v>
      </c>
    </row>
    <row r="444" spans="1:5" x14ac:dyDescent="0.3">
      <c r="A444" s="1" t="s">
        <v>5</v>
      </c>
      <c r="C444" s="1" t="s">
        <v>4</v>
      </c>
    </row>
    <row r="445" spans="1:5" x14ac:dyDescent="0.3">
      <c r="A445" s="1" t="s">
        <v>490</v>
      </c>
      <c r="C445" s="1" t="s">
        <v>490</v>
      </c>
    </row>
    <row r="446" spans="1:5" x14ac:dyDescent="0.3">
      <c r="A446" s="1" t="s">
        <v>491</v>
      </c>
      <c r="C446" s="1" t="s">
        <v>491</v>
      </c>
    </row>
    <row r="447" spans="1:5" x14ac:dyDescent="0.3">
      <c r="A447" s="1" t="s">
        <v>492</v>
      </c>
      <c r="C447" s="1" t="s">
        <v>492</v>
      </c>
    </row>
    <row r="448" spans="1:5" x14ac:dyDescent="0.3">
      <c r="A448" s="1" t="s">
        <v>493</v>
      </c>
      <c r="B448" s="2" t="str">
        <f>LEFT(D448,FIND("@",D448))&amp;"192.168.1.61@341"&amp;MID(D448,FIND("221",D448)+3,2)</f>
        <v>SQsc_BRN@192.168.1.61@34101</v>
      </c>
      <c r="C448" s="1" t="s">
        <v>493</v>
      </c>
      <c r="D448" s="1" t="s">
        <v>494</v>
      </c>
    </row>
    <row r="449" spans="1:4" x14ac:dyDescent="0.3">
      <c r="A449" s="1" t="s">
        <v>493</v>
      </c>
      <c r="B449" s="2" t="str">
        <f t="shared" ref="B449:B453" si="20">LEFT(D449,FIND("@",D449))&amp;"192.168.1.61@341"&amp;MID(D449,FIND("221",D449)+3,2)</f>
        <v>SQsc_BRN@192.168.1.61@34101</v>
      </c>
      <c r="C449" s="1" t="s">
        <v>493</v>
      </c>
      <c r="D449" s="1" t="s">
        <v>495</v>
      </c>
    </row>
    <row r="450" spans="1:4" x14ac:dyDescent="0.3">
      <c r="A450" s="1" t="s">
        <v>493</v>
      </c>
      <c r="B450" s="2" t="str">
        <f t="shared" si="20"/>
        <v>SQsc_BZ@192.168.1.61@34104</v>
      </c>
      <c r="C450" s="1" t="s">
        <v>493</v>
      </c>
      <c r="D450" s="1" t="s">
        <v>496</v>
      </c>
    </row>
    <row r="451" spans="1:4" x14ac:dyDescent="0.3">
      <c r="A451" s="1" t="s">
        <v>493</v>
      </c>
      <c r="B451" s="2" t="str">
        <f t="shared" si="20"/>
        <v>SQsc_BZ@192.168.1.61@34104</v>
      </c>
      <c r="C451" s="1" t="s">
        <v>493</v>
      </c>
      <c r="D451" s="1" t="s">
        <v>497</v>
      </c>
    </row>
    <row r="452" spans="1:4" x14ac:dyDescent="0.3">
      <c r="A452" s="1" t="s">
        <v>493</v>
      </c>
      <c r="B452" s="2" t="str">
        <f t="shared" si="20"/>
        <v>SQsc_CL@192.168.1.61@34107</v>
      </c>
      <c r="C452" s="1" t="s">
        <v>493</v>
      </c>
      <c r="D452" s="1" t="s">
        <v>498</v>
      </c>
    </row>
    <row r="453" spans="1:4" x14ac:dyDescent="0.3">
      <c r="A453" s="1" t="s">
        <v>493</v>
      </c>
      <c r="B453" s="2" t="str">
        <f t="shared" si="20"/>
        <v>SQsc_CL@192.168.1.61@34107</v>
      </c>
      <c r="C453" s="1" t="s">
        <v>493</v>
      </c>
      <c r="D453" s="1" t="s">
        <v>499</v>
      </c>
    </row>
    <row r="454" spans="1:4" x14ac:dyDescent="0.3">
      <c r="A454" s="1" t="s">
        <v>512</v>
      </c>
      <c r="B454" s="2" t="str">
        <f>LEFT(D454,FIND("@",D454))&amp;"192.168.1.61@342"&amp;MID(D454,FIND("222",D454)+3,2)</f>
        <v>SQfu_BZ@192.168.1.61@34210</v>
      </c>
      <c r="C454" s="1" t="s">
        <v>512</v>
      </c>
      <c r="D454" s="1" t="s">
        <v>511</v>
      </c>
    </row>
    <row r="455" spans="1:4" x14ac:dyDescent="0.3">
      <c r="A455" s="1" t="s">
        <v>512</v>
      </c>
      <c r="B455" s="2" t="str">
        <f t="shared" ref="B455:B465" si="21">LEFT(D455,FIND("@",D455))&amp;"192.168.1.61@342"&amp;MID(D455,FIND("222",D455)+3,2)</f>
        <v>SQfu_BZ@192.168.1.61@34210</v>
      </c>
      <c r="C455" s="1" t="s">
        <v>512</v>
      </c>
      <c r="D455" s="1" t="s">
        <v>500</v>
      </c>
    </row>
    <row r="456" spans="1:4" x14ac:dyDescent="0.3">
      <c r="A456" s="1" t="s">
        <v>512</v>
      </c>
      <c r="B456" s="2" t="str">
        <f t="shared" si="21"/>
        <v>SQfu_CL@192.168.1.61@34213</v>
      </c>
      <c r="C456" s="1" t="s">
        <v>512</v>
      </c>
      <c r="D456" s="1" t="s">
        <v>501</v>
      </c>
    </row>
    <row r="457" spans="1:4" x14ac:dyDescent="0.3">
      <c r="A457" s="1" t="s">
        <v>512</v>
      </c>
      <c r="B457" s="2" t="str">
        <f t="shared" si="21"/>
        <v>SQfu_CL@192.168.1.61@34213</v>
      </c>
      <c r="C457" s="1" t="s">
        <v>512</v>
      </c>
      <c r="D457" s="1" t="s">
        <v>502</v>
      </c>
    </row>
    <row r="458" spans="1:4" x14ac:dyDescent="0.3">
      <c r="A458" s="1" t="s">
        <v>512</v>
      </c>
      <c r="B458" s="2" t="str">
        <f t="shared" si="21"/>
        <v>SQfu_SQsc@192.168.1.61@34216</v>
      </c>
      <c r="C458" s="1" t="s">
        <v>512</v>
      </c>
      <c r="D458" s="1" t="s">
        <v>503</v>
      </c>
    </row>
    <row r="459" spans="1:4" x14ac:dyDescent="0.3">
      <c r="A459" s="1" t="s">
        <v>512</v>
      </c>
      <c r="B459" s="2" t="str">
        <f t="shared" si="21"/>
        <v>SQfu_SQsc@192.168.1.61@34216</v>
      </c>
      <c r="C459" s="1" t="s">
        <v>512</v>
      </c>
      <c r="D459" s="1" t="s">
        <v>504</v>
      </c>
    </row>
    <row r="460" spans="1:4" x14ac:dyDescent="0.3">
      <c r="A460" s="1" t="s">
        <v>512</v>
      </c>
      <c r="B460" s="2" t="str">
        <f t="shared" si="21"/>
        <v>SQsc_BRN@192.168.1.61@34219</v>
      </c>
      <c r="C460" s="1" t="s">
        <v>512</v>
      </c>
      <c r="D460" s="1" t="s">
        <v>505</v>
      </c>
    </row>
    <row r="461" spans="1:4" x14ac:dyDescent="0.3">
      <c r="A461" s="1" t="s">
        <v>512</v>
      </c>
      <c r="B461" s="2" t="str">
        <f t="shared" si="21"/>
        <v>SQsc_BRN@192.168.1.61@34219</v>
      </c>
      <c r="C461" s="1" t="s">
        <v>512</v>
      </c>
      <c r="D461" s="1" t="s">
        <v>506</v>
      </c>
    </row>
    <row r="462" spans="1:4" x14ac:dyDescent="0.3">
      <c r="A462" s="1" t="s">
        <v>512</v>
      </c>
      <c r="B462" s="2" t="str">
        <f t="shared" si="21"/>
        <v>SQsc_BZ@192.168.1.61@34222</v>
      </c>
      <c r="C462" s="1" t="s">
        <v>512</v>
      </c>
      <c r="D462" s="1" t="s">
        <v>507</v>
      </c>
    </row>
    <row r="463" spans="1:4" x14ac:dyDescent="0.3">
      <c r="A463" s="1" t="s">
        <v>512</v>
      </c>
      <c r="B463" s="2" t="str">
        <f t="shared" si="21"/>
        <v>SQsc_BZ@192.168.1.61@34222</v>
      </c>
      <c r="C463" s="1" t="s">
        <v>512</v>
      </c>
      <c r="D463" s="1" t="s">
        <v>508</v>
      </c>
    </row>
    <row r="464" spans="1:4" x14ac:dyDescent="0.3">
      <c r="A464" s="1" t="s">
        <v>512</v>
      </c>
      <c r="B464" s="2" t="str">
        <f t="shared" si="21"/>
        <v>SQsc_CL@192.168.1.61@34225</v>
      </c>
      <c r="C464" s="1" t="s">
        <v>512</v>
      </c>
      <c r="D464" s="1" t="s">
        <v>509</v>
      </c>
    </row>
    <row r="465" spans="1:4" x14ac:dyDescent="0.3">
      <c r="A465" s="1" t="s">
        <v>512</v>
      </c>
      <c r="B465" s="2" t="str">
        <f t="shared" si="21"/>
        <v>SQsc_CL@192.168.1.61@34225</v>
      </c>
      <c r="C465" s="1" t="s">
        <v>512</v>
      </c>
      <c r="D465" s="1" t="s">
        <v>510</v>
      </c>
    </row>
    <row r="466" spans="1:4" x14ac:dyDescent="0.3">
      <c r="A466" s="1" t="s">
        <v>521</v>
      </c>
      <c r="B466" s="2" t="str">
        <f>LEFT(D466,FIND("@",D466))&amp;"192.168.1.15@211"&amp;MID(D466,FIND("224",D466)+3,2)</f>
        <v>TT_TF@192.168.1.15@21101</v>
      </c>
      <c r="C466" s="1" t="s">
        <v>521</v>
      </c>
      <c r="D466" s="1" t="s">
        <v>513</v>
      </c>
    </row>
    <row r="467" spans="1:4" x14ac:dyDescent="0.3">
      <c r="A467" s="1" t="s">
        <v>521</v>
      </c>
      <c r="B467" s="2" t="str">
        <f t="shared" ref="B467:B473" si="22">LEFT(D467,FIND("@",D467))&amp;"192.168.1.15@211"&amp;MID(D467,FIND("224",D467)+3,2)</f>
        <v>TT_TF@192.168.1.15@21101</v>
      </c>
      <c r="C467" s="1" t="s">
        <v>521</v>
      </c>
      <c r="D467" s="1" t="s">
        <v>514</v>
      </c>
    </row>
    <row r="468" spans="1:4" x14ac:dyDescent="0.3">
      <c r="A468" s="1" t="s">
        <v>521</v>
      </c>
      <c r="B468" s="2" t="str">
        <f t="shared" si="22"/>
        <v>TT_TF@192.168.1.15@21102</v>
      </c>
      <c r="C468" s="1" t="s">
        <v>521</v>
      </c>
      <c r="D468" s="1" t="s">
        <v>515</v>
      </c>
    </row>
    <row r="469" spans="1:4" x14ac:dyDescent="0.3">
      <c r="A469" s="1" t="s">
        <v>521</v>
      </c>
      <c r="B469" s="2" t="str">
        <f t="shared" si="22"/>
        <v>TT_TF@192.168.1.15@21102</v>
      </c>
      <c r="C469" s="1" t="s">
        <v>521</v>
      </c>
      <c r="D469" s="1" t="s">
        <v>516</v>
      </c>
    </row>
    <row r="470" spans="1:4" x14ac:dyDescent="0.3">
      <c r="A470" s="1" t="s">
        <v>521</v>
      </c>
      <c r="B470" s="2" t="str">
        <f t="shared" si="22"/>
        <v>TT_TF@192.168.1.15@21103</v>
      </c>
      <c r="C470" s="1" t="s">
        <v>521</v>
      </c>
      <c r="D470" s="1" t="s">
        <v>517</v>
      </c>
    </row>
    <row r="471" spans="1:4" x14ac:dyDescent="0.3">
      <c r="A471" s="1" t="s">
        <v>521</v>
      </c>
      <c r="B471" s="2" t="str">
        <f t="shared" si="22"/>
        <v>TT_TF@192.168.1.15@21103</v>
      </c>
      <c r="C471" s="1" t="s">
        <v>521</v>
      </c>
      <c r="D471" s="1" t="s">
        <v>518</v>
      </c>
    </row>
    <row r="472" spans="1:4" x14ac:dyDescent="0.3">
      <c r="A472" s="1" t="s">
        <v>521</v>
      </c>
      <c r="B472" s="2" t="str">
        <f t="shared" si="22"/>
        <v>TT_TF@192.168.1.15@21104</v>
      </c>
      <c r="C472" s="1" t="s">
        <v>521</v>
      </c>
      <c r="D472" s="1" t="s">
        <v>519</v>
      </c>
    </row>
    <row r="473" spans="1:4" x14ac:dyDescent="0.3">
      <c r="A473" s="1" t="s">
        <v>521</v>
      </c>
      <c r="B473" s="2" t="str">
        <f t="shared" si="22"/>
        <v>TT_TF@192.168.1.15@21104</v>
      </c>
      <c r="C473" s="1" t="s">
        <v>521</v>
      </c>
      <c r="D473" s="1" t="s">
        <v>520</v>
      </c>
    </row>
    <row r="474" spans="1:4" x14ac:dyDescent="0.3">
      <c r="A474" s="1" t="s">
        <v>523</v>
      </c>
      <c r="C474" s="1" t="s">
        <v>522</v>
      </c>
    </row>
    <row r="475" spans="1:4" x14ac:dyDescent="0.3">
      <c r="A475" s="1" t="s">
        <v>525</v>
      </c>
      <c r="C475" s="1" t="s">
        <v>524</v>
      </c>
    </row>
    <row r="476" spans="1:4" x14ac:dyDescent="0.3">
      <c r="A476" s="1" t="s">
        <v>526</v>
      </c>
      <c r="C476" s="1" t="s">
        <v>526</v>
      </c>
    </row>
    <row r="477" spans="1:4" x14ac:dyDescent="0.3">
      <c r="A477" s="1" t="s">
        <v>526</v>
      </c>
      <c r="C477" s="1" t="s">
        <v>563</v>
      </c>
    </row>
    <row r="478" spans="1:4" x14ac:dyDescent="0.3">
      <c r="A478" s="1" t="s">
        <v>564</v>
      </c>
      <c r="B478" s="2" t="str">
        <f>LEFT(D478,FIND("@",D478))&amp;"192.168.1.61@291"&amp;MID(D478,FIND("292",D478)+3,2)</f>
        <v>DLp_ZL@192.168.1.61@29101</v>
      </c>
      <c r="C478" s="1" t="s">
        <v>564</v>
      </c>
      <c r="D478" s="1" t="s">
        <v>536</v>
      </c>
    </row>
    <row r="479" spans="1:4" x14ac:dyDescent="0.3">
      <c r="A479" s="1" t="s">
        <v>564</v>
      </c>
      <c r="B479" s="2" t="str">
        <f t="shared" ref="B479:B495" si="23">LEFT(D479,FIND("@",D479))&amp;"192.168.1.61@291"&amp;MID(D479,FIND("292",D479)+3,2)</f>
        <v>DLp_ZL@192.168.1.61@29101</v>
      </c>
      <c r="C479" s="1" t="s">
        <v>564</v>
      </c>
      <c r="D479" s="1" t="s">
        <v>538</v>
      </c>
    </row>
    <row r="480" spans="1:4" x14ac:dyDescent="0.3">
      <c r="A480" s="1" t="s">
        <v>564</v>
      </c>
      <c r="B480" s="2" t="str">
        <f t="shared" si="23"/>
        <v>DLy_ZL@192.168.1.61@29104</v>
      </c>
      <c r="C480" s="1" t="s">
        <v>564</v>
      </c>
      <c r="D480" s="1" t="s">
        <v>539</v>
      </c>
    </row>
    <row r="481" spans="1:4" x14ac:dyDescent="0.3">
      <c r="A481" s="1" t="s">
        <v>564</v>
      </c>
      <c r="B481" s="2" t="str">
        <f t="shared" si="23"/>
        <v>DLy_ZL@192.168.1.61@29104</v>
      </c>
      <c r="C481" s="1" t="s">
        <v>564</v>
      </c>
      <c r="D481" s="1" t="s">
        <v>541</v>
      </c>
    </row>
    <row r="482" spans="1:4" x14ac:dyDescent="0.3">
      <c r="A482" s="1" t="s">
        <v>564</v>
      </c>
      <c r="B482" s="2" t="str">
        <f t="shared" si="23"/>
        <v>ZZOI_ZL@192.168.1.61@29107</v>
      </c>
      <c r="C482" s="1" t="s">
        <v>564</v>
      </c>
      <c r="D482" s="1" t="s">
        <v>542</v>
      </c>
    </row>
    <row r="483" spans="1:4" x14ac:dyDescent="0.3">
      <c r="A483" s="1" t="s">
        <v>564</v>
      </c>
      <c r="B483" s="2" t="str">
        <f t="shared" si="23"/>
        <v>ZZOI_ZL@192.168.1.61@29107</v>
      </c>
      <c r="C483" s="1" t="s">
        <v>564</v>
      </c>
      <c r="D483" s="1" t="s">
        <v>544</v>
      </c>
    </row>
    <row r="484" spans="1:4" x14ac:dyDescent="0.3">
      <c r="A484" s="1" t="s">
        <v>564</v>
      </c>
      <c r="B484" s="2" t="str">
        <f t="shared" si="23"/>
        <v>DLp_ZL@192.168.1.61@29102</v>
      </c>
      <c r="C484" s="1" t="s">
        <v>564</v>
      </c>
      <c r="D484" s="1" t="s">
        <v>545</v>
      </c>
    </row>
    <row r="485" spans="1:4" x14ac:dyDescent="0.3">
      <c r="A485" s="1" t="s">
        <v>564</v>
      </c>
      <c r="B485" s="2" t="str">
        <f t="shared" si="23"/>
        <v>DLp_ZL@192.168.1.61@29102</v>
      </c>
      <c r="C485" s="1" t="s">
        <v>564</v>
      </c>
      <c r="D485" s="1" t="s">
        <v>547</v>
      </c>
    </row>
    <row r="486" spans="1:4" x14ac:dyDescent="0.3">
      <c r="A486" s="1" t="s">
        <v>564</v>
      </c>
      <c r="B486" s="2" t="str">
        <f t="shared" si="23"/>
        <v>DLy_ZL@192.168.1.61@29105</v>
      </c>
      <c r="C486" s="1" t="s">
        <v>564</v>
      </c>
      <c r="D486" s="1" t="s">
        <v>548</v>
      </c>
    </row>
    <row r="487" spans="1:4" x14ac:dyDescent="0.3">
      <c r="A487" s="1" t="s">
        <v>564</v>
      </c>
      <c r="B487" s="2" t="str">
        <f t="shared" si="23"/>
        <v>DLy_ZL@192.168.1.61@29105</v>
      </c>
      <c r="C487" s="1" t="s">
        <v>564</v>
      </c>
      <c r="D487" s="1" t="s">
        <v>550</v>
      </c>
    </row>
    <row r="488" spans="1:4" x14ac:dyDescent="0.3">
      <c r="A488" s="1" t="s">
        <v>564</v>
      </c>
      <c r="B488" s="2" t="str">
        <f t="shared" si="23"/>
        <v>ZZOI_ZL@192.168.1.61@29108</v>
      </c>
      <c r="C488" s="1" t="s">
        <v>564</v>
      </c>
      <c r="D488" s="1" t="s">
        <v>551</v>
      </c>
    </row>
    <row r="489" spans="1:4" x14ac:dyDescent="0.3">
      <c r="A489" s="1" t="s">
        <v>564</v>
      </c>
      <c r="B489" s="2" t="str">
        <f t="shared" si="23"/>
        <v>ZZOI_ZL@192.168.1.61@29108</v>
      </c>
      <c r="C489" s="1" t="s">
        <v>564</v>
      </c>
      <c r="D489" s="1" t="s">
        <v>553</v>
      </c>
    </row>
    <row r="490" spans="1:4" x14ac:dyDescent="0.3">
      <c r="A490" s="1" t="s">
        <v>564</v>
      </c>
      <c r="B490" s="2" t="str">
        <f t="shared" si="23"/>
        <v>DLp_ZL@192.168.1.61@29103</v>
      </c>
      <c r="C490" s="1" t="s">
        <v>564</v>
      </c>
      <c r="D490" s="1" t="s">
        <v>554</v>
      </c>
    </row>
    <row r="491" spans="1:4" x14ac:dyDescent="0.3">
      <c r="A491" s="1" t="s">
        <v>564</v>
      </c>
      <c r="B491" s="2" t="str">
        <f t="shared" si="23"/>
        <v>DLp_ZL@192.168.1.61@29103</v>
      </c>
      <c r="C491" s="1" t="s">
        <v>564</v>
      </c>
      <c r="D491" s="1" t="s">
        <v>556</v>
      </c>
    </row>
    <row r="492" spans="1:4" x14ac:dyDescent="0.3">
      <c r="A492" s="1" t="s">
        <v>564</v>
      </c>
      <c r="B492" s="2" t="str">
        <f t="shared" si="23"/>
        <v>DLy_ZL@192.168.1.61@29106</v>
      </c>
      <c r="C492" s="1" t="s">
        <v>564</v>
      </c>
      <c r="D492" s="1" t="s">
        <v>557</v>
      </c>
    </row>
    <row r="493" spans="1:4" x14ac:dyDescent="0.3">
      <c r="A493" s="1" t="s">
        <v>564</v>
      </c>
      <c r="B493" s="2" t="str">
        <f t="shared" si="23"/>
        <v>DLy_ZL@192.168.1.61@29106</v>
      </c>
      <c r="C493" s="1" t="s">
        <v>564</v>
      </c>
      <c r="D493" s="1" t="s">
        <v>559</v>
      </c>
    </row>
    <row r="494" spans="1:4" x14ac:dyDescent="0.3">
      <c r="A494" s="1" t="s">
        <v>564</v>
      </c>
      <c r="B494" s="2" t="str">
        <f t="shared" si="23"/>
        <v>ZZOI_ZL@192.168.1.61@29109</v>
      </c>
      <c r="C494" s="1" t="s">
        <v>564</v>
      </c>
      <c r="D494" s="1" t="s">
        <v>560</v>
      </c>
    </row>
    <row r="495" spans="1:4" x14ac:dyDescent="0.3">
      <c r="A495" s="1" t="s">
        <v>564</v>
      </c>
      <c r="B495" s="2" t="str">
        <f t="shared" si="23"/>
        <v>ZZOI_ZL@192.168.1.61@29109</v>
      </c>
      <c r="C495" s="1" t="s">
        <v>564</v>
      </c>
      <c r="D495" s="1" t="s">
        <v>562</v>
      </c>
    </row>
  </sheetData>
  <autoFilter ref="A1:E264" xr:uid="{00000000-0009-0000-0000-000000000000}">
    <sortState ref="A2:E444">
      <sortCondition ref="C1:C264"/>
    </sortState>
  </autoFilter>
  <sortState ref="C2:C223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6"/>
  <sheetViews>
    <sheetView workbookViewId="0">
      <selection activeCell="A19" sqref="A1:A19"/>
    </sheetView>
  </sheetViews>
  <sheetFormatPr defaultRowHeight="13.5" x14ac:dyDescent="0.15"/>
  <cols>
    <col min="1" max="1" width="77.125" bestFit="1" customWidth="1"/>
    <col min="2" max="2" width="29.375" bestFit="1" customWidth="1"/>
  </cols>
  <sheetData>
    <row r="1" spans="1:2" x14ac:dyDescent="0.15">
      <c r="A1" t="s">
        <v>536</v>
      </c>
      <c r="B1" t="s">
        <v>537</v>
      </c>
    </row>
    <row r="2" spans="1:2" x14ac:dyDescent="0.15">
      <c r="A2" t="s">
        <v>538</v>
      </c>
      <c r="B2" t="s">
        <v>537</v>
      </c>
    </row>
    <row r="3" spans="1:2" x14ac:dyDescent="0.15">
      <c r="A3" t="s">
        <v>539</v>
      </c>
      <c r="B3" t="s">
        <v>540</v>
      </c>
    </row>
    <row r="4" spans="1:2" x14ac:dyDescent="0.15">
      <c r="A4" t="s">
        <v>541</v>
      </c>
      <c r="B4" t="s">
        <v>540</v>
      </c>
    </row>
    <row r="5" spans="1:2" x14ac:dyDescent="0.15">
      <c r="A5" t="s">
        <v>542</v>
      </c>
      <c r="B5" t="s">
        <v>543</v>
      </c>
    </row>
    <row r="6" spans="1:2" x14ac:dyDescent="0.15">
      <c r="A6" t="s">
        <v>544</v>
      </c>
      <c r="B6" t="s">
        <v>543</v>
      </c>
    </row>
    <row r="7" spans="1:2" x14ac:dyDescent="0.15">
      <c r="A7" t="s">
        <v>545</v>
      </c>
      <c r="B7" t="s">
        <v>546</v>
      </c>
    </row>
    <row r="8" spans="1:2" x14ac:dyDescent="0.15">
      <c r="A8" t="s">
        <v>547</v>
      </c>
      <c r="B8" t="s">
        <v>546</v>
      </c>
    </row>
    <row r="9" spans="1:2" x14ac:dyDescent="0.15">
      <c r="A9" t="s">
        <v>548</v>
      </c>
      <c r="B9" t="s">
        <v>549</v>
      </c>
    </row>
    <row r="10" spans="1:2" x14ac:dyDescent="0.15">
      <c r="A10" t="s">
        <v>550</v>
      </c>
      <c r="B10" t="s">
        <v>549</v>
      </c>
    </row>
    <row r="11" spans="1:2" x14ac:dyDescent="0.15">
      <c r="A11" t="s">
        <v>551</v>
      </c>
      <c r="B11" t="s">
        <v>552</v>
      </c>
    </row>
    <row r="12" spans="1:2" x14ac:dyDescent="0.15">
      <c r="A12" t="s">
        <v>553</v>
      </c>
      <c r="B12" t="s">
        <v>552</v>
      </c>
    </row>
    <row r="13" spans="1:2" x14ac:dyDescent="0.15">
      <c r="A13" t="s">
        <v>554</v>
      </c>
      <c r="B13" t="s">
        <v>555</v>
      </c>
    </row>
    <row r="14" spans="1:2" x14ac:dyDescent="0.15">
      <c r="A14" t="s">
        <v>556</v>
      </c>
      <c r="B14" t="s">
        <v>555</v>
      </c>
    </row>
    <row r="15" spans="1:2" x14ac:dyDescent="0.15">
      <c r="A15" t="s">
        <v>557</v>
      </c>
      <c r="B15" t="s">
        <v>558</v>
      </c>
    </row>
    <row r="16" spans="1:2" x14ac:dyDescent="0.15">
      <c r="A16" t="s">
        <v>559</v>
      </c>
      <c r="B16" t="s">
        <v>558</v>
      </c>
    </row>
    <row r="17" spans="1:2" x14ac:dyDescent="0.15">
      <c r="A17" t="s">
        <v>560</v>
      </c>
      <c r="B17" t="s">
        <v>561</v>
      </c>
    </row>
    <row r="18" spans="1:2" x14ac:dyDescent="0.15">
      <c r="A18" t="s">
        <v>562</v>
      </c>
      <c r="B18" t="s">
        <v>561</v>
      </c>
    </row>
    <row r="24" spans="1:2" x14ac:dyDescent="0.15">
      <c r="A24" s="3"/>
    </row>
    <row r="31" spans="1:2" x14ac:dyDescent="0.15">
      <c r="A31" s="3"/>
    </row>
    <row r="46" spans="1:1" x14ac:dyDescent="0.15">
      <c r="A46" s="3"/>
    </row>
    <row r="96" spans="1:1" x14ac:dyDescent="0.15">
      <c r="A9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2019-03-20T02:02:22Z</dcterms:modified>
</cp:coreProperties>
</file>