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/>
  </bookViews>
  <sheets>
    <sheet name="Client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D10" i="1"/>
  <c r="H10" i="1"/>
  <c r="G9" i="1"/>
  <c r="D9" i="1"/>
  <c r="H9" i="1"/>
  <c r="G8" i="1"/>
  <c r="H8" i="1"/>
  <c r="G7" i="1"/>
  <c r="D7" i="1"/>
  <c r="H7" i="1"/>
  <c r="G6" i="1"/>
  <c r="D6" i="1"/>
  <c r="H6" i="1"/>
  <c r="B3" i="1"/>
</calcChain>
</file>

<file path=xl/sharedStrings.xml><?xml version="1.0" encoding="utf-8"?>
<sst xmlns="http://schemas.openxmlformats.org/spreadsheetml/2006/main" count="20" uniqueCount="19">
  <si>
    <t>Patient Name</t>
  </si>
  <si>
    <t>Daily Cost</t>
  </si>
  <si>
    <t>Xin Zhu</t>
  </si>
  <si>
    <t>Recommended Vitamins and Supplements</t>
  </si>
  <si>
    <t>Supplement</t>
  </si>
  <si>
    <t>CoQ10</t>
  </si>
  <si>
    <t>Daily dosage</t>
  </si>
  <si>
    <t>Cost per bottle</t>
  </si>
  <si>
    <t>Calcium Citrate</t>
  </si>
  <si>
    <t>Note: Daily dosage and dosage per pill are in mg unless otherwise specified.</t>
  </si>
  <si>
    <t>alpa-Lipoic Acid</t>
  </si>
  <si>
    <t>Boswellia</t>
  </si>
  <si>
    <t>Per pill</t>
  </si>
  <si>
    <t>Cost per pill</t>
  </si>
  <si>
    <t>Daily cost</t>
  </si>
  <si>
    <t># pills per day</t>
  </si>
  <si>
    <t>Pills per bottle</t>
  </si>
  <si>
    <t>N/A</t>
  </si>
  <si>
    <t>Multi-vitamin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</si>
</sst>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8"/>
      <color rgb="FF44546A"/>
      <name val="Calibri Light"/>
      <family val="2"/>
    </font>
    <font>
      <sz val="11"/>
      <color rgb="FF000000"/>
      <name val="Calibri"/>
      <family val="2"/>
    </font>
    <font>
      <b/>
      <sz val="11"/>
      <color rgb="FF44546A"/>
      <name val="Century Gothic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FFFFCC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3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4"/>
    <xf numFmtId="0" fontId="1" fillId="0" borderId="0" xfId="4" applyFill="1"/>
    <xf numFmtId="0" fontId="1" fillId="0" borderId="0" xfId="4" applyFill="1" applyBorder="1"/>
    <xf numFmtId="0" fontId="2" fillId="0" borderId="0" xfId="5" applyFill="1" applyBorder="1"/>
    <xf numFmtId="18" fontId="1" fillId="0" borderId="0" xfId="4" applyNumberFormat="1" applyFill="1" applyBorder="1"/>
    <xf numFmtId="0" fontId="1" fillId="0" borderId="0" xfId="4" applyNumberFormat="1" applyFill="1" applyBorder="1"/>
    <xf numFmtId="0" fontId="1" fillId="0" borderId="0" xfId="4" applyNumberFormat="1"/>
    <xf numFmtId="0" fontId="1" fillId="0" borderId="0" xfId="4" applyNumberFormat="1" applyFill="1"/>
    <xf numFmtId="0" fontId="3" fillId="0" borderId="0" xfId="7" applyFont="1" applyFill="1" applyBorder="1" applyAlignment="1">
      <alignment horizontal="center"/>
    </xf>
    <xf numFmtId="0" fontId="5" fillId="0" borderId="0" xfId="8" applyFont="1" applyFill="1" applyBorder="1"/>
    <xf numFmtId="0" fontId="4" fillId="0" borderId="0" xfId="8" applyFont="1" applyFill="1" applyBorder="1" applyAlignment="1">
      <alignment horizontal="right"/>
    </xf>
    <xf numFmtId="0" fontId="4" fillId="0" borderId="0" xfId="8" applyFont="1" applyFill="1" applyBorder="1"/>
    <xf numFmtId="164" fontId="4" fillId="0" borderId="0" xfId="9" applyNumberFormat="1" applyFont="1" applyFill="1" applyBorder="1"/>
    <xf numFmtId="44" fontId="4" fillId="0" borderId="0" xfId="10" applyNumberFormat="1" applyFont="1" applyFill="1" applyBorder="1"/>
    <xf numFmtId="0" fontId="4" fillId="0" borderId="0" xfId="8" applyNumberFormat="1" applyFont="1" applyFill="1" applyBorder="1"/>
    <xf numFmtId="0" fontId="4" fillId="0" borderId="0" xfId="8" applyNumberFormat="1" applyFont="1" applyFill="1"/>
    <xf numFmtId="0" fontId="5" fillId="0" borderId="2" xfId="8" applyFont="1" applyFill="1" applyBorder="1"/>
    <xf numFmtId="44" fontId="6" fillId="0" borderId="0" xfId="11" applyFont="1" applyFill="1" applyBorder="1"/>
    <xf numFmtId="164" fontId="6" fillId="0" borderId="0" xfId="9" applyNumberFormat="1" applyFont="1" applyFill="1"/>
    <xf numFmtId="44" fontId="6" fillId="0" borderId="0" xfId="11" applyFont="1" applyFill="1"/>
    <xf numFmtId="0" fontId="4" fillId="4" borderId="1" xfId="6" applyNumberFormat="1" applyFont="1" applyFill="1" applyAlignment="1">
      <alignment wrapText="1"/>
    </xf>
  </cellXfs>
  <cellStyles count="12">
    <cellStyle name="40% - Accent4#+RDpWRl59QEIcjbD7mTUDs6W+AxwUbqz" xfId="1"/>
    <cellStyle name="40% - Accent4#+RDpWRl59QFWEDVO6OFfha4R13ZND5ax" xfId="10"/>
    <cellStyle name="Comma#+RDpWRl59QEIcjbD7mTUDs6W+AxwUbqz" xfId="2"/>
    <cellStyle name="Comma#+RDpWRl59QFWEDVO6OFfha4R13ZND5ax" xfId="9"/>
    <cellStyle name="Currency#+RDpWRl59QEIcjbD7mTUDs6W+AxwUbqz" xfId="3"/>
    <cellStyle name="Currency#+RDpWRl59QFWEDVO6OFfha4R13ZND5ax" xfId="11"/>
    <cellStyle name="Normal" xfId="0" builtinId="0"/>
    <cellStyle name="Normal#+RDpWRl59QEIcjbD7mTUDs6W+AxwUbqz" xfId="4"/>
    <cellStyle name="Normal#+RDpWRl59QFWEDVO6OFfha4R13ZND5ax" xfId="8"/>
    <cellStyle name="Note" xfId="6" builtinId="10"/>
    <cellStyle name="Title#+RDpWRl59QEIcjbD7mTUDs6W+AxwUbqz" xfId="5"/>
    <cellStyle name="Title#+RDpWRl59QFWEDVO6OFfha4R13ZND5ax" xfId="7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A5" sqref="A5"/>
    </sheetView>
  </sheetViews>
  <sheetFormatPr baseColWidth="10" defaultColWidth="9.1640625" defaultRowHeight="15" x14ac:dyDescent="0.2"/>
  <cols>
    <col min="1" max="1" width="16.5" style="2" customWidth="1"/>
    <col min="2" max="8" width="13.5" style="2" customWidth="1"/>
    <col min="9" max="9" width="15.1640625" style="2" bestFit="1" customWidth="1"/>
    <col min="10" max="12" width="9.1640625" style="2"/>
    <col min="13" max="13" width="15" style="2" customWidth="1"/>
    <col min="14" max="14" width="14" style="2" customWidth="1"/>
    <col min="15" max="15" width="6" style="2" customWidth="1"/>
    <col min="16" max="16384" width="9.1640625" style="2"/>
  </cols>
  <sheetData>
    <row r="1" spans="1:16" ht="24" x14ac:dyDescent="0.3">
      <c r="A1" s="9" t="s">
        <v>3</v>
      </c>
      <c r="B1" s="9"/>
      <c r="C1" s="9"/>
      <c r="D1" s="9"/>
      <c r="E1" s="9"/>
      <c r="F1" s="9"/>
      <c r="G1" s="9"/>
      <c r="H1" s="9"/>
      <c r="I1" s="3"/>
      <c r="J1" s="3"/>
      <c r="K1" s="3"/>
      <c r="L1" s="1"/>
      <c r="M1" s="1"/>
      <c r="N1" s="1"/>
      <c r="O1" s="1"/>
      <c r="P1" s="1"/>
    </row>
    <row r="2" spans="1:16" x14ac:dyDescent="0.2">
      <c r="A2" s="10" t="s">
        <v>0</v>
      </c>
      <c r="B2" s="11" t="s">
        <v>2</v>
      </c>
      <c r="C2" s="12"/>
      <c r="D2" s="12"/>
      <c r="E2" s="12"/>
      <c r="F2" s="12"/>
      <c r="G2" s="12"/>
      <c r="H2" s="12"/>
      <c r="I2" s="3"/>
      <c r="J2" s="3"/>
      <c r="K2" s="1"/>
      <c r="L2" s="1"/>
      <c r="M2" s="1"/>
      <c r="N2" s="1"/>
      <c r="O2" s="1"/>
    </row>
    <row r="3" spans="1:16" x14ac:dyDescent="0.2">
      <c r="A3" s="10" t="s">
        <v>1</v>
      </c>
      <c r="B3" s="13">
        <f>SUM(H6:H10)</f>
        <v>34.063855190894564</v>
      </c>
      <c r="C3" s="14"/>
      <c r="D3" s="14"/>
      <c r="E3" s="14"/>
      <c r="F3" s="14"/>
      <c r="G3" s="12"/>
      <c r="H3" s="12"/>
      <c r="I3" s="3"/>
      <c r="J3" s="3"/>
      <c r="K3" s="1"/>
      <c r="L3" s="1"/>
      <c r="M3" s="1"/>
      <c r="N3" s="1"/>
      <c r="O3" s="1"/>
    </row>
    <row r="4" spans="1:16" x14ac:dyDescent="0.2">
      <c r="A4" s="15"/>
      <c r="B4" s="16"/>
      <c r="C4" s="15"/>
      <c r="D4" s="15"/>
      <c r="E4" s="15"/>
      <c r="F4" s="15"/>
      <c r="G4" s="15"/>
      <c r="H4" s="15"/>
      <c r="I4" s="6"/>
      <c r="J4" s="6"/>
      <c r="K4" s="6"/>
      <c r="L4" s="7"/>
      <c r="M4" s="1"/>
      <c r="N4" s="1"/>
      <c r="O4" s="1"/>
      <c r="P4" s="1"/>
    </row>
    <row r="5" spans="1:16" x14ac:dyDescent="0.2">
      <c r="A5" s="17" t="s">
        <v>4</v>
      </c>
      <c r="B5" s="17" t="s">
        <v>6</v>
      </c>
      <c r="C5" s="17" t="s">
        <v>12</v>
      </c>
      <c r="D5" s="17" t="s">
        <v>15</v>
      </c>
      <c r="E5" s="17" t="s">
        <v>16</v>
      </c>
      <c r="F5" s="17" t="s">
        <v>7</v>
      </c>
      <c r="G5" s="17" t="s">
        <v>13</v>
      </c>
      <c r="H5" s="17" t="s">
        <v>14</v>
      </c>
      <c r="J5" s="6"/>
      <c r="K5" s="6"/>
      <c r="L5" s="7"/>
      <c r="M5" s="1"/>
      <c r="N5" s="1"/>
      <c r="O5" s="1"/>
      <c r="P5" s="1"/>
    </row>
    <row r="6" spans="1:16" x14ac:dyDescent="0.2">
      <c r="A6" s="16" t="s">
        <v>5</v>
      </c>
      <c r="B6" s="15">
        <v>400</v>
      </c>
      <c r="C6" s="15">
        <v>200</v>
      </c>
      <c r="D6" s="15">
        <f>B6/C6</f>
        <v>2</v>
      </c>
      <c r="E6" s="15">
        <v>60</v>
      </c>
      <c r="F6" s="18">
        <v>19.989999999999998</v>
      </c>
      <c r="G6" s="19">
        <f>E6/F6</f>
        <v>3.0015007503751878</v>
      </c>
      <c r="H6" s="19">
        <f>G6*D6</f>
        <v>6.0030015007503756</v>
      </c>
      <c r="J6" s="6"/>
      <c r="K6" s="6"/>
      <c r="L6" s="7"/>
      <c r="M6" s="1"/>
      <c r="N6" s="1"/>
      <c r="O6" s="1"/>
      <c r="P6" s="1"/>
    </row>
    <row r="7" spans="1:16" x14ac:dyDescent="0.2">
      <c r="A7" s="16" t="s">
        <v>8</v>
      </c>
      <c r="B7" s="15">
        <v>500</v>
      </c>
      <c r="C7" s="15">
        <v>250</v>
      </c>
      <c r="D7" s="15">
        <f>B7/C7</f>
        <v>2</v>
      </c>
      <c r="E7" s="15">
        <v>40</v>
      </c>
      <c r="F7" s="18">
        <v>12.99</v>
      </c>
      <c r="G7" s="19">
        <f>E7/F7</f>
        <v>3.0792917628945342</v>
      </c>
      <c r="H7" s="19">
        <f>G7*D7</f>
        <v>6.1585835257890684</v>
      </c>
      <c r="J7" s="6"/>
      <c r="K7" s="6"/>
      <c r="L7" s="7"/>
      <c r="M7" s="1"/>
      <c r="N7" s="1"/>
      <c r="O7" s="1"/>
      <c r="P7" s="1"/>
    </row>
    <row r="8" spans="1:16" ht="15" customHeight="1" x14ac:dyDescent="0.3">
      <c r="A8" s="16" t="s">
        <v>18</v>
      </c>
      <c r="B8" s="16" t="s">
        <v>17</v>
      </c>
      <c r="C8" s="16" t="s">
        <v>17</v>
      </c>
      <c r="D8" s="16">
        <v>2</v>
      </c>
      <c r="E8" s="16">
        <v>60</v>
      </c>
      <c r="F8" s="18">
        <v>8.99</v>
      </c>
      <c r="G8" s="18">
        <f>E8/F8</f>
        <v>6.6740823136818683</v>
      </c>
      <c r="H8" s="18">
        <f>G8*D8</f>
        <v>13.348164627363737</v>
      </c>
      <c r="J8" s="7"/>
      <c r="K8" s="6"/>
      <c r="L8" s="6"/>
      <c r="M8" s="4"/>
      <c r="N8" s="5"/>
      <c r="O8" s="3"/>
      <c r="P8" s="3"/>
    </row>
    <row r="9" spans="1:16" x14ac:dyDescent="0.2">
      <c r="A9" s="16" t="s">
        <v>10</v>
      </c>
      <c r="B9" s="15">
        <v>400</v>
      </c>
      <c r="C9" s="15">
        <v>200</v>
      </c>
      <c r="D9" s="15">
        <f>B9/C9</f>
        <v>2</v>
      </c>
      <c r="E9" s="15">
        <v>60</v>
      </c>
      <c r="F9" s="18">
        <v>22.99</v>
      </c>
      <c r="G9" s="19">
        <f>E9/F9</f>
        <v>2.6098303610265337</v>
      </c>
      <c r="H9" s="19">
        <f>G9*D9</f>
        <v>5.2196607220530673</v>
      </c>
      <c r="I9" s="7"/>
      <c r="J9" s="7"/>
      <c r="K9" s="8"/>
      <c r="L9" s="8"/>
    </row>
    <row r="10" spans="1:16" x14ac:dyDescent="0.2">
      <c r="A10" s="16" t="s">
        <v>11</v>
      </c>
      <c r="B10" s="15">
        <v>450</v>
      </c>
      <c r="C10" s="15">
        <v>450</v>
      </c>
      <c r="D10" s="15">
        <f>B10/C10</f>
        <v>1</v>
      </c>
      <c r="E10" s="15">
        <v>100</v>
      </c>
      <c r="F10" s="20">
        <v>29.99</v>
      </c>
      <c r="G10" s="19">
        <f>E10/F10</f>
        <v>3.3344448149383128</v>
      </c>
      <c r="H10" s="19">
        <f>G10*D10</f>
        <v>3.3344448149383128</v>
      </c>
      <c r="I10" s="7"/>
      <c r="J10" s="7"/>
      <c r="K10" s="8"/>
      <c r="L10" s="8"/>
    </row>
    <row r="11" spans="1:16" x14ac:dyDescent="0.2">
      <c r="A11" s="16"/>
      <c r="B11" s="16"/>
      <c r="C11" s="16"/>
      <c r="D11" s="16"/>
      <c r="E11" s="16"/>
      <c r="F11" s="16"/>
      <c r="G11" s="16"/>
      <c r="H11" s="16"/>
      <c r="I11" s="7"/>
      <c r="J11" s="7"/>
      <c r="K11" s="8"/>
      <c r="L11" s="8"/>
    </row>
    <row r="12" spans="1:16" ht="60" x14ac:dyDescent="0.2">
      <c r="A12" s="21" t="s">
        <v>9</v>
      </c>
      <c r="B12" s="16"/>
      <c r="C12" s="16"/>
      <c r="D12" s="16"/>
      <c r="E12" s="16"/>
      <c r="F12" s="16"/>
      <c r="G12" s="16"/>
      <c r="H12" s="16"/>
      <c r="I12" s="7"/>
      <c r="J12" s="7"/>
      <c r="K12" s="8"/>
      <c r="L12" s="8"/>
    </row>
    <row r="13" spans="1:16" x14ac:dyDescent="0.2">
      <c r="A13" s="8"/>
      <c r="B13" s="7"/>
      <c r="C13" s="7"/>
      <c r="D13" s="7"/>
      <c r="E13" s="7"/>
      <c r="F13" s="7"/>
      <c r="G13" s="7"/>
      <c r="H13" s="7"/>
      <c r="I13" s="7"/>
      <c r="J13" s="7"/>
      <c r="K13" s="8"/>
      <c r="L13" s="8"/>
    </row>
    <row r="14" spans="1:16" x14ac:dyDescent="0.2">
      <c r="A14" s="8"/>
      <c r="B14" s="7"/>
      <c r="C14" s="7"/>
      <c r="D14" s="7"/>
      <c r="E14" s="7"/>
      <c r="F14" s="7"/>
      <c r="G14" s="7"/>
      <c r="H14" s="7"/>
      <c r="I14" s="7"/>
      <c r="J14" s="7"/>
      <c r="K14" s="8"/>
      <c r="L14" s="8"/>
    </row>
    <row r="15" spans="1:16" x14ac:dyDescent="0.2">
      <c r="A15" s="8"/>
      <c r="B15" s="7"/>
      <c r="C15" s="7"/>
      <c r="D15" s="7"/>
      <c r="E15" s="7"/>
      <c r="F15" s="7"/>
      <c r="G15" s="7"/>
      <c r="H15" s="7"/>
      <c r="I15" s="7"/>
      <c r="J15" s="7"/>
      <c r="K15" s="8"/>
      <c r="L15" s="8"/>
    </row>
    <row r="16" spans="1:1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</sheetData>
  <mergeCells count="1">
    <mergeCell ref="A1:H1"/>
  </mergeCells>
  <conditionalFormatting sqref="H6:H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{4406D109-A363-004A-850B-2BCC73937BEA}</x14:id>
        </ext>
      </extLst>
    </cfRule>
  </conditionalFormatting>
  <conditionalFormatting sqref="F6:F10">
    <cfRule type="cellIs" dxfId="3" priority="2" operator="greaterThan">
      <formula>20</formula>
    </cfRule>
  </conditionalFormatting>
  <conditionalFormatting sqref="G6:G10">
    <cfRule type="top10" dxfId="1" priority="1" bottom="1" rank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6D109-A363-004A-850B-2BCC73937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H6:H10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+RDpWRl59QEIcjbD7mTUDqXhX8WGtHoX</kers>
  <massa>3/28/2016 4:35:56 PM</massa>
  <hamilton>true</hamilton>
</senna>
</file>

<file path=customXml/itemProps1.xml><?xml version="1.0" encoding="utf-8"?>
<ds:datastoreItem xmlns:ds="http://schemas.openxmlformats.org/officeDocument/2006/customXml" ds:itemID="{C3DF5B84-83EC-4A8E-A4AF-1E81709A8FE2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2013-06-06T22:47:25Z</dcterms:created>
  <dcterms:modified xsi:type="dcterms:W3CDTF">2016-03-28T21:48:34Z</dcterms:modified>
</cp:coreProperties>
</file>