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.zhang/Desktop/"/>
    </mc:Choice>
  </mc:AlternateContent>
  <xr:revisionPtr revIDLastSave="0" documentId="13_ncr:1_{7F089118-27F6-D044-8ED2-45B0949322C8}" xr6:coauthVersionLast="46" xr6:coauthVersionMax="46" xr10:uidLastSave="{00000000-0000-0000-0000-000000000000}"/>
  <bookViews>
    <workbookView xWindow="0" yWindow="500" windowWidth="28800" windowHeight="16420" xr2:uid="{142A77BE-4AFC-3D4B-A91F-57D86A919EE1}"/>
  </bookViews>
  <sheets>
    <sheet name="conf_lm" sheetId="2" r:id="rId1"/>
    <sheet name="vanila_distance_l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R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0" i="1"/>
  <c r="C3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</calcChain>
</file>

<file path=xl/sharedStrings.xml><?xml version="1.0" encoding="utf-8"?>
<sst xmlns="http://schemas.openxmlformats.org/spreadsheetml/2006/main" count="63" uniqueCount="36">
  <si>
    <t>Home_and_Kitchen.train_to_Home_and_Kitchen.train</t>
  </si>
  <si>
    <t>Home_and_Kitchen.train_to_Movies_and_TV.train</t>
  </si>
  <si>
    <t>Home_and_Kitchen.train_to_Electronics.train</t>
  </si>
  <si>
    <t>Home_and_Kitchen.train_to_Books.train</t>
  </si>
  <si>
    <t>Movies_and_TV.train_to_Home_and_Kitchen.train</t>
  </si>
  <si>
    <t>Movies_and_TV.train_to_Movies_and_TV.train</t>
  </si>
  <si>
    <t>Movies_and_TV.train_to_Electronics.train</t>
  </si>
  <si>
    <t>Movies_and_TV.train_to_Books.train</t>
  </si>
  <si>
    <t>Electronics.train_to_Home_and_Kitchen.train</t>
  </si>
  <si>
    <t>Electronics.train_to_Movies_and_TV.train</t>
  </si>
  <si>
    <t>Electronics.train_to_Electronics.train</t>
  </si>
  <si>
    <t>Electronics.train_to_Books.train</t>
  </si>
  <si>
    <t>Books.train_to_Home_and_Kitchen.train</t>
  </si>
  <si>
    <t>Books.train_to_Movies_and_TV.train</t>
  </si>
  <si>
    <t>Books.train_to_Electronics.train</t>
  </si>
  <si>
    <t>Books.train_to_Books.train</t>
  </si>
  <si>
    <t>no_self_train</t>
  </si>
  <si>
    <t>Source</t>
  </si>
  <si>
    <t>Target</t>
  </si>
  <si>
    <t>self</t>
  </si>
  <si>
    <t>no_self_train_adaptation_score</t>
  </si>
  <si>
    <t>max is 1</t>
  </si>
  <si>
    <t>s2s</t>
  </si>
  <si>
    <t>t2t</t>
  </si>
  <si>
    <t>s2t</t>
  </si>
  <si>
    <t>self_train</t>
  </si>
  <si>
    <t>gradual_self_train</t>
  </si>
  <si>
    <t>fs_same_index</t>
  </si>
  <si>
    <t>fs_random_index</t>
  </si>
  <si>
    <t>fs_least_index</t>
  </si>
  <si>
    <t>fs_gradual_self_train</t>
  </si>
  <si>
    <t>Oracle</t>
  </si>
  <si>
    <t>Adaptation - no labels</t>
  </si>
  <si>
    <t>least conf labels in gradual self-train</t>
  </si>
  <si>
    <t>random labels in gradual self-train</t>
  </si>
  <si>
    <t>num_iter/num_target_labels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</si>
</sst>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70" formatCode="_(* #,##0.0000_);_(* \(#,##0.0000\);_(* &quot;-&quot;??_);_(@_)"/>
    <numFmt numFmtId="172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164" fontId="3" fillId="0" borderId="1" xfId="1" applyNumberFormat="1" applyFont="1" applyFill="1" applyBorder="1"/>
    <xf numFmtId="164" fontId="3" fillId="0" borderId="0" xfId="1" applyNumberFormat="1" applyFont="1" applyFill="1"/>
    <xf numFmtId="164" fontId="3" fillId="0" borderId="2" xfId="1" applyNumberFormat="1" applyFont="1" applyFill="1" applyBorder="1"/>
    <xf numFmtId="164" fontId="2" fillId="0" borderId="0" xfId="1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0" fillId="0" borderId="2" xfId="1" applyNumberFormat="1" applyFont="1" applyBorder="1"/>
    <xf numFmtId="0" fontId="1" fillId="0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  <xf numFmtId="9" fontId="0" fillId="0" borderId="0" xfId="2" applyFont="1" applyFill="1"/>
    <xf numFmtId="0" fontId="3" fillId="0" borderId="0" xfId="0" applyFont="1"/>
    <xf numFmtId="0" fontId="1" fillId="0" borderId="0" xfId="0" applyFont="1"/>
    <xf numFmtId="170" fontId="3" fillId="0" borderId="0" xfId="1" applyNumberFormat="1" applyFont="1"/>
    <xf numFmtId="170" fontId="0" fillId="0" borderId="0" xfId="1" applyNumberFormat="1" applyFont="1"/>
    <xf numFmtId="170" fontId="2" fillId="0" borderId="0" xfId="1" applyNumberFormat="1" applyFont="1"/>
    <xf numFmtId="172" fontId="0" fillId="0" borderId="0" xfId="1" applyNumberFormat="1" applyFont="1"/>
    <xf numFmtId="172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5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152400</xdr:rowOff>
        </xdr:from>
        <xdr:to>
          <xdr:col>19</xdr:col>
          <xdr:colOff>698500</xdr:colOff>
          <xdr:row>63</xdr:row>
          <xdr:rowOff>38100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B616FD9B-6167-1245-8DDC-954D16F470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Q$29" spid="_x0000_s11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8242300"/>
              <a:ext cx="13030200" cy="638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C7A9-35D6-3748-BB7B-2F2B565FF308}">
  <dimension ref="A1:R24"/>
  <sheetViews>
    <sheetView tabSelected="1" workbookViewId="0">
      <selection activeCell="B24" sqref="B24"/>
    </sheetView>
  </sheetViews>
  <sheetFormatPr baseColWidth="10" defaultRowHeight="16" x14ac:dyDescent="0.2"/>
  <cols>
    <col min="1" max="1" width="2.1640625" customWidth="1"/>
    <col min="2" max="2" width="27.1640625" style="21" bestFit="1" customWidth="1"/>
  </cols>
  <sheetData>
    <row r="1" spans="1:18" x14ac:dyDescent="0.2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</row>
    <row r="2" spans="1:18" ht="34" x14ac:dyDescent="0.2">
      <c r="A2" s="7" t="s">
        <v>17</v>
      </c>
      <c r="C2" s="17" t="str">
        <f>SUBSTITUTE(LEFT(C$1,FIND(".train_to_",C$1)-1),"_"," ")</f>
        <v>Home and Kitchen</v>
      </c>
      <c r="D2" s="17" t="str">
        <f t="shared" ref="D2:R2" si="0">SUBSTITUTE(LEFT(D$1,FIND(".train_to_",D$1)-1),"_"," ")</f>
        <v>Home and Kitchen</v>
      </c>
      <c r="E2" s="17" t="str">
        <f t="shared" si="0"/>
        <v>Home and Kitchen</v>
      </c>
      <c r="F2" s="17" t="str">
        <f t="shared" si="0"/>
        <v>Home and Kitchen</v>
      </c>
      <c r="G2" s="17" t="str">
        <f t="shared" si="0"/>
        <v>Movies and TV</v>
      </c>
      <c r="H2" s="17" t="str">
        <f t="shared" si="0"/>
        <v>Movies and TV</v>
      </c>
      <c r="I2" s="17" t="str">
        <f t="shared" si="0"/>
        <v>Movies and TV</v>
      </c>
      <c r="J2" s="17" t="str">
        <f t="shared" si="0"/>
        <v>Movies and TV</v>
      </c>
      <c r="K2" s="17" t="str">
        <f t="shared" si="0"/>
        <v>Electronics</v>
      </c>
      <c r="L2" s="17" t="str">
        <f t="shared" si="0"/>
        <v>Electronics</v>
      </c>
      <c r="M2" s="17" t="str">
        <f t="shared" si="0"/>
        <v>Electronics</v>
      </c>
      <c r="N2" s="17" t="str">
        <f t="shared" si="0"/>
        <v>Electronics</v>
      </c>
      <c r="O2" s="17" t="str">
        <f t="shared" si="0"/>
        <v>Books</v>
      </c>
      <c r="P2" s="17" t="str">
        <f t="shared" si="0"/>
        <v>Books</v>
      </c>
      <c r="Q2" s="17" t="str">
        <f t="shared" si="0"/>
        <v>Books</v>
      </c>
      <c r="R2" s="17" t="str">
        <f t="shared" si="0"/>
        <v>Books</v>
      </c>
    </row>
    <row r="3" spans="1:18" ht="34" x14ac:dyDescent="0.2">
      <c r="A3" s="7" t="s">
        <v>18</v>
      </c>
      <c r="C3" s="17" t="str">
        <f>SUBSTITUTE(MID(C$1,FIND("_to_",C$1)+4,LEN(C$1) -(FIND("_to_",C$1)+9)), "_"," ")</f>
        <v>Home and Kitchen</v>
      </c>
      <c r="D3" s="17" t="str">
        <f t="shared" ref="D3:R3" si="1">SUBSTITUTE(MID(D$1,FIND("_to_",D$1)+4,LEN(D$1) -(FIND("_to_",D$1)+9)), "_"," ")</f>
        <v>Movies and TV</v>
      </c>
      <c r="E3" s="17" t="str">
        <f t="shared" si="1"/>
        <v>Electronics</v>
      </c>
      <c r="F3" s="17" t="str">
        <f t="shared" si="1"/>
        <v>Books</v>
      </c>
      <c r="G3" s="17" t="str">
        <f t="shared" si="1"/>
        <v>Home and Kitchen</v>
      </c>
      <c r="H3" s="17" t="str">
        <f t="shared" si="1"/>
        <v>Movies and TV</v>
      </c>
      <c r="I3" s="17" t="str">
        <f t="shared" si="1"/>
        <v>Electronics</v>
      </c>
      <c r="J3" s="17" t="str">
        <f t="shared" si="1"/>
        <v>Books</v>
      </c>
      <c r="K3" s="17" t="str">
        <f t="shared" si="1"/>
        <v>Home and Kitchen</v>
      </c>
      <c r="L3" s="17" t="str">
        <f t="shared" si="1"/>
        <v>Movies and TV</v>
      </c>
      <c r="M3" s="17" t="str">
        <f t="shared" si="1"/>
        <v>Electronics</v>
      </c>
      <c r="N3" s="17" t="str">
        <f t="shared" si="1"/>
        <v>Books</v>
      </c>
      <c r="O3" s="17" t="str">
        <f t="shared" si="1"/>
        <v>Home and Kitchen</v>
      </c>
      <c r="P3" s="17" t="str">
        <f t="shared" si="1"/>
        <v>Movies and TV</v>
      </c>
      <c r="Q3" s="17" t="str">
        <f t="shared" si="1"/>
        <v>Electronics</v>
      </c>
      <c r="R3" s="17" t="str">
        <f t="shared" si="1"/>
        <v>Books</v>
      </c>
    </row>
    <row r="5" spans="1:18" x14ac:dyDescent="0.2">
      <c r="A5" s="22" t="s">
        <v>31</v>
      </c>
    </row>
    <row r="6" spans="1:18" x14ac:dyDescent="0.2">
      <c r="B6" s="21" t="s">
        <v>22</v>
      </c>
      <c r="C6" s="23">
        <v>0.93</v>
      </c>
      <c r="D6" s="23">
        <v>0.93</v>
      </c>
      <c r="E6" s="23">
        <v>0.93</v>
      </c>
      <c r="F6" s="23">
        <v>0.93</v>
      </c>
      <c r="G6" s="23">
        <v>0.92649999999999999</v>
      </c>
      <c r="H6" s="23">
        <v>0.92649999999999999</v>
      </c>
      <c r="I6" s="23">
        <v>0.92649999999999999</v>
      </c>
      <c r="J6" s="23">
        <v>0.92649999999999999</v>
      </c>
      <c r="K6" s="23">
        <v>0.91500000000000004</v>
      </c>
      <c r="L6" s="23">
        <v>0.91500000000000004</v>
      </c>
      <c r="M6" s="23">
        <v>0.91500000000000004</v>
      </c>
      <c r="N6" s="23">
        <v>0.91500000000000004</v>
      </c>
      <c r="O6" s="23">
        <v>0.9415</v>
      </c>
      <c r="P6" s="23">
        <v>0.9415</v>
      </c>
      <c r="Q6" s="23">
        <v>0.9415</v>
      </c>
      <c r="R6" s="23">
        <v>0.9415</v>
      </c>
    </row>
    <row r="7" spans="1:18" x14ac:dyDescent="0.2">
      <c r="B7" s="21" t="s">
        <v>23</v>
      </c>
      <c r="C7" s="23">
        <v>0.93</v>
      </c>
      <c r="D7" s="23">
        <v>0.92649999999999999</v>
      </c>
      <c r="E7" s="23">
        <v>0.91500000000000004</v>
      </c>
      <c r="F7" s="23">
        <v>0.9415</v>
      </c>
      <c r="G7" s="23">
        <v>0.93</v>
      </c>
      <c r="H7" s="23">
        <v>0.92649999999999999</v>
      </c>
      <c r="I7" s="23">
        <v>0.91500000000000004</v>
      </c>
      <c r="J7" s="23">
        <v>0.9415</v>
      </c>
      <c r="K7" s="23">
        <v>0.93</v>
      </c>
      <c r="L7" s="23">
        <v>0.92649999999999999</v>
      </c>
      <c r="M7" s="23">
        <v>0.91500000000000004</v>
      </c>
      <c r="N7" s="23">
        <v>0.9415</v>
      </c>
      <c r="O7" s="23">
        <v>0.93</v>
      </c>
      <c r="P7" s="23">
        <v>0.92649999999999999</v>
      </c>
      <c r="Q7" s="23">
        <v>0.91500000000000004</v>
      </c>
      <c r="R7" s="23">
        <v>0.9415</v>
      </c>
    </row>
    <row r="8" spans="1:18" x14ac:dyDescent="0.2">
      <c r="A8" s="22" t="s">
        <v>32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2">
      <c r="B9" s="21" t="s">
        <v>24</v>
      </c>
      <c r="C9" s="23">
        <v>0.93</v>
      </c>
      <c r="D9" s="23">
        <v>0.878</v>
      </c>
      <c r="E9" s="23">
        <v>0.88700000000000001</v>
      </c>
      <c r="F9" s="23">
        <v>0.89649999999999996</v>
      </c>
      <c r="G9" s="23">
        <v>0.86799999999999999</v>
      </c>
      <c r="H9" s="23">
        <v>0.92649999999999999</v>
      </c>
      <c r="I9" s="23">
        <v>0.8155</v>
      </c>
      <c r="J9" s="23">
        <v>0.91649999999999998</v>
      </c>
      <c r="K9" s="23">
        <v>0.91700000000000004</v>
      </c>
      <c r="L9" s="23">
        <v>0.90200000000000002</v>
      </c>
      <c r="M9" s="23">
        <v>0.91500000000000004</v>
      </c>
      <c r="N9" s="23">
        <v>0.89249999999999996</v>
      </c>
      <c r="O9" s="23">
        <v>0.84799999999999998</v>
      </c>
      <c r="P9" s="23">
        <v>0.90200000000000002</v>
      </c>
      <c r="Q9" s="23">
        <v>0.80449999999999999</v>
      </c>
      <c r="R9" s="23">
        <v>0.9415</v>
      </c>
    </row>
    <row r="10" spans="1:18" x14ac:dyDescent="0.2">
      <c r="B10" s="21" t="s">
        <v>25</v>
      </c>
      <c r="C10" s="23">
        <v>0.93</v>
      </c>
      <c r="D10" s="23">
        <v>0.877</v>
      </c>
      <c r="E10" s="23">
        <v>0.88500000000000001</v>
      </c>
      <c r="F10" s="23">
        <v>0.90400000000000003</v>
      </c>
      <c r="G10" s="23">
        <v>0.87250000000000005</v>
      </c>
      <c r="H10" s="23">
        <v>0.92600000000000005</v>
      </c>
      <c r="I10" s="23">
        <v>0.81</v>
      </c>
      <c r="J10" s="23">
        <v>0.91900000000000004</v>
      </c>
      <c r="K10" s="23">
        <v>0.91800000000000004</v>
      </c>
      <c r="L10" s="23">
        <v>0.90649999999999997</v>
      </c>
      <c r="M10" s="23">
        <v>0.91549999999999998</v>
      </c>
      <c r="N10" s="23">
        <v>0.90049999999999997</v>
      </c>
      <c r="O10" s="23">
        <v>0.84950000000000003</v>
      </c>
      <c r="P10" s="23">
        <v>0.90349999999999997</v>
      </c>
      <c r="Q10" s="23">
        <v>0.80549999999999999</v>
      </c>
      <c r="R10" s="23">
        <v>0.9415</v>
      </c>
    </row>
    <row r="11" spans="1:18" x14ac:dyDescent="0.2">
      <c r="B11" s="21" t="s">
        <v>26</v>
      </c>
      <c r="C11" s="23">
        <v>0.92600000000000005</v>
      </c>
      <c r="D11" s="23">
        <v>0.90349999999999997</v>
      </c>
      <c r="E11" s="23">
        <v>0.89849999999999997</v>
      </c>
      <c r="F11" s="23">
        <v>0.91400000000000003</v>
      </c>
      <c r="G11" s="23">
        <v>0.89049999999999996</v>
      </c>
      <c r="H11" s="23">
        <v>0.92549999999999999</v>
      </c>
      <c r="I11" s="23">
        <v>0.89049999999999996</v>
      </c>
      <c r="J11" s="23">
        <v>0.92349999999999999</v>
      </c>
      <c r="K11" s="23">
        <v>0.91400000000000003</v>
      </c>
      <c r="L11" s="23">
        <v>0.91</v>
      </c>
      <c r="M11" s="23">
        <v>0.91049999999999998</v>
      </c>
      <c r="N11" s="23">
        <v>0.91949999999999998</v>
      </c>
      <c r="O11" s="23">
        <v>0.88749999999999996</v>
      </c>
      <c r="P11" s="23">
        <v>0.91149999999999998</v>
      </c>
      <c r="Q11" s="23">
        <v>0.87849999999999995</v>
      </c>
      <c r="R11" s="23">
        <v>0.9395</v>
      </c>
    </row>
    <row r="12" spans="1:18" s="26" customFormat="1" x14ac:dyDescent="0.2">
      <c r="B12" s="21" t="s">
        <v>35</v>
      </c>
      <c r="C12" s="27">
        <v>12</v>
      </c>
      <c r="D12" s="27">
        <v>13</v>
      </c>
      <c r="E12" s="27">
        <v>14</v>
      </c>
      <c r="F12" s="27">
        <v>13</v>
      </c>
      <c r="G12" s="27">
        <v>14</v>
      </c>
      <c r="H12" s="27">
        <v>12</v>
      </c>
      <c r="I12" s="27">
        <v>13</v>
      </c>
      <c r="J12" s="27">
        <v>15</v>
      </c>
      <c r="K12" s="27">
        <v>13</v>
      </c>
      <c r="L12" s="27">
        <v>13</v>
      </c>
      <c r="M12" s="27">
        <v>12</v>
      </c>
      <c r="N12" s="27">
        <v>13</v>
      </c>
      <c r="O12" s="27">
        <v>14</v>
      </c>
      <c r="P12" s="27">
        <v>15</v>
      </c>
      <c r="Q12" s="27">
        <v>18</v>
      </c>
      <c r="R12" s="27">
        <v>12</v>
      </c>
    </row>
    <row r="13" spans="1:18" x14ac:dyDescent="0.2">
      <c r="A13" s="22" t="s">
        <v>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B14" s="21" t="s">
        <v>27</v>
      </c>
      <c r="C14" s="23">
        <v>0.93004500000000001</v>
      </c>
      <c r="D14" s="23">
        <v>0.90135900000000002</v>
      </c>
      <c r="E14" s="23">
        <v>0.887714</v>
      </c>
      <c r="F14" s="23">
        <v>0.898339</v>
      </c>
      <c r="G14" s="23">
        <v>0.88463499999999995</v>
      </c>
      <c r="H14" s="23">
        <v>0.92601900000000004</v>
      </c>
      <c r="I14" s="23">
        <v>0.84750899999999996</v>
      </c>
      <c r="J14" s="23">
        <v>0.91481900000000005</v>
      </c>
      <c r="K14" s="23">
        <v>0.91641499999999998</v>
      </c>
      <c r="L14" s="23">
        <v>0.900756</v>
      </c>
      <c r="M14" s="23">
        <v>0.91444400000000003</v>
      </c>
      <c r="N14" s="23">
        <v>0.88525399999999999</v>
      </c>
      <c r="O14" s="23">
        <v>0.87361500000000003</v>
      </c>
      <c r="P14" s="23">
        <v>0.90529000000000004</v>
      </c>
      <c r="Q14" s="23">
        <v>0.86074700000000004</v>
      </c>
      <c r="R14" s="23">
        <v>0.94114699999999996</v>
      </c>
    </row>
    <row r="15" spans="1:18" x14ac:dyDescent="0.2">
      <c r="B15" s="21" t="s">
        <v>28</v>
      </c>
      <c r="C15" s="23">
        <v>0.92954199999999998</v>
      </c>
      <c r="D15" s="23">
        <v>0.87720200000000004</v>
      </c>
      <c r="E15" s="23">
        <v>0.89073500000000005</v>
      </c>
      <c r="F15" s="23">
        <v>0.89733300000000005</v>
      </c>
      <c r="G15" s="23">
        <v>0.88362700000000005</v>
      </c>
      <c r="H15" s="23">
        <v>0.92601900000000004</v>
      </c>
      <c r="I15" s="23">
        <v>0.856568</v>
      </c>
      <c r="J15" s="23">
        <v>0.92439499999999997</v>
      </c>
      <c r="K15" s="23">
        <v>0.918933</v>
      </c>
      <c r="L15" s="23">
        <v>0.90216799999999997</v>
      </c>
      <c r="M15" s="23">
        <v>0.91595400000000005</v>
      </c>
      <c r="N15" s="23">
        <v>0.898339</v>
      </c>
      <c r="O15" s="23">
        <v>0.86505500000000002</v>
      </c>
      <c r="P15" s="23">
        <v>0.90629700000000002</v>
      </c>
      <c r="Q15" s="23">
        <v>0.83905099999999999</v>
      </c>
      <c r="R15" s="23">
        <v>0.94215300000000002</v>
      </c>
    </row>
    <row r="16" spans="1:18" x14ac:dyDescent="0.2">
      <c r="B16" s="21" t="s">
        <v>29</v>
      </c>
      <c r="C16" s="23">
        <v>0.93407099999999998</v>
      </c>
      <c r="D16" s="23">
        <v>0.89783599999999997</v>
      </c>
      <c r="E16" s="23">
        <v>0.88922500000000004</v>
      </c>
      <c r="F16" s="23">
        <v>0.89330600000000004</v>
      </c>
      <c r="G16" s="23">
        <v>0.88161199999999995</v>
      </c>
      <c r="H16" s="23">
        <v>0.928535</v>
      </c>
      <c r="I16" s="23">
        <v>0.85707100000000003</v>
      </c>
      <c r="J16" s="23">
        <v>0.92691500000000004</v>
      </c>
      <c r="K16" s="23">
        <v>0.918933</v>
      </c>
      <c r="L16" s="23">
        <v>0.90267299999999995</v>
      </c>
      <c r="M16" s="23">
        <v>0.91595400000000005</v>
      </c>
      <c r="N16" s="23">
        <v>0.90286900000000003</v>
      </c>
      <c r="O16" s="23">
        <v>0.86807699999999999</v>
      </c>
      <c r="P16" s="23">
        <v>0.91335</v>
      </c>
      <c r="Q16" s="23">
        <v>0.86831499999999995</v>
      </c>
      <c r="R16" s="23">
        <v>0.94315899999999997</v>
      </c>
    </row>
    <row r="17" spans="1:18" x14ac:dyDescent="0.2">
      <c r="B17" s="21" t="s">
        <v>30</v>
      </c>
      <c r="C17" s="23">
        <v>0.92652199999999996</v>
      </c>
      <c r="D17" s="23">
        <v>0.90488199999999996</v>
      </c>
      <c r="E17" s="23">
        <v>0.89627400000000002</v>
      </c>
      <c r="F17" s="23">
        <v>0.91444400000000003</v>
      </c>
      <c r="G17" s="23">
        <v>0.89017599999999997</v>
      </c>
      <c r="H17" s="23">
        <v>0.92501299999999997</v>
      </c>
      <c r="I17" s="23">
        <v>0.89028700000000005</v>
      </c>
      <c r="J17" s="23">
        <v>0.92288300000000001</v>
      </c>
      <c r="K17" s="23">
        <v>0.91591100000000003</v>
      </c>
      <c r="L17" s="23">
        <v>0.90881599999999996</v>
      </c>
      <c r="M17" s="23">
        <v>0.91041799999999995</v>
      </c>
      <c r="N17" s="23">
        <v>0.91998000000000002</v>
      </c>
      <c r="O17" s="23">
        <v>0.887714</v>
      </c>
      <c r="P17" s="23">
        <v>0.91183899999999996</v>
      </c>
      <c r="Q17" s="23">
        <v>0.87790100000000004</v>
      </c>
      <c r="R17" s="23">
        <v>0.93963799999999997</v>
      </c>
    </row>
    <row r="18" spans="1:18" s="26" customFormat="1" x14ac:dyDescent="0.2">
      <c r="B18" s="21" t="s">
        <v>35</v>
      </c>
      <c r="C18" s="27">
        <v>13</v>
      </c>
      <c r="D18" s="27">
        <v>13</v>
      </c>
      <c r="E18" s="27">
        <v>14</v>
      </c>
      <c r="F18" s="27">
        <v>13</v>
      </c>
      <c r="G18" s="27">
        <v>15</v>
      </c>
      <c r="H18" s="27">
        <v>13</v>
      </c>
      <c r="I18" s="27">
        <v>13</v>
      </c>
      <c r="J18" s="27">
        <v>16</v>
      </c>
      <c r="K18" s="27">
        <v>14</v>
      </c>
      <c r="L18" s="27">
        <v>17</v>
      </c>
      <c r="M18" s="27">
        <v>13</v>
      </c>
      <c r="N18" s="27">
        <v>13</v>
      </c>
      <c r="O18" s="27">
        <v>14</v>
      </c>
      <c r="P18" s="27">
        <v>15</v>
      </c>
      <c r="Q18" s="27">
        <v>18</v>
      </c>
      <c r="R18" s="27">
        <v>12</v>
      </c>
    </row>
    <row r="19" spans="1:18" x14ac:dyDescent="0.2">
      <c r="A19" s="22" t="s">
        <v>34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B20" s="21" t="s">
        <v>27</v>
      </c>
      <c r="C20" s="23">
        <v>0.93008000000000002</v>
      </c>
      <c r="D20" s="23">
        <v>0.90231600000000001</v>
      </c>
      <c r="E20" s="23">
        <v>0.88614599999999999</v>
      </c>
      <c r="F20" s="23">
        <v>0.89743600000000001</v>
      </c>
      <c r="G20" s="23">
        <v>0.88765700000000003</v>
      </c>
      <c r="H20" s="23">
        <v>0.92551600000000001</v>
      </c>
      <c r="I20" s="23">
        <v>0.85908399999999996</v>
      </c>
      <c r="J20" s="23">
        <v>0.91691800000000001</v>
      </c>
      <c r="K20" s="23">
        <v>0.91498999999999997</v>
      </c>
      <c r="L20" s="23">
        <v>0.90125900000000003</v>
      </c>
      <c r="M20" s="23">
        <v>0.915408</v>
      </c>
      <c r="N20" s="23">
        <v>0.89229999999999998</v>
      </c>
      <c r="O20" s="23">
        <v>0.86908399999999997</v>
      </c>
      <c r="P20" s="23">
        <v>0.90881599999999996</v>
      </c>
      <c r="Q20" s="23">
        <v>0.837947</v>
      </c>
      <c r="R20" s="23">
        <v>0.94064400000000004</v>
      </c>
    </row>
    <row r="21" spans="1:18" x14ac:dyDescent="0.2">
      <c r="B21" s="21" t="s">
        <v>28</v>
      </c>
      <c r="C21" s="23">
        <v>0.931087</v>
      </c>
      <c r="D21" s="23">
        <v>0.88922500000000004</v>
      </c>
      <c r="E21" s="23">
        <v>0.88508100000000001</v>
      </c>
      <c r="F21" s="23">
        <v>0.89677700000000005</v>
      </c>
      <c r="G21" s="23">
        <v>0.88312299999999999</v>
      </c>
      <c r="H21" s="23">
        <v>0.92652199999999996</v>
      </c>
      <c r="I21" s="23">
        <v>0.85254200000000002</v>
      </c>
      <c r="J21" s="23">
        <v>0.91687700000000005</v>
      </c>
      <c r="K21" s="23">
        <v>0.91897300000000004</v>
      </c>
      <c r="L21" s="23">
        <v>0.90025200000000005</v>
      </c>
      <c r="M21" s="23">
        <v>0.91440100000000002</v>
      </c>
      <c r="N21" s="23">
        <v>0.89682899999999999</v>
      </c>
      <c r="O21" s="23">
        <v>0.86455199999999999</v>
      </c>
      <c r="P21" s="23">
        <v>0.89924400000000004</v>
      </c>
      <c r="Q21" s="23">
        <v>0.81168200000000001</v>
      </c>
      <c r="R21" s="23">
        <v>0.94064400000000004</v>
      </c>
    </row>
    <row r="22" spans="1:18" x14ac:dyDescent="0.2">
      <c r="B22" s="21" t="s">
        <v>29</v>
      </c>
      <c r="C22" s="23">
        <v>0.93360200000000004</v>
      </c>
      <c r="D22" s="23">
        <v>0.89476299999999998</v>
      </c>
      <c r="E22" s="23">
        <v>0.88911300000000004</v>
      </c>
      <c r="F22" s="23">
        <v>0.89526700000000003</v>
      </c>
      <c r="G22" s="23">
        <v>0.88161199999999995</v>
      </c>
      <c r="H22" s="23">
        <v>0.928535</v>
      </c>
      <c r="I22" s="23">
        <v>0.85707100000000003</v>
      </c>
      <c r="J22" s="23">
        <v>0.926952</v>
      </c>
      <c r="K22" s="23">
        <v>0.92098599999999997</v>
      </c>
      <c r="L22" s="23">
        <v>0.89924400000000004</v>
      </c>
      <c r="M22" s="23">
        <v>0.91591100000000003</v>
      </c>
      <c r="N22" s="23">
        <v>0.90286900000000003</v>
      </c>
      <c r="O22" s="23">
        <v>0.86807699999999999</v>
      </c>
      <c r="P22" s="23">
        <v>0.91335</v>
      </c>
      <c r="Q22" s="23">
        <v>0.85901300000000003</v>
      </c>
      <c r="R22" s="23">
        <v>0.94315899999999997</v>
      </c>
    </row>
    <row r="23" spans="1:18" x14ac:dyDescent="0.2">
      <c r="B23" s="21" t="s">
        <v>30</v>
      </c>
      <c r="C23" s="23">
        <v>0.92655900000000002</v>
      </c>
      <c r="D23" s="23">
        <v>0.90533699999999995</v>
      </c>
      <c r="E23" s="23">
        <v>0.897733</v>
      </c>
      <c r="F23" s="23">
        <v>0.91553499999999999</v>
      </c>
      <c r="G23" s="23">
        <v>0.89118399999999998</v>
      </c>
      <c r="H23" s="23">
        <v>0.92601900000000004</v>
      </c>
      <c r="I23" s="23">
        <v>0.89078999999999997</v>
      </c>
      <c r="J23" s="23">
        <v>0.92396800000000001</v>
      </c>
      <c r="K23" s="23">
        <v>0.91498999999999997</v>
      </c>
      <c r="L23" s="23">
        <v>0.90881599999999996</v>
      </c>
      <c r="M23" s="23">
        <v>0.91137999999999997</v>
      </c>
      <c r="N23" s="23">
        <v>0.91897300000000004</v>
      </c>
      <c r="O23" s="23">
        <v>0.887714</v>
      </c>
      <c r="P23" s="23">
        <v>0.914358</v>
      </c>
      <c r="Q23" s="23">
        <v>0.88374399999999997</v>
      </c>
      <c r="R23" s="23">
        <v>0.93863200000000002</v>
      </c>
    </row>
    <row r="24" spans="1:18" s="26" customFormat="1" x14ac:dyDescent="0.2">
      <c r="B24" s="21" t="s">
        <v>35</v>
      </c>
      <c r="C24" s="27">
        <v>12</v>
      </c>
      <c r="D24" s="27">
        <v>14</v>
      </c>
      <c r="E24" s="27">
        <v>14</v>
      </c>
      <c r="F24" s="27">
        <v>13</v>
      </c>
      <c r="G24" s="27">
        <v>14</v>
      </c>
      <c r="H24" s="27">
        <v>13</v>
      </c>
      <c r="I24" s="27">
        <v>14</v>
      </c>
      <c r="J24" s="27">
        <v>16</v>
      </c>
      <c r="K24" s="27">
        <v>14</v>
      </c>
      <c r="L24" s="27">
        <v>16</v>
      </c>
      <c r="M24" s="27">
        <v>12</v>
      </c>
      <c r="N24" s="27">
        <v>13</v>
      </c>
      <c r="O24" s="27">
        <v>15</v>
      </c>
      <c r="P24" s="27">
        <v>16</v>
      </c>
      <c r="Q24" s="27">
        <v>13</v>
      </c>
      <c r="R24" s="27">
        <v>12</v>
      </c>
    </row>
  </sheetData>
  <conditionalFormatting sqref="C14:C17">
    <cfRule type="top10" dxfId="50" priority="48" rank="1"/>
  </conditionalFormatting>
  <conditionalFormatting sqref="D14:D17">
    <cfRule type="top10" dxfId="49" priority="47" rank="1"/>
  </conditionalFormatting>
  <conditionalFormatting sqref="E14:E17">
    <cfRule type="top10" dxfId="48" priority="46" rank="1"/>
  </conditionalFormatting>
  <conditionalFormatting sqref="F14:F17">
    <cfRule type="top10" dxfId="47" priority="45" rank="1"/>
  </conditionalFormatting>
  <conditionalFormatting sqref="G14:G17">
    <cfRule type="top10" dxfId="46" priority="44" rank="1"/>
  </conditionalFormatting>
  <conditionalFormatting sqref="H14:H17">
    <cfRule type="top10" dxfId="45" priority="43" rank="1"/>
  </conditionalFormatting>
  <conditionalFormatting sqref="I14:I17">
    <cfRule type="top10" dxfId="44" priority="42" rank="1"/>
  </conditionalFormatting>
  <conditionalFormatting sqref="J14:J17">
    <cfRule type="top10" dxfId="43" priority="41" rank="1"/>
  </conditionalFormatting>
  <conditionalFormatting sqref="K14:K17">
    <cfRule type="top10" dxfId="42" priority="40" rank="1"/>
  </conditionalFormatting>
  <conditionalFormatting sqref="L14:L17">
    <cfRule type="top10" dxfId="41" priority="39" rank="1"/>
  </conditionalFormatting>
  <conditionalFormatting sqref="M14:M17">
    <cfRule type="top10" dxfId="40" priority="38" rank="1"/>
  </conditionalFormatting>
  <conditionalFormatting sqref="N14:N17">
    <cfRule type="top10" dxfId="39" priority="37" rank="1"/>
  </conditionalFormatting>
  <conditionalFormatting sqref="O14:O17">
    <cfRule type="top10" dxfId="38" priority="36" rank="1"/>
  </conditionalFormatting>
  <conditionalFormatting sqref="P14:P17">
    <cfRule type="top10" dxfId="37" priority="35" rank="1"/>
  </conditionalFormatting>
  <conditionalFormatting sqref="Q14:Q17">
    <cfRule type="top10" dxfId="36" priority="34" rank="1"/>
  </conditionalFormatting>
  <conditionalFormatting sqref="R14:R17">
    <cfRule type="top10" dxfId="35" priority="33" rank="1"/>
  </conditionalFormatting>
  <conditionalFormatting sqref="C20:C23">
    <cfRule type="top10" dxfId="34" priority="32" rank="1"/>
  </conditionalFormatting>
  <conditionalFormatting sqref="D20:D23">
    <cfRule type="top10" dxfId="33" priority="31" rank="1"/>
  </conditionalFormatting>
  <conditionalFormatting sqref="E20:E23">
    <cfRule type="top10" dxfId="32" priority="30" rank="1"/>
  </conditionalFormatting>
  <conditionalFormatting sqref="F20:F23">
    <cfRule type="top10" dxfId="31" priority="29" rank="1"/>
  </conditionalFormatting>
  <conditionalFormatting sqref="G20:G23">
    <cfRule type="top10" dxfId="30" priority="28" rank="1"/>
  </conditionalFormatting>
  <conditionalFormatting sqref="H20:H23">
    <cfRule type="top10" dxfId="29" priority="27" rank="1"/>
  </conditionalFormatting>
  <conditionalFormatting sqref="I20:I23">
    <cfRule type="top10" dxfId="28" priority="26" rank="1"/>
  </conditionalFormatting>
  <conditionalFormatting sqref="J20:J23">
    <cfRule type="top10" dxfId="27" priority="25" rank="1"/>
  </conditionalFormatting>
  <conditionalFormatting sqref="K20:K23">
    <cfRule type="top10" dxfId="26" priority="24" rank="1"/>
  </conditionalFormatting>
  <conditionalFormatting sqref="L20:L23">
    <cfRule type="top10" dxfId="25" priority="23" rank="1"/>
  </conditionalFormatting>
  <conditionalFormatting sqref="M20:M23">
    <cfRule type="top10" dxfId="24" priority="22" rank="1"/>
  </conditionalFormatting>
  <conditionalFormatting sqref="N20:N23">
    <cfRule type="top10" dxfId="23" priority="21" rank="1"/>
  </conditionalFormatting>
  <conditionalFormatting sqref="O20:O23">
    <cfRule type="top10" dxfId="22" priority="20" rank="1"/>
  </conditionalFormatting>
  <conditionalFormatting sqref="P20:P23">
    <cfRule type="top10" dxfId="21" priority="19" rank="1"/>
  </conditionalFormatting>
  <conditionalFormatting sqref="Q20:Q23">
    <cfRule type="top10" dxfId="20" priority="18" rank="1"/>
  </conditionalFormatting>
  <conditionalFormatting sqref="R20:R23">
    <cfRule type="top10" dxfId="19" priority="17" rank="1"/>
  </conditionalFormatting>
  <conditionalFormatting sqref="C9:C11">
    <cfRule type="top10" dxfId="15" priority="16" rank="1"/>
  </conditionalFormatting>
  <conditionalFormatting sqref="D9:D11">
    <cfRule type="top10" dxfId="14" priority="15" rank="1"/>
  </conditionalFormatting>
  <conditionalFormatting sqref="E9:E11">
    <cfRule type="top10" dxfId="13" priority="14" rank="1"/>
  </conditionalFormatting>
  <conditionalFormatting sqref="F9:F11">
    <cfRule type="top10" dxfId="12" priority="13" rank="1"/>
  </conditionalFormatting>
  <conditionalFormatting sqref="G9:G11">
    <cfRule type="top10" dxfId="11" priority="12" rank="1"/>
  </conditionalFormatting>
  <conditionalFormatting sqref="H9:H11">
    <cfRule type="top10" dxfId="10" priority="11" rank="1"/>
  </conditionalFormatting>
  <conditionalFormatting sqref="I9:I11">
    <cfRule type="top10" dxfId="9" priority="10" rank="1"/>
  </conditionalFormatting>
  <conditionalFormatting sqref="J9:J11">
    <cfRule type="top10" dxfId="8" priority="9" rank="1"/>
  </conditionalFormatting>
  <conditionalFormatting sqref="K9:K11">
    <cfRule type="top10" dxfId="7" priority="8" rank="1"/>
  </conditionalFormatting>
  <conditionalFormatting sqref="L9:L11">
    <cfRule type="top10" dxfId="6" priority="7" rank="1"/>
  </conditionalFormatting>
  <conditionalFormatting sqref="M9:M11">
    <cfRule type="top10" dxfId="5" priority="6" rank="1"/>
  </conditionalFormatting>
  <conditionalFormatting sqref="N9:N11">
    <cfRule type="top10" dxfId="4" priority="5" rank="1"/>
  </conditionalFormatting>
  <conditionalFormatting sqref="O9:O11">
    <cfRule type="top10" dxfId="3" priority="4" rank="1"/>
  </conditionalFormatting>
  <conditionalFormatting sqref="P9:P11">
    <cfRule type="top10" dxfId="2" priority="3" rank="1"/>
  </conditionalFormatting>
  <conditionalFormatting sqref="Q9:Q11">
    <cfRule type="top10" dxfId="1" priority="2" rank="1"/>
  </conditionalFormatting>
  <conditionalFormatting sqref="R9:R11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72F4-7426-2643-8547-30B6090A3AB1}">
  <dimension ref="A1:R32"/>
  <sheetViews>
    <sheetView showGridLines="0" workbookViewId="0">
      <selection activeCell="A3" sqref="A3:Q4"/>
    </sheetView>
  </sheetViews>
  <sheetFormatPr baseColWidth="10" defaultRowHeight="16" x14ac:dyDescent="0.2"/>
  <cols>
    <col min="1" max="1" width="12.83203125" style="5" customWidth="1"/>
    <col min="2" max="2" width="1.83203125" style="5" customWidth="1"/>
    <col min="3" max="6" width="9.83203125" style="5" customWidth="1"/>
    <col min="7" max="7" width="2.1640625" style="5" customWidth="1"/>
    <col min="8" max="10" width="9.83203125" style="5" customWidth="1"/>
    <col min="11" max="11" width="10" style="5" bestFit="1" customWidth="1"/>
    <col min="12" max="12" width="2.5" style="5" customWidth="1"/>
    <col min="13" max="16" width="9.83203125" style="5" customWidth="1"/>
    <col min="17" max="17" width="2.6640625" style="5" customWidth="1"/>
    <col min="18" max="18" width="10.83203125" style="5"/>
  </cols>
  <sheetData>
    <row r="1" spans="1:18" s="1" customFormat="1" ht="119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/>
    </row>
    <row r="3" spans="1:18" ht="34" x14ac:dyDescent="0.2">
      <c r="A3" s="4" t="s">
        <v>17</v>
      </c>
      <c r="B3" s="17" t="str">
        <f>SUBSTITUTE(LEFT(B$1,FIND(".train_to_",B$1)-1),"_"," ")</f>
        <v>Home and Kitchen</v>
      </c>
      <c r="C3" s="17" t="str">
        <f t="shared" ref="C3:Q3" si="0">SUBSTITUTE(LEFT(C$1,FIND(".train_to_",C$1)-1),"_"," ")</f>
        <v>Home and Kitchen</v>
      </c>
      <c r="D3" s="17" t="str">
        <f t="shared" si="0"/>
        <v>Home and Kitchen</v>
      </c>
      <c r="E3" s="17" t="str">
        <f t="shared" si="0"/>
        <v>Home and Kitchen</v>
      </c>
      <c r="F3" s="17" t="str">
        <f t="shared" si="0"/>
        <v>Movies and TV</v>
      </c>
      <c r="G3" s="17" t="str">
        <f t="shared" si="0"/>
        <v>Movies and TV</v>
      </c>
      <c r="H3" s="17" t="str">
        <f t="shared" si="0"/>
        <v>Movies and TV</v>
      </c>
      <c r="I3" s="17" t="str">
        <f t="shared" si="0"/>
        <v>Movies and TV</v>
      </c>
      <c r="J3" s="17" t="str">
        <f t="shared" si="0"/>
        <v>Electronics</v>
      </c>
      <c r="K3" s="17" t="str">
        <f t="shared" si="0"/>
        <v>Electronics</v>
      </c>
      <c r="L3" s="17" t="str">
        <f t="shared" si="0"/>
        <v>Electronics</v>
      </c>
      <c r="M3" s="17" t="str">
        <f t="shared" si="0"/>
        <v>Electronics</v>
      </c>
      <c r="N3" s="17" t="str">
        <f t="shared" si="0"/>
        <v>Books</v>
      </c>
      <c r="O3" s="17" t="str">
        <f t="shared" si="0"/>
        <v>Books</v>
      </c>
      <c r="P3" s="17" t="str">
        <f t="shared" si="0"/>
        <v>Books</v>
      </c>
      <c r="Q3" s="17" t="str">
        <f t="shared" si="0"/>
        <v>Books</v>
      </c>
    </row>
    <row r="4" spans="1:18" ht="34" x14ac:dyDescent="0.2">
      <c r="A4" s="4" t="s">
        <v>18</v>
      </c>
      <c r="B4" s="17" t="str">
        <f>SUBSTITUTE(MID(B$1,FIND("_to_",B$1)+4,LEN(B$1) -(FIND("_to_",B$1)+9)), "_"," ")</f>
        <v>Home and Kitchen</v>
      </c>
      <c r="C4" s="17" t="str">
        <f t="shared" ref="C4:Q4" si="1">SUBSTITUTE(MID(C$1,FIND("_to_",C$1)+4,LEN(C$1) -(FIND("_to_",C$1)+9)), "_"," ")</f>
        <v>Movies and TV</v>
      </c>
      <c r="D4" s="17" t="str">
        <f t="shared" si="1"/>
        <v>Electronics</v>
      </c>
      <c r="E4" s="17" t="str">
        <f t="shared" si="1"/>
        <v>Books</v>
      </c>
      <c r="F4" s="17" t="str">
        <f t="shared" si="1"/>
        <v>Home and Kitchen</v>
      </c>
      <c r="G4" s="17" t="str">
        <f t="shared" si="1"/>
        <v>Movies and TV</v>
      </c>
      <c r="H4" s="17" t="str">
        <f t="shared" si="1"/>
        <v>Electronics</v>
      </c>
      <c r="I4" s="17" t="str">
        <f t="shared" si="1"/>
        <v>Books</v>
      </c>
      <c r="J4" s="17" t="str">
        <f t="shared" si="1"/>
        <v>Home and Kitchen</v>
      </c>
      <c r="K4" s="17" t="str">
        <f t="shared" si="1"/>
        <v>Movies and TV</v>
      </c>
      <c r="L4" s="17" t="str">
        <f t="shared" si="1"/>
        <v>Electronics</v>
      </c>
      <c r="M4" s="17" t="str">
        <f t="shared" si="1"/>
        <v>Books</v>
      </c>
      <c r="N4" s="17" t="str">
        <f t="shared" si="1"/>
        <v>Home and Kitchen</v>
      </c>
      <c r="O4" s="17" t="str">
        <f t="shared" si="1"/>
        <v>Movies and TV</v>
      </c>
      <c r="P4" s="17" t="str">
        <f t="shared" si="1"/>
        <v>Electronics</v>
      </c>
      <c r="Q4" s="17" t="str">
        <f t="shared" si="1"/>
        <v>Books</v>
      </c>
    </row>
    <row r="5" spans="1:1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8" ht="17" thickBot="1" x14ac:dyDescent="0.25">
      <c r="B6" s="5" t="s">
        <v>19</v>
      </c>
      <c r="G6" s="5" t="s">
        <v>19</v>
      </c>
      <c r="L6" s="5" t="s">
        <v>19</v>
      </c>
      <c r="Q6" s="5" t="s">
        <v>19</v>
      </c>
    </row>
    <row r="7" spans="1:18" x14ac:dyDescent="0.2">
      <c r="A7" s="6" t="s">
        <v>16</v>
      </c>
      <c r="B7" s="8">
        <v>0.93</v>
      </c>
      <c r="C7" s="9">
        <v>0.878</v>
      </c>
      <c r="D7" s="9">
        <v>0.88700000000000001</v>
      </c>
      <c r="E7" s="9">
        <v>0.89649999999999996</v>
      </c>
      <c r="F7" s="9">
        <v>0.86799999999999999</v>
      </c>
      <c r="G7" s="8">
        <v>0.92649999999999999</v>
      </c>
      <c r="H7" s="9">
        <v>0.8155</v>
      </c>
      <c r="I7" s="9">
        <v>0.91649999999999998</v>
      </c>
      <c r="J7" s="9">
        <v>0.91700000000000004</v>
      </c>
      <c r="K7" s="9">
        <v>0.90200000000000002</v>
      </c>
      <c r="L7" s="8">
        <v>0.91500000000000004</v>
      </c>
      <c r="M7" s="9">
        <v>0.89249999999999996</v>
      </c>
      <c r="N7" s="9">
        <v>0.84799999999999998</v>
      </c>
      <c r="O7" s="9">
        <v>0.90200000000000002</v>
      </c>
      <c r="P7" s="9">
        <v>0.80449999999999999</v>
      </c>
      <c r="Q7" s="8">
        <v>0.9415</v>
      </c>
    </row>
    <row r="8" spans="1:18" x14ac:dyDescent="0.2">
      <c r="A8" s="6">
        <v>1</v>
      </c>
      <c r="B8" s="10">
        <v>0.92649999999999999</v>
      </c>
      <c r="C8" s="9">
        <v>0.879</v>
      </c>
      <c r="D8" s="9">
        <v>0.88300000000000001</v>
      </c>
      <c r="E8" s="9">
        <v>0.90800000000000003</v>
      </c>
      <c r="F8" s="9">
        <v>0.874</v>
      </c>
      <c r="G8" s="10">
        <v>0.92400000000000004</v>
      </c>
      <c r="H8" s="9">
        <v>0.8115</v>
      </c>
      <c r="I8" s="9">
        <v>0.92149999999999999</v>
      </c>
      <c r="J8" s="9">
        <v>0.91749999999999998</v>
      </c>
      <c r="K8" s="9">
        <v>0.90500000000000003</v>
      </c>
      <c r="L8" s="10">
        <v>0.91200000000000003</v>
      </c>
      <c r="M8" s="9">
        <v>0.90449999999999997</v>
      </c>
      <c r="N8" s="9">
        <v>0.84799999999999998</v>
      </c>
      <c r="O8" s="9">
        <v>0.90200000000000002</v>
      </c>
      <c r="P8" s="9">
        <v>0.8</v>
      </c>
      <c r="Q8" s="10">
        <v>0.9365</v>
      </c>
    </row>
    <row r="9" spans="1:18" x14ac:dyDescent="0.2">
      <c r="A9" s="6">
        <v>2</v>
      </c>
      <c r="B9" s="10">
        <v>0.92549999999999999</v>
      </c>
      <c r="C9" s="9">
        <v>0.87849999999999995</v>
      </c>
      <c r="D9" s="9">
        <v>0.88400000000000001</v>
      </c>
      <c r="E9" s="9">
        <v>0.90400000000000003</v>
      </c>
      <c r="F9" s="9">
        <v>0.86799999999999999</v>
      </c>
      <c r="G9" s="10">
        <v>0.92449999999999999</v>
      </c>
      <c r="H9" s="9">
        <v>0.80700000000000005</v>
      </c>
      <c r="I9" s="9">
        <v>0.92349999999999999</v>
      </c>
      <c r="J9" s="9">
        <v>0.91500000000000004</v>
      </c>
      <c r="K9" s="9">
        <v>0.90800000000000003</v>
      </c>
      <c r="L9" s="10">
        <v>0.91249999999999998</v>
      </c>
      <c r="M9" s="9">
        <v>0.90700000000000003</v>
      </c>
      <c r="N9" s="9">
        <v>0.84399999999999997</v>
      </c>
      <c r="O9" s="9">
        <v>0.89849999999999997</v>
      </c>
      <c r="P9" s="9">
        <v>0.79749999999999999</v>
      </c>
      <c r="Q9" s="10">
        <v>0.9355</v>
      </c>
    </row>
    <row r="10" spans="1:18" x14ac:dyDescent="0.2">
      <c r="A10" s="6">
        <v>3</v>
      </c>
      <c r="B10" s="10">
        <v>0.92549999999999999</v>
      </c>
      <c r="C10" s="9">
        <v>0.873</v>
      </c>
      <c r="D10" s="9">
        <v>0.88449999999999995</v>
      </c>
      <c r="E10" s="9">
        <v>0.90149999999999997</v>
      </c>
      <c r="F10" s="9">
        <v>0.86250000000000004</v>
      </c>
      <c r="G10" s="10">
        <v>0.92400000000000004</v>
      </c>
      <c r="H10" s="9">
        <v>0.80149999999999999</v>
      </c>
      <c r="I10" s="9">
        <v>0.92400000000000004</v>
      </c>
      <c r="J10" s="9">
        <v>0.91349999999999998</v>
      </c>
      <c r="K10" s="9">
        <v>0.90349999999999997</v>
      </c>
      <c r="L10" s="10">
        <v>0.91149999999999998</v>
      </c>
      <c r="M10" s="9">
        <v>0.90800000000000003</v>
      </c>
      <c r="N10" s="9">
        <v>0.83599999999999997</v>
      </c>
      <c r="O10" s="9">
        <v>0.89949999999999997</v>
      </c>
      <c r="P10" s="9">
        <v>0.79049999999999998</v>
      </c>
      <c r="Q10" s="10">
        <v>0.93500000000000005</v>
      </c>
    </row>
    <row r="11" spans="1:18" x14ac:dyDescent="0.2">
      <c r="A11" s="6">
        <v>4</v>
      </c>
      <c r="B11" s="10">
        <v>0.92600000000000005</v>
      </c>
      <c r="C11" s="9">
        <v>0.873</v>
      </c>
      <c r="D11" s="9">
        <v>0.88600000000000001</v>
      </c>
      <c r="E11" s="9">
        <v>0.90149999999999997</v>
      </c>
      <c r="F11" s="9">
        <v>0.85750000000000004</v>
      </c>
      <c r="G11" s="10">
        <v>0.92500000000000004</v>
      </c>
      <c r="H11" s="9">
        <v>0.79300000000000004</v>
      </c>
      <c r="I11" s="9">
        <v>0.92449999999999999</v>
      </c>
      <c r="J11" s="9">
        <v>0.91500000000000004</v>
      </c>
      <c r="K11" s="9">
        <v>0.90249999999999997</v>
      </c>
      <c r="L11" s="10">
        <v>0.91349999999999998</v>
      </c>
      <c r="M11" s="9">
        <v>0.91</v>
      </c>
      <c r="N11" s="9">
        <v>0.83699999999999997</v>
      </c>
      <c r="O11" s="9">
        <v>0.89800000000000002</v>
      </c>
      <c r="P11" s="9">
        <v>0.78749999999999998</v>
      </c>
      <c r="Q11" s="10">
        <v>0.9355</v>
      </c>
    </row>
    <row r="12" spans="1:18" x14ac:dyDescent="0.2">
      <c r="A12" s="6">
        <v>5</v>
      </c>
      <c r="B12" s="10">
        <v>0.92500000000000004</v>
      </c>
      <c r="C12" s="9">
        <v>0.87</v>
      </c>
      <c r="D12" s="9">
        <v>0.88300000000000001</v>
      </c>
      <c r="E12" s="9">
        <v>0.89949999999999997</v>
      </c>
      <c r="F12" s="9">
        <v>0.85899999999999999</v>
      </c>
      <c r="G12" s="10">
        <v>0.92400000000000004</v>
      </c>
      <c r="H12" s="9">
        <v>0.79</v>
      </c>
      <c r="I12" s="9">
        <v>0.92349999999999999</v>
      </c>
      <c r="J12" s="9">
        <v>0.91349999999999998</v>
      </c>
      <c r="K12" s="9">
        <v>0.90200000000000002</v>
      </c>
      <c r="L12" s="10">
        <v>0.91249999999999998</v>
      </c>
      <c r="M12" s="9">
        <v>0.91249999999999998</v>
      </c>
      <c r="N12" s="9">
        <v>0.83450000000000002</v>
      </c>
      <c r="O12" s="9">
        <v>0.89749999999999996</v>
      </c>
      <c r="P12" s="9">
        <v>0.78549999999999998</v>
      </c>
      <c r="Q12" s="10">
        <v>0.93600000000000005</v>
      </c>
    </row>
    <row r="13" spans="1:18" x14ac:dyDescent="0.2">
      <c r="A13" s="6">
        <v>6</v>
      </c>
      <c r="B13" s="10">
        <v>0.92500000000000004</v>
      </c>
      <c r="C13" s="9">
        <v>0.86799999999999999</v>
      </c>
      <c r="D13" s="9">
        <v>0.88549999999999995</v>
      </c>
      <c r="E13" s="9">
        <v>0.89749999999999996</v>
      </c>
      <c r="F13" s="9">
        <v>0.85899999999999999</v>
      </c>
      <c r="G13" s="10">
        <v>0.92349999999999999</v>
      </c>
      <c r="H13" s="9">
        <v>0.78800000000000003</v>
      </c>
      <c r="I13" s="9">
        <v>0.92600000000000005</v>
      </c>
      <c r="J13" s="9">
        <v>0.91300000000000003</v>
      </c>
      <c r="K13" s="9">
        <v>0.89900000000000002</v>
      </c>
      <c r="L13" s="10">
        <v>0.91200000000000003</v>
      </c>
      <c r="M13" s="9">
        <v>0.91500000000000004</v>
      </c>
      <c r="N13" s="9">
        <v>0.82950000000000002</v>
      </c>
      <c r="O13" s="9">
        <v>0.89649999999999996</v>
      </c>
      <c r="P13" s="9">
        <v>0.78149999999999997</v>
      </c>
      <c r="Q13" s="10">
        <v>0.93600000000000005</v>
      </c>
    </row>
    <row r="14" spans="1:18" x14ac:dyDescent="0.2">
      <c r="A14" s="6">
        <v>7</v>
      </c>
      <c r="B14" s="10">
        <v>0.92549999999999999</v>
      </c>
      <c r="C14" s="9">
        <v>0.86750000000000005</v>
      </c>
      <c r="D14" s="9">
        <v>0.88449999999999995</v>
      </c>
      <c r="E14" s="9">
        <v>0.89300000000000002</v>
      </c>
      <c r="F14" s="9">
        <v>0.85450000000000004</v>
      </c>
      <c r="G14" s="10">
        <v>0.92400000000000004</v>
      </c>
      <c r="H14" s="9">
        <v>0.78949999999999998</v>
      </c>
      <c r="I14" s="9">
        <v>0.92600000000000005</v>
      </c>
      <c r="J14" s="9">
        <v>0.91549999999999998</v>
      </c>
      <c r="K14" s="9">
        <v>0.89649999999999996</v>
      </c>
      <c r="L14" s="10">
        <v>0.91349999999999998</v>
      </c>
      <c r="M14" s="9">
        <v>0.91349999999999998</v>
      </c>
      <c r="N14" s="9">
        <v>0.82899999999999996</v>
      </c>
      <c r="O14" s="9">
        <v>0.89700000000000002</v>
      </c>
      <c r="P14" s="9">
        <v>0.77300000000000002</v>
      </c>
      <c r="Q14" s="10">
        <v>0.93700000000000006</v>
      </c>
    </row>
    <row r="15" spans="1:18" s="1" customFormat="1" x14ac:dyDescent="0.2">
      <c r="A15" s="6">
        <v>8</v>
      </c>
      <c r="B15" s="10">
        <v>0.92500000000000004</v>
      </c>
      <c r="C15" s="9">
        <v>0.86550000000000005</v>
      </c>
      <c r="D15" s="9">
        <v>0.88449999999999995</v>
      </c>
      <c r="E15" s="9">
        <v>0.89549999999999996</v>
      </c>
      <c r="F15" s="9">
        <v>0.85399999999999998</v>
      </c>
      <c r="G15" s="10">
        <v>0.92500000000000004</v>
      </c>
      <c r="H15" s="9">
        <v>0.77900000000000003</v>
      </c>
      <c r="I15" s="9">
        <v>0.92549999999999999</v>
      </c>
      <c r="J15" s="9">
        <v>0.91449999999999998</v>
      </c>
      <c r="K15" s="9">
        <v>0.89600000000000002</v>
      </c>
      <c r="L15" s="10">
        <v>0.91300000000000003</v>
      </c>
      <c r="M15" s="9">
        <v>0.91349999999999998</v>
      </c>
      <c r="N15" s="9">
        <v>0.83199999999999996</v>
      </c>
      <c r="O15" s="9">
        <v>0.89800000000000002</v>
      </c>
      <c r="P15" s="9">
        <v>0.77749999999999997</v>
      </c>
      <c r="Q15" s="10">
        <v>0.93700000000000006</v>
      </c>
      <c r="R15" s="2"/>
    </row>
    <row r="16" spans="1:18" x14ac:dyDescent="0.2">
      <c r="A16" s="6">
        <v>9</v>
      </c>
      <c r="B16" s="10">
        <v>0.92600000000000005</v>
      </c>
      <c r="C16" s="9">
        <v>0.86499999999999999</v>
      </c>
      <c r="D16" s="9">
        <v>0.88549999999999995</v>
      </c>
      <c r="E16" s="9">
        <v>0.89349999999999996</v>
      </c>
      <c r="F16" s="9">
        <v>0.85499999999999998</v>
      </c>
      <c r="G16" s="10">
        <v>0.92300000000000004</v>
      </c>
      <c r="H16" s="9">
        <v>0.78100000000000003</v>
      </c>
      <c r="I16" s="9">
        <v>0.92500000000000004</v>
      </c>
      <c r="J16" s="9">
        <v>0.91349999999999998</v>
      </c>
      <c r="K16" s="9">
        <v>0.89400000000000002</v>
      </c>
      <c r="L16" s="10">
        <v>0.91300000000000003</v>
      </c>
      <c r="M16" s="9">
        <v>0.91300000000000003</v>
      </c>
      <c r="N16" s="9">
        <v>0.83299999999999996</v>
      </c>
      <c r="O16" s="9">
        <v>0.89649999999999996</v>
      </c>
      <c r="P16" s="9">
        <v>0.77449999999999997</v>
      </c>
      <c r="Q16" s="10">
        <v>0.93700000000000006</v>
      </c>
    </row>
    <row r="17" spans="1:18" x14ac:dyDescent="0.2">
      <c r="A17" s="6">
        <v>10</v>
      </c>
      <c r="B17" s="10">
        <v>0.92600000000000005</v>
      </c>
      <c r="C17" s="9">
        <v>0.86799999999999999</v>
      </c>
      <c r="D17" s="9">
        <v>0.88549999999999995</v>
      </c>
      <c r="E17" s="9">
        <v>0.89149999999999996</v>
      </c>
      <c r="F17" s="9">
        <v>0.84599999999999997</v>
      </c>
      <c r="G17" s="10">
        <v>0.92300000000000004</v>
      </c>
      <c r="H17" s="9">
        <v>0.78049999999999997</v>
      </c>
      <c r="I17" s="9">
        <v>0.92600000000000005</v>
      </c>
      <c r="J17" s="9">
        <v>0.91200000000000003</v>
      </c>
      <c r="K17" s="9">
        <v>0.89500000000000002</v>
      </c>
      <c r="L17" s="10">
        <v>0.91300000000000003</v>
      </c>
      <c r="M17" s="9">
        <v>0.91400000000000003</v>
      </c>
      <c r="N17" s="9">
        <v>0.82750000000000001</v>
      </c>
      <c r="O17" s="9">
        <v>0.89700000000000002</v>
      </c>
      <c r="P17" s="9">
        <v>0.77449999999999997</v>
      </c>
      <c r="Q17" s="10">
        <v>0.93700000000000006</v>
      </c>
    </row>
    <row r="18" spans="1:18" x14ac:dyDescent="0.2">
      <c r="A18" s="7"/>
      <c r="B18" s="13"/>
      <c r="C18" s="11"/>
      <c r="D18" s="11"/>
      <c r="E18" s="11"/>
      <c r="F18" s="11"/>
      <c r="G18" s="13"/>
      <c r="H18" s="11"/>
      <c r="I18" s="11"/>
      <c r="J18" s="11"/>
      <c r="K18" s="11"/>
      <c r="L18" s="13"/>
      <c r="M18" s="11"/>
      <c r="N18" s="11"/>
      <c r="O18" s="11"/>
      <c r="P18" s="11"/>
      <c r="Q18" s="16"/>
    </row>
    <row r="19" spans="1:18" x14ac:dyDescent="0.2">
      <c r="A19" s="7" t="s">
        <v>20</v>
      </c>
      <c r="B19" s="14">
        <v>0.93</v>
      </c>
      <c r="C19" s="12">
        <v>0.878</v>
      </c>
      <c r="D19" s="12">
        <v>0.88700000000000001</v>
      </c>
      <c r="E19" s="12">
        <v>0.89649999999999996</v>
      </c>
      <c r="F19" s="12">
        <v>0.86799999999999999</v>
      </c>
      <c r="G19" s="14">
        <v>0.92649999999999999</v>
      </c>
      <c r="H19" s="12">
        <v>0.8155</v>
      </c>
      <c r="I19" s="12">
        <v>0.91649999999999998</v>
      </c>
      <c r="J19" s="12">
        <v>0.91700000000000004</v>
      </c>
      <c r="K19" s="12">
        <v>0.90200000000000002</v>
      </c>
      <c r="L19" s="14">
        <v>0.91500000000000004</v>
      </c>
      <c r="M19" s="12">
        <v>0.89249999999999996</v>
      </c>
      <c r="N19" s="12">
        <v>0.84799999999999998</v>
      </c>
      <c r="O19" s="12">
        <v>0.90200000000000002</v>
      </c>
      <c r="P19" s="12">
        <v>0.80449999999999999</v>
      </c>
      <c r="Q19" s="14">
        <v>0.9415</v>
      </c>
    </row>
    <row r="20" spans="1:18" s="19" customFormat="1" x14ac:dyDescent="0.2">
      <c r="A20" s="7">
        <v>1</v>
      </c>
      <c r="B20" s="14">
        <v>0.92781999999999998</v>
      </c>
      <c r="C20" s="12">
        <v>0.89724300000000001</v>
      </c>
      <c r="D20" s="12">
        <v>0.88320799999999999</v>
      </c>
      <c r="E20" s="12">
        <v>0.909273</v>
      </c>
      <c r="F20" s="12">
        <v>0.87969900000000001</v>
      </c>
      <c r="G20" s="14">
        <v>0.92431099999999999</v>
      </c>
      <c r="H20" s="12">
        <v>0.84110300000000005</v>
      </c>
      <c r="I20" s="12">
        <v>0.92080200000000001</v>
      </c>
      <c r="J20" s="12">
        <v>0.918296</v>
      </c>
      <c r="K20" s="12">
        <v>0.90626600000000002</v>
      </c>
      <c r="L20" s="14">
        <v>0.91228100000000001</v>
      </c>
      <c r="M20" s="12">
        <v>0.90526300000000004</v>
      </c>
      <c r="N20" s="12">
        <v>0.853634</v>
      </c>
      <c r="O20" s="12">
        <v>0.89924800000000005</v>
      </c>
      <c r="P20" s="12">
        <v>0.81052599999999997</v>
      </c>
      <c r="Q20" s="14">
        <v>0.93584000000000001</v>
      </c>
      <c r="R20" s="18"/>
    </row>
    <row r="21" spans="1:18" x14ac:dyDescent="0.2">
      <c r="A21" s="7">
        <v>2</v>
      </c>
      <c r="B21" s="14">
        <v>0.92585200000000001</v>
      </c>
      <c r="C21" s="12">
        <v>0.874749</v>
      </c>
      <c r="D21" s="12">
        <v>0.88426899999999997</v>
      </c>
      <c r="E21" s="12">
        <v>0.89980000000000004</v>
      </c>
      <c r="F21" s="12">
        <v>0.86973900000000004</v>
      </c>
      <c r="G21" s="14">
        <v>0.92434899999999998</v>
      </c>
      <c r="H21" s="12">
        <v>0.80811599999999995</v>
      </c>
      <c r="I21" s="12">
        <v>0.92334700000000003</v>
      </c>
      <c r="J21" s="12">
        <v>0.91432899999999995</v>
      </c>
      <c r="K21" s="12">
        <v>0.90581199999999995</v>
      </c>
      <c r="L21" s="14">
        <v>0.91132299999999999</v>
      </c>
      <c r="M21" s="12">
        <v>0.90581199999999995</v>
      </c>
      <c r="N21" s="12">
        <v>0.84368699999999996</v>
      </c>
      <c r="O21" s="12">
        <v>0.89779600000000004</v>
      </c>
      <c r="P21" s="12">
        <v>0.81062100000000004</v>
      </c>
      <c r="Q21" s="14">
        <v>0.93587200000000004</v>
      </c>
    </row>
    <row r="22" spans="1:18" x14ac:dyDescent="0.2">
      <c r="A22" s="7">
        <v>3</v>
      </c>
      <c r="B22" s="14">
        <v>0.92588899999999996</v>
      </c>
      <c r="C22" s="12">
        <v>0.870305</v>
      </c>
      <c r="D22" s="12">
        <v>0.88482700000000003</v>
      </c>
      <c r="E22" s="12">
        <v>0.90385599999999999</v>
      </c>
      <c r="F22" s="12">
        <v>0.86629900000000004</v>
      </c>
      <c r="G22" s="14">
        <v>0.92388599999999999</v>
      </c>
      <c r="H22" s="12">
        <v>0.80370600000000003</v>
      </c>
      <c r="I22" s="12">
        <v>0.92488700000000001</v>
      </c>
      <c r="J22" s="12">
        <v>0.91337000000000002</v>
      </c>
      <c r="K22" s="12">
        <v>0.90786199999999995</v>
      </c>
      <c r="L22" s="14">
        <v>0.91136700000000004</v>
      </c>
      <c r="M22" s="12">
        <v>0.91036600000000001</v>
      </c>
      <c r="N22" s="12">
        <v>0.848773</v>
      </c>
      <c r="O22" s="12">
        <v>0.89884799999999998</v>
      </c>
      <c r="P22" s="12">
        <v>0.80570900000000001</v>
      </c>
      <c r="Q22" s="14">
        <v>0.93540299999999998</v>
      </c>
    </row>
    <row r="23" spans="1:18" x14ac:dyDescent="0.2">
      <c r="A23" s="7">
        <v>4</v>
      </c>
      <c r="B23" s="14">
        <v>0.92535100000000003</v>
      </c>
      <c r="C23" s="12">
        <v>0.86923799999999996</v>
      </c>
      <c r="D23" s="12">
        <v>0.88476999999999995</v>
      </c>
      <c r="E23" s="12">
        <v>0.90531099999999998</v>
      </c>
      <c r="F23" s="12">
        <v>0.87424800000000003</v>
      </c>
      <c r="G23" s="14">
        <v>0.923848</v>
      </c>
      <c r="H23" s="12">
        <v>0.79058099999999998</v>
      </c>
      <c r="I23" s="12">
        <v>0.92535100000000003</v>
      </c>
      <c r="J23" s="12">
        <v>0.91382799999999997</v>
      </c>
      <c r="K23" s="12">
        <v>0.90130299999999997</v>
      </c>
      <c r="L23" s="14">
        <v>0.91282600000000003</v>
      </c>
      <c r="M23" s="12">
        <v>0.90981999999999996</v>
      </c>
      <c r="N23" s="12">
        <v>0.83717399999999997</v>
      </c>
      <c r="O23" s="12">
        <v>0.89829700000000001</v>
      </c>
      <c r="P23" s="12">
        <v>0.78757500000000003</v>
      </c>
      <c r="Q23" s="14">
        <v>0.93687399999999998</v>
      </c>
    </row>
    <row r="24" spans="1:18" x14ac:dyDescent="0.2">
      <c r="A24" s="7">
        <v>5</v>
      </c>
      <c r="B24" s="14">
        <v>0.92581500000000005</v>
      </c>
      <c r="C24" s="12">
        <v>0.87167899999999998</v>
      </c>
      <c r="D24" s="12">
        <v>0.88471200000000005</v>
      </c>
      <c r="E24" s="12">
        <v>0.90225599999999995</v>
      </c>
      <c r="F24" s="12">
        <v>0.85714299999999999</v>
      </c>
      <c r="G24" s="14">
        <v>0.92381000000000002</v>
      </c>
      <c r="H24" s="12">
        <v>0.80250600000000005</v>
      </c>
      <c r="I24" s="12">
        <v>0.92581500000000005</v>
      </c>
      <c r="J24" s="12">
        <v>0.91378400000000004</v>
      </c>
      <c r="K24" s="12">
        <v>0.90175400000000006</v>
      </c>
      <c r="L24" s="14">
        <v>0.91177900000000001</v>
      </c>
      <c r="M24" s="12">
        <v>0.91328299999999996</v>
      </c>
      <c r="N24" s="12">
        <v>0.83408499999999997</v>
      </c>
      <c r="O24" s="12">
        <v>0.89774399999999999</v>
      </c>
      <c r="P24" s="12">
        <v>0.78897200000000001</v>
      </c>
      <c r="Q24" s="14">
        <v>0.93634099999999998</v>
      </c>
    </row>
    <row r="25" spans="1:18" x14ac:dyDescent="0.2">
      <c r="A25" s="7">
        <v>6</v>
      </c>
      <c r="B25" s="14">
        <v>0.92627899999999996</v>
      </c>
      <c r="C25" s="12">
        <v>0.86609800000000003</v>
      </c>
      <c r="D25" s="12">
        <v>0.88415200000000005</v>
      </c>
      <c r="E25" s="12">
        <v>0.89919800000000005</v>
      </c>
      <c r="F25" s="12">
        <v>0.86559699999999995</v>
      </c>
      <c r="G25" s="14">
        <v>0.92276800000000003</v>
      </c>
      <c r="H25" s="12">
        <v>0.792879</v>
      </c>
      <c r="I25" s="12">
        <v>0.92577699999999996</v>
      </c>
      <c r="J25" s="12">
        <v>0.91324000000000005</v>
      </c>
      <c r="K25" s="12">
        <v>0.89819499999999997</v>
      </c>
      <c r="L25" s="14">
        <v>0.91223699999999996</v>
      </c>
      <c r="M25" s="12">
        <v>0.91424300000000003</v>
      </c>
      <c r="N25" s="12">
        <v>0.83600799999999997</v>
      </c>
      <c r="O25" s="12">
        <v>0.89769299999999996</v>
      </c>
      <c r="P25" s="12">
        <v>0.79789399999999999</v>
      </c>
      <c r="Q25" s="14">
        <v>0.93580700000000006</v>
      </c>
    </row>
    <row r="26" spans="1:18" x14ac:dyDescent="0.2">
      <c r="A26" s="7">
        <v>7</v>
      </c>
      <c r="B26" s="14">
        <v>0.92624200000000001</v>
      </c>
      <c r="C26" s="12">
        <v>0.866031</v>
      </c>
      <c r="D26" s="12">
        <v>0.88560000000000005</v>
      </c>
      <c r="E26" s="12">
        <v>0.90516799999999997</v>
      </c>
      <c r="F26" s="12">
        <v>0.86051200000000005</v>
      </c>
      <c r="G26" s="14">
        <v>0.92273000000000005</v>
      </c>
      <c r="H26" s="12">
        <v>0.79979900000000004</v>
      </c>
      <c r="I26" s="12">
        <v>0.92674400000000001</v>
      </c>
      <c r="J26" s="12">
        <v>0.91570499999999999</v>
      </c>
      <c r="K26" s="12">
        <v>0.89864500000000003</v>
      </c>
      <c r="L26" s="14">
        <v>0.91269400000000001</v>
      </c>
      <c r="M26" s="12">
        <v>0.91470099999999999</v>
      </c>
      <c r="N26" s="12">
        <v>0.83140999999999998</v>
      </c>
      <c r="O26" s="12">
        <v>0.89663800000000005</v>
      </c>
      <c r="P26" s="12">
        <v>0.78926200000000002</v>
      </c>
      <c r="Q26" s="14">
        <v>0.93677900000000003</v>
      </c>
    </row>
    <row r="27" spans="1:18" x14ac:dyDescent="0.2">
      <c r="A27" s="7">
        <v>8</v>
      </c>
      <c r="B27" s="14">
        <v>0.92720899999999995</v>
      </c>
      <c r="C27" s="12">
        <v>0.86395599999999995</v>
      </c>
      <c r="D27" s="12">
        <v>0.88654599999999995</v>
      </c>
      <c r="E27" s="12">
        <v>0.89256999999999997</v>
      </c>
      <c r="F27" s="12">
        <v>0.86395599999999995</v>
      </c>
      <c r="G27" s="14">
        <v>0.92419700000000005</v>
      </c>
      <c r="H27" s="12">
        <v>0.77811200000000003</v>
      </c>
      <c r="I27" s="12">
        <v>0.92670699999999995</v>
      </c>
      <c r="J27" s="12">
        <v>0.91214899999999999</v>
      </c>
      <c r="K27" s="12">
        <v>0.89558199999999999</v>
      </c>
      <c r="L27" s="14">
        <v>0.91214899999999999</v>
      </c>
      <c r="M27" s="12">
        <v>0.915161</v>
      </c>
      <c r="N27" s="12">
        <v>0.83182699999999998</v>
      </c>
      <c r="O27" s="12">
        <v>0.898594</v>
      </c>
      <c r="P27" s="12">
        <v>0.78313299999999997</v>
      </c>
      <c r="Q27" s="14">
        <v>0.936747</v>
      </c>
    </row>
    <row r="28" spans="1:18" x14ac:dyDescent="0.2">
      <c r="A28" s="7">
        <v>9</v>
      </c>
      <c r="B28" s="14">
        <v>0.92616799999999999</v>
      </c>
      <c r="C28" s="12">
        <v>0.86790599999999996</v>
      </c>
      <c r="D28" s="12">
        <v>0.88648899999999997</v>
      </c>
      <c r="E28" s="12">
        <v>0.89000500000000005</v>
      </c>
      <c r="F28" s="12">
        <v>0.85936699999999999</v>
      </c>
      <c r="G28" s="14">
        <v>0.92415899999999995</v>
      </c>
      <c r="H28" s="12">
        <v>0.80261199999999999</v>
      </c>
      <c r="I28" s="12">
        <v>0.92466099999999996</v>
      </c>
      <c r="J28" s="12">
        <v>0.91561999999999999</v>
      </c>
      <c r="K28" s="12">
        <v>0.89352100000000001</v>
      </c>
      <c r="L28" s="14">
        <v>0.91411399999999998</v>
      </c>
      <c r="M28" s="12">
        <v>0.91561999999999999</v>
      </c>
      <c r="N28" s="12">
        <v>0.83475600000000005</v>
      </c>
      <c r="O28" s="12">
        <v>0.89703699999999997</v>
      </c>
      <c r="P28" s="12">
        <v>0.78151700000000002</v>
      </c>
      <c r="Q28" s="14">
        <v>0.93671499999999996</v>
      </c>
    </row>
    <row r="29" spans="1:18" ht="17" thickBot="1" x14ac:dyDescent="0.25">
      <c r="A29" s="7">
        <v>10</v>
      </c>
      <c r="B29" s="15">
        <v>0.92763799999999996</v>
      </c>
      <c r="C29" s="12">
        <v>0.863819</v>
      </c>
      <c r="D29" s="12">
        <v>0.88693500000000003</v>
      </c>
      <c r="E29" s="12">
        <v>0.89497499999999997</v>
      </c>
      <c r="F29" s="12">
        <v>0.85175900000000004</v>
      </c>
      <c r="G29" s="15">
        <v>0.92412099999999997</v>
      </c>
      <c r="H29" s="12">
        <v>0.77788900000000005</v>
      </c>
      <c r="I29" s="12">
        <v>0.92562800000000001</v>
      </c>
      <c r="J29" s="12">
        <v>0.91256300000000001</v>
      </c>
      <c r="K29" s="12">
        <v>0.89447200000000004</v>
      </c>
      <c r="L29" s="15">
        <v>0.91457299999999997</v>
      </c>
      <c r="M29" s="12">
        <v>0.915578</v>
      </c>
      <c r="N29" s="12">
        <v>0.83618099999999995</v>
      </c>
      <c r="O29" s="12">
        <v>0.896482</v>
      </c>
      <c r="P29" s="12">
        <v>0.78090499999999996</v>
      </c>
      <c r="Q29" s="15">
        <v>0.93618100000000004</v>
      </c>
    </row>
    <row r="30" spans="1:18" x14ac:dyDescent="0.2">
      <c r="A30" s="5" t="s">
        <v>21</v>
      </c>
      <c r="B30" s="5">
        <f>(MAX(B19:B29)=B20)*1</f>
        <v>0</v>
      </c>
      <c r="C30" s="5">
        <f>(MAX(C19:C29)=C20)*1</f>
        <v>1</v>
      </c>
      <c r="D30" s="5">
        <f t="shared" ref="D30:Q30" si="2">(MAX(D19:D29)=D20)*1</f>
        <v>0</v>
      </c>
      <c r="E30" s="5">
        <f t="shared" si="2"/>
        <v>1</v>
      </c>
      <c r="F30" s="5">
        <f t="shared" si="2"/>
        <v>1</v>
      </c>
      <c r="G30" s="5">
        <f t="shared" si="2"/>
        <v>0</v>
      </c>
      <c r="H30" s="5">
        <f t="shared" si="2"/>
        <v>1</v>
      </c>
      <c r="I30" s="5">
        <f t="shared" si="2"/>
        <v>0</v>
      </c>
      <c r="J30" s="5">
        <f t="shared" si="2"/>
        <v>1</v>
      </c>
      <c r="K30" s="5">
        <f t="shared" si="2"/>
        <v>0</v>
      </c>
      <c r="L30" s="5">
        <f t="shared" si="2"/>
        <v>0</v>
      </c>
      <c r="M30" s="5">
        <f t="shared" si="2"/>
        <v>0</v>
      </c>
      <c r="N30" s="5">
        <f t="shared" si="2"/>
        <v>1</v>
      </c>
      <c r="O30" s="5">
        <f t="shared" si="2"/>
        <v>0</v>
      </c>
      <c r="P30" s="5">
        <f t="shared" si="2"/>
        <v>0</v>
      </c>
      <c r="Q30" s="5">
        <f t="shared" si="2"/>
        <v>0</v>
      </c>
      <c r="R30" s="20">
        <f>(SUM(M30:P30)+SUM(H30:K30)+SUM(C30:F30))/12</f>
        <v>0.5</v>
      </c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conditionalFormatting sqref="B7:B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conf_lm</vt:lpstr>
      <vt:lpstr>vanila_distance_lm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Zhang</dc:creator>
  <cp:lastModifiedBy>Alice Zhang</cp:lastModifiedBy>
  <dcterms:created xsi:type="dcterms:W3CDTF">2021-04-26T15:28:21Z</dcterms:created>
  <dcterms:modified xsi:type="dcterms:W3CDTF">2021-05-08T00:15:01Z</dcterms:modified>
</cp:coreProperties>
</file>