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3 CORE\EXCEL\___MDB GEO\"/>
    </mc:Choice>
  </mc:AlternateContent>
  <xr:revisionPtr revIDLastSave="0" documentId="13_ncr:1_{6EE41599-0520-44E4-89E3-AEBA5C20B8F5}" xr6:coauthVersionLast="45" xr6:coauthVersionMax="45" xr10:uidLastSave="{00000000-0000-0000-0000-000000000000}"/>
  <bookViews>
    <workbookView xWindow="-120" yWindow="-120" windowWidth="38640" windowHeight="15840" activeTab="2" xr2:uid="{308945B5-8A7A-4BC8-AFCD-B509857DE929}"/>
  </bookViews>
  <sheets>
    <sheet name="Pvt FIPS Town No" sheetId="4" r:id="rId1"/>
    <sheet name="Sheet4" sheetId="5" r:id="rId2"/>
    <sheet name="FIPS-CT" sheetId="1" r:id="rId3"/>
    <sheet name="Sheet5" sheetId="6" r:id="rId4"/>
  </sheets>
  <externalReferences>
    <externalReference r:id="rId5"/>
    <externalReference r:id="rId6"/>
  </externalReferences>
  <definedNames>
    <definedName name="_AMO_ContentDefinition_910637884" hidden="1">"'Partitions:13'"</definedName>
    <definedName name="_AMO_ContentDefinition_910637884.0" hidden="1">"'&lt;ContentDefinition name=""\\it172oafs-oa02\Home_B\burso300\FolderRedir\Win2008\Desktop\finalsubco_v2016.sas7bdat"" rsid=""910637884"" type=""DataSet"" format=""ReportXml"" imgfmt=""ActiveX"" created=""04/10/2017 17:02:50"" modifed=""04/10/2017 17:02'"</definedName>
    <definedName name="_AMO_ContentDefinition_910637884.1" hidden="1">"':50"" user=""Thomas R Burson"" apply=""False"" css=""C:\Program Files\SASHome\x86\SASAddinforMicrosoftOffice\5.1\Styles\AMODefault.css"" range=""__it172oafs_oa02_Home_B_burso300_FolderRedir_Win2008_Desktop_finalsubco_v2016_sas7bdat"" auto=""False"" x'"</definedName>
    <definedName name="_AMO_ContentDefinition_910637884.10" hidden="1">"';/RelativePath&amp;amp;gt;&amp;amp;#xD;&amp;amp;#xA;&amp;amp;lt;/DNA&amp;amp;gt;&amp;quot; Name=&amp;quot;\\it172oafs-oa02\Home_B\burso300\FolderRedir\Win2008\Desktop\finalsubco_v2016.sas7bdat&amp;quot; /&amp;gt;"" /&gt;_x000D_
  &lt;param n=""ExcelTableColumnCount"" v=""123"" /&gt;_x000D_
  &lt;param n=""Exce'"</definedName>
    <definedName name="_AMO_ContentDefinition_910637884.11" hidden="1">"'lTableRowCount"" v=""81701"" /&gt;_x000D_
  &lt;param n=""DataRowCount"" v=""81701"" /&gt;_x000D_
  &lt;param n=""DataColCount"" v=""123"" /&gt;_x000D_
  &lt;param n=""ObsColumn"" v=""false"" /&gt;_x000D_
  &lt;param n=""ExcelFormattingHash"" v=""-1917820902"" /&gt;_x000D_
  &lt;param n=""ExcelFormatting"" v'"</definedName>
    <definedName name="_AMO_ContentDefinition_910637884.12" hidden="1">"'=""Automatic"" /&gt;_x000D_
  &lt;ExcelXMLOptions AdjColWidths=""True"" RowOpt=""InsertCells"" ColOpt=""InsertCells"" /&gt;_x000D_
&lt;/ContentDefinition&gt;'"</definedName>
    <definedName name="_AMO_ContentDefinition_910637884.2" hidden="1">"'Time=""00:00:00.0150015"" rTime=""00:00:31.2571254"" bgnew=""False"" nFmt=""False"" grphSet=""True"" imgY=""0"" imgX=""0"" redirect=""False""&gt;_x000D_
  &lt;files /&gt;_x000D_
  &lt;parents /&gt;_x000D_
  &lt;children /&gt;_x000D_
  &lt;param n=""AMO_Version"" v=""7.1"" /&gt;_x000D_
  &lt;param n=""Display'"</definedName>
    <definedName name="_AMO_ContentDefinition_910637884.3" hidden="1">"'Name"" v=""\\it172oafs-oa02\Home_B\burso300\FolderRedir\Win2008\Desktop\finalsubco_v2016.sas7bdat"" /&gt;_x000D_
  &lt;param n=""DisplayType"" v=""Data Set"" /&gt;_x000D_
  &lt;param n=""DataSourceType"" v=""SAS DATASET"" /&gt;_x000D_
  &lt;param n=""SASFilter"" v="""" /&gt;_x000D_
  &lt;param n=""'"</definedName>
    <definedName name="_AMO_ContentDefinition_910637884.4" hidden="1">"'MoreSheetsForRows"" v=""True"" /&gt;_x000D_
  &lt;param n=""PageSize"" v=""1000000"" /&gt;_x000D_
  &lt;param n=""ShowRowNumbers"" v=""False"" /&gt;_x000D_
  &lt;param n=""ShowInfoInSheet"" v=""False"" /&gt;_x000D_
  &lt;param n=""CredKey"" v=""\\it172oafs-oa02\Home_B\burso300\FolderRedir\Win2008\D'"</definedName>
    <definedName name="_AMO_ContentDefinition_910637884.5" hidden="1">"'esktop\finalsubco_v2016.sas7bdat"" /&gt;_x000D_
  &lt;param n=""ClassName"" v=""SAS.OfficeAddin.DataViewItem"" /&gt;_x000D_
  &lt;param n=""ServerName"" v="""" /&gt;_x000D_
  &lt;param n=""DataSource"" v=""&amp;lt;SasDataSource Version=&amp;quot;4.2&amp;quot; Type=&amp;quot;SAS.Servers.Dataset&amp;quot; Fi'"</definedName>
    <definedName name="_AMO_ContentDefinition_910637884.6" hidden="1">"'lterDS=&amp;quot;&amp;amp;lt;?xml version=&amp;amp;quot;1.0&amp;amp;quot; encoding=&amp;amp;quot;utf-16&amp;amp;quot;?&amp;amp;gt;&amp;amp;lt;FilterTree&amp;amp;gt;&amp;amp;lt;TreeRoot /&amp;amp;gt;&amp;amp;lt;/FilterTree&amp;amp;gt;&amp;quot; ColSelFlg=&amp;quot;0&amp;quot; DNA=&amp;quot;&amp;amp;lt;DNA&amp;amp;gt;&amp;amp;#xD;&amp;'"</definedName>
    <definedName name="_AMO_ContentDefinition_910637884.7" hidden="1">"'amp;#xA;  &amp;amp;lt;Type&amp;amp;gt;LocalFile&amp;amp;lt;/Type&amp;amp;gt;&amp;amp;#xD;&amp;amp;#xA;  &amp;amp;lt;Name&amp;amp;gt;finalsubco_v2016.sas7bdat&amp;amp;lt;/Name&amp;amp;gt;&amp;amp;#xD;&amp;amp;#xA;  &amp;amp;lt;Version&amp;amp;gt;1&amp;amp;lt;/Version&amp;amp;gt;&amp;amp;#xD;&amp;amp;#xA;  &amp;amp;lt;Assembly '"</definedName>
    <definedName name="_AMO_ContentDefinition_910637884.8" hidden="1">"'/&amp;amp;gt;&amp;amp;#xD;&amp;amp;#xA;  &amp;amp;lt;Factory /&amp;amp;gt;&amp;amp;#xD;&amp;amp;#xA;  &amp;amp;lt;ParentName&amp;amp;gt;Desktop&amp;amp;lt;/ParentName&amp;amp;gt;&amp;amp;#xD;&amp;amp;#xA;  &amp;amp;lt;Delimiter&amp;amp;gt;\&amp;amp;lt;/Delimiter&amp;amp;gt;&amp;amp;#xD;&amp;amp;#xA;  &amp;amp;lt;FullPath&amp;amp;gt;\'"</definedName>
    <definedName name="_AMO_ContentDefinition_910637884.9" hidden="1">"'\it172oafs-oa02\Home_B\burso300\FolderRedir\Win2008\Desktop\finalsubco_v2016.sas7bdat&amp;amp;lt;/FullPath&amp;amp;gt;&amp;amp;#xD;&amp;amp;#xA;  &amp;amp;lt;RelativePath&amp;amp;gt;\\it172oafs-oa02\Home_B\burso300\FolderRedir\Win2008\Desktop\finalsubco_v2016.sas7bdat&amp;amp;lt'"</definedName>
    <definedName name="_AMO_ContentLocation_910637884__A1" hidden="1">"'Partitions:2'"</definedName>
    <definedName name="_AMO_ContentLocation_910637884__A1.0" hidden="1">"'&lt;ContentLocation path=""A1"" rsid=""910637884"" tag="""" fid=""0""&gt;_x000D_
  &lt;param n=""_NumRows"" v=""81702"" /&gt;_x000D_
  &lt;param n=""_NumCols"" v=""123"" /&gt;_x000D_
  &lt;param n=""SASDataState"" v=""none"" /&gt;_x000D_
  &lt;param n=""SASDataStart"" v=""1"" /&gt;_x000D_
  &lt;param n=""SASDa'"</definedName>
    <definedName name="_AMO_ContentLocation_910637884__A1.1" hidden="1">"'taEnd"" v=""81701"" /&gt;_x000D_
&lt;/ContentLocation&gt;'"</definedName>
    <definedName name="_AMO_XmlVersion" hidden="1">"'1'"</definedName>
    <definedName name="AccountNumber">[1]HartfordCAMAGIS_PropertyDetails!$A$1</definedName>
    <definedName name="CostRate_18Spring">'[2]17-18.3.Sp &gt;&gt;Budget$'!$G$8</definedName>
    <definedName name="Pay_Periods">'[2]17-18.3.Sp DB.Instructors'!$Q$3</definedName>
    <definedName name="Record">'[1]Lookup by Single Record'!$B$1</definedName>
    <definedName name="TownID">'FIPS-CT'!$D$7:$O$175</definedName>
  </definedNames>
  <calcPr calcId="191029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7" i="1"/>
  <c r="F8" i="1"/>
  <c r="F9" i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F17" i="1"/>
  <c r="F18" i="1"/>
  <c r="K18" i="1" s="1"/>
  <c r="F19" i="1"/>
  <c r="K19" i="1" s="1"/>
  <c r="F20" i="1"/>
  <c r="K20" i="1" s="1"/>
  <c r="F21" i="1"/>
  <c r="F22" i="1"/>
  <c r="K22" i="1" s="1"/>
  <c r="F23" i="1"/>
  <c r="K23" i="1" s="1"/>
  <c r="F24" i="1"/>
  <c r="F25" i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F33" i="1"/>
  <c r="F34" i="1"/>
  <c r="K34" i="1" s="1"/>
  <c r="F35" i="1"/>
  <c r="K35" i="1" s="1"/>
  <c r="F36" i="1"/>
  <c r="K36" i="1" s="1"/>
  <c r="F37" i="1"/>
  <c r="F38" i="1"/>
  <c r="K38" i="1" s="1"/>
  <c r="F39" i="1"/>
  <c r="K39" i="1" s="1"/>
  <c r="F40" i="1"/>
  <c r="F41" i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F49" i="1"/>
  <c r="F50" i="1"/>
  <c r="K50" i="1" s="1"/>
  <c r="F51" i="1"/>
  <c r="K51" i="1" s="1"/>
  <c r="F52" i="1"/>
  <c r="K52" i="1" s="1"/>
  <c r="F53" i="1"/>
  <c r="F54" i="1"/>
  <c r="K54" i="1" s="1"/>
  <c r="F55" i="1"/>
  <c r="K55" i="1" s="1"/>
  <c r="F56" i="1"/>
  <c r="F57" i="1"/>
  <c r="F58" i="1"/>
  <c r="K58" i="1" s="1"/>
  <c r="F59" i="1"/>
  <c r="K59" i="1" s="1"/>
  <c r="F60" i="1"/>
  <c r="K60" i="1" s="1"/>
  <c r="F61" i="1"/>
  <c r="K61" i="1" s="1"/>
  <c r="F62" i="1"/>
  <c r="K62" i="1" s="1"/>
  <c r="F63" i="1"/>
  <c r="K63" i="1" s="1"/>
  <c r="F64" i="1"/>
  <c r="F65" i="1"/>
  <c r="F66" i="1"/>
  <c r="K66" i="1" s="1"/>
  <c r="F67" i="1"/>
  <c r="K67" i="1" s="1"/>
  <c r="F68" i="1"/>
  <c r="K68" i="1" s="1"/>
  <c r="F69" i="1"/>
  <c r="F70" i="1"/>
  <c r="K70" i="1" s="1"/>
  <c r="F71" i="1"/>
  <c r="K71" i="1" s="1"/>
  <c r="F72" i="1"/>
  <c r="F73" i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F81" i="1"/>
  <c r="F82" i="1"/>
  <c r="K82" i="1" s="1"/>
  <c r="F83" i="1"/>
  <c r="K83" i="1" s="1"/>
  <c r="F84" i="1"/>
  <c r="K84" i="1" s="1"/>
  <c r="F85" i="1"/>
  <c r="F86" i="1"/>
  <c r="K86" i="1" s="1"/>
  <c r="F87" i="1"/>
  <c r="K87" i="1" s="1"/>
  <c r="F88" i="1"/>
  <c r="F89" i="1"/>
  <c r="F90" i="1"/>
  <c r="K90" i="1" s="1"/>
  <c r="F91" i="1"/>
  <c r="K91" i="1" s="1"/>
  <c r="F92" i="1"/>
  <c r="K92" i="1" s="1"/>
  <c r="F93" i="1"/>
  <c r="K93" i="1" s="1"/>
  <c r="F94" i="1"/>
  <c r="K94" i="1" s="1"/>
  <c r="F95" i="1"/>
  <c r="K95" i="1" s="1"/>
  <c r="F96" i="1"/>
  <c r="F97" i="1"/>
  <c r="F98" i="1"/>
  <c r="K98" i="1" s="1"/>
  <c r="F99" i="1"/>
  <c r="K99" i="1" s="1"/>
  <c r="F100" i="1"/>
  <c r="K100" i="1" s="1"/>
  <c r="F101" i="1"/>
  <c r="F102" i="1"/>
  <c r="K102" i="1" s="1"/>
  <c r="F103" i="1"/>
  <c r="K103" i="1" s="1"/>
  <c r="F104" i="1"/>
  <c r="F105" i="1"/>
  <c r="F106" i="1"/>
  <c r="K106" i="1" s="1"/>
  <c r="F107" i="1"/>
  <c r="K107" i="1" s="1"/>
  <c r="F108" i="1"/>
  <c r="K108" i="1" s="1"/>
  <c r="F109" i="1"/>
  <c r="K109" i="1" s="1"/>
  <c r="F110" i="1"/>
  <c r="K110" i="1" s="1"/>
  <c r="F111" i="1"/>
  <c r="K111" i="1" s="1"/>
  <c r="F112" i="1"/>
  <c r="F113" i="1"/>
  <c r="F114" i="1"/>
  <c r="K114" i="1" s="1"/>
  <c r="F115" i="1"/>
  <c r="K115" i="1" s="1"/>
  <c r="F116" i="1"/>
  <c r="K116" i="1" s="1"/>
  <c r="F117" i="1"/>
  <c r="F118" i="1"/>
  <c r="K118" i="1" s="1"/>
  <c r="F119" i="1"/>
  <c r="K119" i="1" s="1"/>
  <c r="F120" i="1"/>
  <c r="F121" i="1"/>
  <c r="F122" i="1"/>
  <c r="K122" i="1" s="1"/>
  <c r="F123" i="1"/>
  <c r="K123" i="1" s="1"/>
  <c r="F124" i="1"/>
  <c r="K124" i="1" s="1"/>
  <c r="F125" i="1"/>
  <c r="K125" i="1" s="1"/>
  <c r="F126" i="1"/>
  <c r="K126" i="1" s="1"/>
  <c r="F127" i="1"/>
  <c r="K127" i="1" s="1"/>
  <c r="F128" i="1"/>
  <c r="F129" i="1"/>
  <c r="F130" i="1"/>
  <c r="K130" i="1" s="1"/>
  <c r="F131" i="1"/>
  <c r="K131" i="1" s="1"/>
  <c r="F132" i="1"/>
  <c r="K132" i="1" s="1"/>
  <c r="F133" i="1"/>
  <c r="F134" i="1"/>
  <c r="K134" i="1" s="1"/>
  <c r="F135" i="1"/>
  <c r="K135" i="1" s="1"/>
  <c r="F136" i="1"/>
  <c r="F137" i="1"/>
  <c r="F138" i="1"/>
  <c r="K138" i="1" s="1"/>
  <c r="F139" i="1"/>
  <c r="K139" i="1" s="1"/>
  <c r="F140" i="1"/>
  <c r="K140" i="1" s="1"/>
  <c r="F141" i="1"/>
  <c r="K141" i="1" s="1"/>
  <c r="F142" i="1"/>
  <c r="K142" i="1" s="1"/>
  <c r="F143" i="1"/>
  <c r="K143" i="1" s="1"/>
  <c r="F144" i="1"/>
  <c r="F145" i="1"/>
  <c r="F146" i="1"/>
  <c r="K146" i="1" s="1"/>
  <c r="F147" i="1"/>
  <c r="K147" i="1" s="1"/>
  <c r="F148" i="1"/>
  <c r="K148" i="1" s="1"/>
  <c r="F149" i="1"/>
  <c r="F150" i="1"/>
  <c r="K150" i="1" s="1"/>
  <c r="F151" i="1"/>
  <c r="K151" i="1" s="1"/>
  <c r="F152" i="1"/>
  <c r="F153" i="1"/>
  <c r="F154" i="1"/>
  <c r="K154" i="1" s="1"/>
  <c r="F155" i="1"/>
  <c r="K155" i="1" s="1"/>
  <c r="F156" i="1"/>
  <c r="K156" i="1" s="1"/>
  <c r="F157" i="1"/>
  <c r="K157" i="1" s="1"/>
  <c r="F158" i="1"/>
  <c r="K158" i="1" s="1"/>
  <c r="F159" i="1"/>
  <c r="K159" i="1" s="1"/>
  <c r="F160" i="1"/>
  <c r="F161" i="1"/>
  <c r="F162" i="1"/>
  <c r="K162" i="1" s="1"/>
  <c r="F163" i="1"/>
  <c r="K163" i="1" s="1"/>
  <c r="F164" i="1"/>
  <c r="K164" i="1" s="1"/>
  <c r="F165" i="1"/>
  <c r="F166" i="1"/>
  <c r="K166" i="1" s="1"/>
  <c r="F167" i="1"/>
  <c r="K167" i="1" s="1"/>
  <c r="F168" i="1"/>
  <c r="F169" i="1"/>
  <c r="F170" i="1"/>
  <c r="K170" i="1" s="1"/>
  <c r="F171" i="1"/>
  <c r="K171" i="1" s="1"/>
  <c r="F172" i="1"/>
  <c r="K172" i="1" s="1"/>
  <c r="F173" i="1"/>
  <c r="K173" i="1" s="1"/>
  <c r="F174" i="1"/>
  <c r="K174" i="1" s="1"/>
  <c r="F175" i="1"/>
  <c r="K175" i="1" s="1"/>
  <c r="F7" i="1"/>
  <c r="K161" i="1" l="1"/>
  <c r="K89" i="1"/>
  <c r="K73" i="1"/>
  <c r="K41" i="1"/>
  <c r="K17" i="1"/>
  <c r="K169" i="1"/>
  <c r="K153" i="1"/>
  <c r="K145" i="1"/>
  <c r="K137" i="1"/>
  <c r="K129" i="1"/>
  <c r="K121" i="1"/>
  <c r="K113" i="1"/>
  <c r="K105" i="1"/>
  <c r="K97" i="1"/>
  <c r="K81" i="1"/>
  <c r="K65" i="1"/>
  <c r="K57" i="1"/>
  <c r="K49" i="1"/>
  <c r="K33" i="1"/>
  <c r="K25" i="1"/>
  <c r="K9" i="1"/>
  <c r="K165" i="1"/>
  <c r="K149" i="1"/>
  <c r="K133" i="1"/>
  <c r="K117" i="1"/>
  <c r="K101" i="1"/>
  <c r="K85" i="1"/>
  <c r="K69" i="1"/>
  <c r="K53" i="1"/>
  <c r="K37" i="1"/>
  <c r="K21" i="1"/>
  <c r="K7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7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7" i="1"/>
  <c r="P103" i="1" l="1"/>
  <c r="Q103" i="1"/>
  <c r="P63" i="1"/>
  <c r="Q63" i="1"/>
  <c r="P39" i="1"/>
  <c r="Q39" i="1"/>
  <c r="P31" i="1"/>
  <c r="Q31" i="1"/>
  <c r="P23" i="1"/>
  <c r="Q23" i="1"/>
  <c r="P15" i="1"/>
  <c r="Q15" i="1"/>
  <c r="P159" i="1"/>
  <c r="Q159" i="1"/>
  <c r="P119" i="1"/>
  <c r="Q119" i="1"/>
  <c r="P79" i="1"/>
  <c r="Q79" i="1"/>
  <c r="P55" i="1"/>
  <c r="Q55" i="1"/>
  <c r="P174" i="1"/>
  <c r="Q174" i="1"/>
  <c r="P158" i="1"/>
  <c r="Q158" i="1"/>
  <c r="P150" i="1"/>
  <c r="Q150" i="1"/>
  <c r="P142" i="1"/>
  <c r="Q142" i="1"/>
  <c r="P134" i="1"/>
  <c r="Q134" i="1"/>
  <c r="P126" i="1"/>
  <c r="Q126" i="1"/>
  <c r="P118" i="1"/>
  <c r="Q118" i="1"/>
  <c r="P110" i="1"/>
  <c r="Q110" i="1"/>
  <c r="P102" i="1"/>
  <c r="Q102" i="1"/>
  <c r="P94" i="1"/>
  <c r="Q94" i="1"/>
  <c r="P86" i="1"/>
  <c r="Q86" i="1"/>
  <c r="P78" i="1"/>
  <c r="Q78" i="1"/>
  <c r="P70" i="1"/>
  <c r="Q70" i="1"/>
  <c r="P62" i="1"/>
  <c r="Q62" i="1"/>
  <c r="P54" i="1"/>
  <c r="Q54" i="1"/>
  <c r="P46" i="1"/>
  <c r="Q46" i="1"/>
  <c r="P38" i="1"/>
  <c r="Q38" i="1"/>
  <c r="P30" i="1"/>
  <c r="Q30" i="1"/>
  <c r="P22" i="1"/>
  <c r="Q22" i="1"/>
  <c r="P14" i="1"/>
  <c r="Q14" i="1"/>
  <c r="P167" i="1"/>
  <c r="Q167" i="1"/>
  <c r="P127" i="1"/>
  <c r="Q127" i="1"/>
  <c r="P71" i="1"/>
  <c r="Q71" i="1"/>
  <c r="P47" i="1"/>
  <c r="Q47" i="1"/>
  <c r="P166" i="1"/>
  <c r="Q166" i="1"/>
  <c r="P173" i="1"/>
  <c r="Q173" i="1"/>
  <c r="P165" i="1"/>
  <c r="Q165" i="1"/>
  <c r="P157" i="1"/>
  <c r="Q157" i="1"/>
  <c r="P149" i="1"/>
  <c r="Q149" i="1"/>
  <c r="P141" i="1"/>
  <c r="Q141" i="1"/>
  <c r="P133" i="1"/>
  <c r="Q133" i="1"/>
  <c r="P125" i="1"/>
  <c r="Q125" i="1"/>
  <c r="P117" i="1"/>
  <c r="Q117" i="1"/>
  <c r="P109" i="1"/>
  <c r="Q109" i="1"/>
  <c r="P101" i="1"/>
  <c r="Q101" i="1"/>
  <c r="P93" i="1"/>
  <c r="Q93" i="1"/>
  <c r="P85" i="1"/>
  <c r="Q85" i="1"/>
  <c r="P77" i="1"/>
  <c r="Q77" i="1"/>
  <c r="P69" i="1"/>
  <c r="Q69" i="1"/>
  <c r="P61" i="1"/>
  <c r="Q61" i="1"/>
  <c r="P53" i="1"/>
  <c r="Q53" i="1"/>
  <c r="P45" i="1"/>
  <c r="Q45" i="1"/>
  <c r="P37" i="1"/>
  <c r="Q37" i="1"/>
  <c r="P29" i="1"/>
  <c r="Q29" i="1"/>
  <c r="P21" i="1"/>
  <c r="Q21" i="1"/>
  <c r="P13" i="1"/>
  <c r="Q13" i="1"/>
  <c r="P135" i="1"/>
  <c r="Q135" i="1"/>
  <c r="P148" i="1"/>
  <c r="Q148" i="1"/>
  <c r="P140" i="1"/>
  <c r="Q140" i="1"/>
  <c r="P132" i="1"/>
  <c r="Q132" i="1"/>
  <c r="P124" i="1"/>
  <c r="Q124" i="1"/>
  <c r="P116" i="1"/>
  <c r="Q116" i="1"/>
  <c r="P108" i="1"/>
  <c r="Q108" i="1"/>
  <c r="P100" i="1"/>
  <c r="Q100" i="1"/>
  <c r="P92" i="1"/>
  <c r="Q92" i="1"/>
  <c r="P84" i="1"/>
  <c r="Q84" i="1"/>
  <c r="P76" i="1"/>
  <c r="Q76" i="1"/>
  <c r="P68" i="1"/>
  <c r="Q68" i="1"/>
  <c r="P60" i="1"/>
  <c r="Q60" i="1"/>
  <c r="P52" i="1"/>
  <c r="Q52" i="1"/>
  <c r="P44" i="1"/>
  <c r="Q44" i="1"/>
  <c r="P36" i="1"/>
  <c r="Q36" i="1"/>
  <c r="P28" i="1"/>
  <c r="Q28" i="1"/>
  <c r="P20" i="1"/>
  <c r="Q20" i="1"/>
  <c r="P12" i="1"/>
  <c r="Q12" i="1"/>
  <c r="P143" i="1"/>
  <c r="Q143" i="1"/>
  <c r="P172" i="1"/>
  <c r="Q172" i="1"/>
  <c r="P171" i="1"/>
  <c r="Q171" i="1"/>
  <c r="P155" i="1"/>
  <c r="Q155" i="1"/>
  <c r="P139" i="1"/>
  <c r="Q139" i="1"/>
  <c r="P131" i="1"/>
  <c r="Q131" i="1"/>
  <c r="Q123" i="1"/>
  <c r="P123" i="1"/>
  <c r="P115" i="1"/>
  <c r="Q115" i="1"/>
  <c r="Q107" i="1"/>
  <c r="P107" i="1"/>
  <c r="Q99" i="1"/>
  <c r="P99" i="1"/>
  <c r="P91" i="1"/>
  <c r="Q91" i="1"/>
  <c r="Q83" i="1"/>
  <c r="P83" i="1"/>
  <c r="P75" i="1"/>
  <c r="Q75" i="1"/>
  <c r="Q67" i="1"/>
  <c r="P67" i="1"/>
  <c r="P59" i="1"/>
  <c r="Q59" i="1"/>
  <c r="Q51" i="1"/>
  <c r="P51" i="1"/>
  <c r="P43" i="1"/>
  <c r="Q43" i="1"/>
  <c r="Q35" i="1"/>
  <c r="P35" i="1"/>
  <c r="P27" i="1"/>
  <c r="Q27" i="1"/>
  <c r="Q19" i="1"/>
  <c r="P19" i="1"/>
  <c r="P11" i="1"/>
  <c r="Q11" i="1"/>
  <c r="P175" i="1"/>
  <c r="Q175" i="1"/>
  <c r="P111" i="1"/>
  <c r="Q111" i="1"/>
  <c r="P164" i="1"/>
  <c r="Q164" i="1"/>
  <c r="P163" i="1"/>
  <c r="Q163" i="1"/>
  <c r="Q147" i="1"/>
  <c r="P147" i="1"/>
  <c r="P170" i="1"/>
  <c r="Q170" i="1"/>
  <c r="P162" i="1"/>
  <c r="Q162" i="1"/>
  <c r="P154" i="1"/>
  <c r="Q154" i="1"/>
  <c r="P146" i="1"/>
  <c r="Q146" i="1"/>
  <c r="P138" i="1"/>
  <c r="Q138" i="1"/>
  <c r="P130" i="1"/>
  <c r="Q130" i="1"/>
  <c r="P122" i="1"/>
  <c r="Q122" i="1"/>
  <c r="P114" i="1"/>
  <c r="Q114" i="1"/>
  <c r="P106" i="1"/>
  <c r="Q106" i="1"/>
  <c r="P98" i="1"/>
  <c r="Q98" i="1"/>
  <c r="P90" i="1"/>
  <c r="Q90" i="1"/>
  <c r="P82" i="1"/>
  <c r="Q82" i="1"/>
  <c r="P74" i="1"/>
  <c r="Q74" i="1"/>
  <c r="P66" i="1"/>
  <c r="Q66" i="1"/>
  <c r="P58" i="1"/>
  <c r="Q58" i="1"/>
  <c r="P50" i="1"/>
  <c r="Q50" i="1"/>
  <c r="P42" i="1"/>
  <c r="Q42" i="1"/>
  <c r="P34" i="1"/>
  <c r="Q34" i="1"/>
  <c r="P26" i="1"/>
  <c r="Q26" i="1"/>
  <c r="P18" i="1"/>
  <c r="Q18" i="1"/>
  <c r="P10" i="1"/>
  <c r="Q10" i="1"/>
  <c r="P87" i="1"/>
  <c r="Q87" i="1"/>
  <c r="P169" i="1"/>
  <c r="Q169" i="1"/>
  <c r="P153" i="1"/>
  <c r="Q153" i="1"/>
  <c r="P137" i="1"/>
  <c r="Q137" i="1"/>
  <c r="P129" i="1"/>
  <c r="Q129" i="1"/>
  <c r="P121" i="1"/>
  <c r="Q121" i="1"/>
  <c r="P113" i="1"/>
  <c r="Q113" i="1"/>
  <c r="P105" i="1"/>
  <c r="Q105" i="1"/>
  <c r="P97" i="1"/>
  <c r="Q97" i="1"/>
  <c r="P89" i="1"/>
  <c r="Q89" i="1"/>
  <c r="P81" i="1"/>
  <c r="Q81" i="1"/>
  <c r="P73" i="1"/>
  <c r="Q73" i="1"/>
  <c r="P65" i="1"/>
  <c r="Q65" i="1"/>
  <c r="P57" i="1"/>
  <c r="Q57" i="1"/>
  <c r="P49" i="1"/>
  <c r="Q49" i="1"/>
  <c r="P41" i="1"/>
  <c r="Q41" i="1"/>
  <c r="P33" i="1"/>
  <c r="Q33" i="1"/>
  <c r="P25" i="1"/>
  <c r="Q25" i="1"/>
  <c r="P17" i="1"/>
  <c r="Q17" i="1"/>
  <c r="P9" i="1"/>
  <c r="Q9" i="1"/>
  <c r="P151" i="1"/>
  <c r="Q151" i="1"/>
  <c r="P95" i="1"/>
  <c r="Q95" i="1"/>
  <c r="P156" i="1"/>
  <c r="Q156" i="1"/>
  <c r="P161" i="1"/>
  <c r="Q161" i="1"/>
  <c r="P145" i="1"/>
  <c r="Q145" i="1"/>
  <c r="P7" i="1"/>
  <c r="Q7" i="1"/>
  <c r="P168" i="1"/>
  <c r="Q168" i="1"/>
  <c r="P160" i="1"/>
  <c r="Q160" i="1"/>
  <c r="P152" i="1"/>
  <c r="Q152" i="1"/>
  <c r="P144" i="1"/>
  <c r="Q144" i="1"/>
  <c r="P136" i="1"/>
  <c r="Q136" i="1"/>
  <c r="P128" i="1"/>
  <c r="Q128" i="1"/>
  <c r="P120" i="1"/>
  <c r="Q120" i="1"/>
  <c r="P112" i="1"/>
  <c r="Q112" i="1"/>
  <c r="P104" i="1"/>
  <c r="Q104" i="1"/>
  <c r="P96" i="1"/>
  <c r="Q96" i="1"/>
  <c r="P88" i="1"/>
  <c r="Q88" i="1"/>
  <c r="P80" i="1"/>
  <c r="Q80" i="1"/>
  <c r="P72" i="1"/>
  <c r="Q72" i="1"/>
  <c r="P64" i="1"/>
  <c r="Q64" i="1"/>
  <c r="P56" i="1"/>
  <c r="Q56" i="1"/>
  <c r="P48" i="1"/>
  <c r="Q48" i="1"/>
  <c r="P40" i="1"/>
  <c r="Q40" i="1"/>
  <c r="P32" i="1"/>
  <c r="Q32" i="1"/>
  <c r="P24" i="1"/>
  <c r="Q24" i="1"/>
  <c r="P16" i="1"/>
  <c r="Q16" i="1"/>
  <c r="P8" i="1"/>
  <c r="Q8" i="1"/>
</calcChain>
</file>

<file path=xl/sharedStrings.xml><?xml version="1.0" encoding="utf-8"?>
<sst xmlns="http://schemas.openxmlformats.org/spreadsheetml/2006/main" count="1920" uniqueCount="1077">
  <si>
    <t>09</t>
  </si>
  <si>
    <t>001</t>
  </si>
  <si>
    <t>Fairfield</t>
  </si>
  <si>
    <t>01080</t>
  </si>
  <si>
    <t>Andover</t>
  </si>
  <si>
    <t>013</t>
  </si>
  <si>
    <t>09-013-01080</t>
  </si>
  <si>
    <t>CT</t>
  </si>
  <si>
    <t>Tolland</t>
  </si>
  <si>
    <t>Hebron</t>
  </si>
  <si>
    <t>003</t>
  </si>
  <si>
    <t>Hartford</t>
  </si>
  <si>
    <t>01220</t>
  </si>
  <si>
    <t>Ansonia</t>
  </si>
  <si>
    <t>009</t>
  </si>
  <si>
    <t>09-009-01220</t>
  </si>
  <si>
    <t>New Haven</t>
  </si>
  <si>
    <t>005</t>
  </si>
  <si>
    <t>Litchfield</t>
  </si>
  <si>
    <t>01430</t>
  </si>
  <si>
    <t>Ashford</t>
  </si>
  <si>
    <t>015</t>
  </si>
  <si>
    <t>09-015-01430</t>
  </si>
  <si>
    <t>Windham</t>
  </si>
  <si>
    <t>007</t>
  </si>
  <si>
    <t>Middlesex</t>
  </si>
  <si>
    <t>02060</t>
  </si>
  <si>
    <t>Avon</t>
  </si>
  <si>
    <t>09-003-02060</t>
  </si>
  <si>
    <t>02760</t>
  </si>
  <si>
    <t>Barkhamsted</t>
  </si>
  <si>
    <t>09-005-02760</t>
  </si>
  <si>
    <t>011</t>
  </si>
  <si>
    <t>New London</t>
  </si>
  <si>
    <t>03250</t>
  </si>
  <si>
    <t>Beacon Falls</t>
  </si>
  <si>
    <t>09-009-03250</t>
  </si>
  <si>
    <t>Sprague</t>
  </si>
  <si>
    <t>04300</t>
  </si>
  <si>
    <t>Berlin</t>
  </si>
  <si>
    <t>09-003-04300</t>
  </si>
  <si>
    <t>04580</t>
  </si>
  <si>
    <t>Bethany</t>
  </si>
  <si>
    <t>09-009-04580</t>
  </si>
  <si>
    <t>04720</t>
  </si>
  <si>
    <t>Bethel</t>
  </si>
  <si>
    <t>09-001-04720</t>
  </si>
  <si>
    <t>04930</t>
  </si>
  <si>
    <t>Bethlehem</t>
  </si>
  <si>
    <t>09-005-04930</t>
  </si>
  <si>
    <t>05910</t>
  </si>
  <si>
    <t>Bloomfield</t>
  </si>
  <si>
    <t>09-003-05910</t>
  </si>
  <si>
    <t>06260</t>
  </si>
  <si>
    <t>Bolton</t>
  </si>
  <si>
    <t>09-013-06260</t>
  </si>
  <si>
    <t>06820</t>
  </si>
  <si>
    <t>Bozrah</t>
  </si>
  <si>
    <t>09-011-06820</t>
  </si>
  <si>
    <t>07310</t>
  </si>
  <si>
    <t>Branford</t>
  </si>
  <si>
    <t>09-009-07310</t>
  </si>
  <si>
    <t>08070</t>
  </si>
  <si>
    <t>Bridgeport</t>
  </si>
  <si>
    <t>09-001-08070</t>
  </si>
  <si>
    <t>08210</t>
  </si>
  <si>
    <t>Bridgewater</t>
  </si>
  <si>
    <t>09-005-08210</t>
  </si>
  <si>
    <t>08490</t>
  </si>
  <si>
    <t>Bristol</t>
  </si>
  <si>
    <t>09-003-08490</t>
  </si>
  <si>
    <t>08980</t>
  </si>
  <si>
    <t>Brookfield</t>
  </si>
  <si>
    <t>09-001-08980</t>
  </si>
  <si>
    <t>09190</t>
  </si>
  <si>
    <t>Brooklyn</t>
  </si>
  <si>
    <t>09-015-09190</t>
  </si>
  <si>
    <t>10100</t>
  </si>
  <si>
    <t>Burlington</t>
  </si>
  <si>
    <t>09-003-10100</t>
  </si>
  <si>
    <t>10940</t>
  </si>
  <si>
    <t>Canaan</t>
  </si>
  <si>
    <t>09-005-10940</t>
  </si>
  <si>
    <t>12130</t>
  </si>
  <si>
    <t>Canterbury</t>
  </si>
  <si>
    <t>09-015-12130</t>
  </si>
  <si>
    <t>12270</t>
  </si>
  <si>
    <t>Canton</t>
  </si>
  <si>
    <t>09-003-12270</t>
  </si>
  <si>
    <t>13810</t>
  </si>
  <si>
    <t>Chaplin</t>
  </si>
  <si>
    <t>09-015-13810</t>
  </si>
  <si>
    <t>14160</t>
  </si>
  <si>
    <t>Cheshire</t>
  </si>
  <si>
    <t>09-009-14160</t>
  </si>
  <si>
    <t>14300</t>
  </si>
  <si>
    <t>Chester</t>
  </si>
  <si>
    <t>09-007-14300</t>
  </si>
  <si>
    <t>Essex</t>
  </si>
  <si>
    <t>15350</t>
  </si>
  <si>
    <t>Clinton</t>
  </si>
  <si>
    <t>09-007-15350</t>
  </si>
  <si>
    <t>15910</t>
  </si>
  <si>
    <t>Colchester</t>
  </si>
  <si>
    <t>09-011-15910</t>
  </si>
  <si>
    <t>16050</t>
  </si>
  <si>
    <t>Colebrook</t>
  </si>
  <si>
    <t>09-005-16050</t>
  </si>
  <si>
    <t>16400</t>
  </si>
  <si>
    <t>Columbia</t>
  </si>
  <si>
    <t>09-013-16400</t>
  </si>
  <si>
    <t>17240</t>
  </si>
  <si>
    <t>Cornwall</t>
  </si>
  <si>
    <t>09-005-17240</t>
  </si>
  <si>
    <t>17800</t>
  </si>
  <si>
    <t>Coventry</t>
  </si>
  <si>
    <t>09-013-17800</t>
  </si>
  <si>
    <t>18080</t>
  </si>
  <si>
    <t>Cromwell</t>
  </si>
  <si>
    <t>09-007-18080</t>
  </si>
  <si>
    <t>18500</t>
  </si>
  <si>
    <t>Danbury</t>
  </si>
  <si>
    <t>09-001-18500</t>
  </si>
  <si>
    <t>18850</t>
  </si>
  <si>
    <t>Darien</t>
  </si>
  <si>
    <t>09-001-18850</t>
  </si>
  <si>
    <t>19130</t>
  </si>
  <si>
    <t>Deep River</t>
  </si>
  <si>
    <t>09-007-19130</t>
  </si>
  <si>
    <t>Greenwich</t>
  </si>
  <si>
    <t>19550</t>
  </si>
  <si>
    <t>Derby</t>
  </si>
  <si>
    <t>09-009-19550</t>
  </si>
  <si>
    <t>20810</t>
  </si>
  <si>
    <t>Durham</t>
  </si>
  <si>
    <t>09-007-20810</t>
  </si>
  <si>
    <t>22070</t>
  </si>
  <si>
    <t>East Granby</t>
  </si>
  <si>
    <t>09-003-22070</t>
  </si>
  <si>
    <t>22280</t>
  </si>
  <si>
    <t>East Haddam</t>
  </si>
  <si>
    <t>09-007-22280</t>
  </si>
  <si>
    <t>22490</t>
  </si>
  <si>
    <t>East Hampton</t>
  </si>
  <si>
    <t>09-007-22490</t>
  </si>
  <si>
    <t>22630</t>
  </si>
  <si>
    <t>East Hartford</t>
  </si>
  <si>
    <t>09-003-22630</t>
  </si>
  <si>
    <t>22910</t>
  </si>
  <si>
    <t>East Haven</t>
  </si>
  <si>
    <t>09-009-22910</t>
  </si>
  <si>
    <t>23400</t>
  </si>
  <si>
    <t>East Lyme</t>
  </si>
  <si>
    <t>09-011-23400</t>
  </si>
  <si>
    <t>24800</t>
  </si>
  <si>
    <t>East Windsor</t>
  </si>
  <si>
    <t>09-003-24800</t>
  </si>
  <si>
    <t>21860</t>
  </si>
  <si>
    <t>Eastford</t>
  </si>
  <si>
    <t>09-015-21860</t>
  </si>
  <si>
    <t>23890</t>
  </si>
  <si>
    <t>Easton</t>
  </si>
  <si>
    <t>09-001-23890</t>
  </si>
  <si>
    <t>25360</t>
  </si>
  <si>
    <t>Ellington</t>
  </si>
  <si>
    <t>09-013-25360</t>
  </si>
  <si>
    <t>25990</t>
  </si>
  <si>
    <t>Enfield</t>
  </si>
  <si>
    <t>09-003-25990</t>
  </si>
  <si>
    <t>Hartland</t>
  </si>
  <si>
    <t>26270</t>
  </si>
  <si>
    <t>09-007-26270</t>
  </si>
  <si>
    <t>26620</t>
  </si>
  <si>
    <t>09-001-26620</t>
  </si>
  <si>
    <t>27600</t>
  </si>
  <si>
    <t>Farmington</t>
  </si>
  <si>
    <t>09-003-27600</t>
  </si>
  <si>
    <t>29910</t>
  </si>
  <si>
    <t>Franklin</t>
  </si>
  <si>
    <t>09-011-29910</t>
  </si>
  <si>
    <t>31240</t>
  </si>
  <si>
    <t>Glastonbury</t>
  </si>
  <si>
    <t>09-003-31240</t>
  </si>
  <si>
    <t>32290</t>
  </si>
  <si>
    <t>Goshen</t>
  </si>
  <si>
    <t>09-005-32290</t>
  </si>
  <si>
    <t>32640</t>
  </si>
  <si>
    <t>Granby</t>
  </si>
  <si>
    <t>09-003-32640</t>
  </si>
  <si>
    <t>33620</t>
  </si>
  <si>
    <t>09-001-33620</t>
  </si>
  <si>
    <t>33900</t>
  </si>
  <si>
    <t>Griswold</t>
  </si>
  <si>
    <t>09-011-33900</t>
  </si>
  <si>
    <t>34250</t>
  </si>
  <si>
    <t>Groton</t>
  </si>
  <si>
    <t>09-011-34250</t>
  </si>
  <si>
    <t>34950</t>
  </si>
  <si>
    <t>Guilford</t>
  </si>
  <si>
    <t>09-009-34950</t>
  </si>
  <si>
    <t>35230</t>
  </si>
  <si>
    <t>Haddam</t>
  </si>
  <si>
    <t>09-007-35230</t>
  </si>
  <si>
    <t>35650</t>
  </si>
  <si>
    <t>Hamden</t>
  </si>
  <si>
    <t>09-009-35650</t>
  </si>
  <si>
    <t>Ledyard</t>
  </si>
  <si>
    <t>36000</t>
  </si>
  <si>
    <t>Hampton</t>
  </si>
  <si>
    <t>09-015-36000</t>
  </si>
  <si>
    <t>37070</t>
  </si>
  <si>
    <t>09-003-37070</t>
  </si>
  <si>
    <t>37140</t>
  </si>
  <si>
    <t>09-003-37140</t>
  </si>
  <si>
    <t>37280</t>
  </si>
  <si>
    <t>Harwinton</t>
  </si>
  <si>
    <t>09-005-37280</t>
  </si>
  <si>
    <t>37910</t>
  </si>
  <si>
    <t>09-013-37910</t>
  </si>
  <si>
    <t>40290</t>
  </si>
  <si>
    <t>Kent</t>
  </si>
  <si>
    <t>09-005-40290</t>
  </si>
  <si>
    <t>40500</t>
  </si>
  <si>
    <t>Killingly</t>
  </si>
  <si>
    <t>09-015-40500</t>
  </si>
  <si>
    <t>40710</t>
  </si>
  <si>
    <t>Killingworth</t>
  </si>
  <si>
    <t>09-007-40710</t>
  </si>
  <si>
    <t>42390</t>
  </si>
  <si>
    <t>Lebanon</t>
  </si>
  <si>
    <t>09-011-42390</t>
  </si>
  <si>
    <t>42600</t>
  </si>
  <si>
    <t>09-011-42600</t>
  </si>
  <si>
    <t>43230</t>
  </si>
  <si>
    <t>Lisbon</t>
  </si>
  <si>
    <t>09-011-43230</t>
  </si>
  <si>
    <t>43370</t>
  </si>
  <si>
    <t>09-005-43370</t>
  </si>
  <si>
    <t>44210</t>
  </si>
  <si>
    <t>Lyme</t>
  </si>
  <si>
    <t>09-011-44210</t>
  </si>
  <si>
    <t>44560</t>
  </si>
  <si>
    <t>Madison</t>
  </si>
  <si>
    <t>09-009-44560</t>
  </si>
  <si>
    <t>44700</t>
  </si>
  <si>
    <t>Manchester</t>
  </si>
  <si>
    <t>09-003-44700</t>
  </si>
  <si>
    <t>44910</t>
  </si>
  <si>
    <t>Mansfield</t>
  </si>
  <si>
    <t>09-013-44910</t>
  </si>
  <si>
    <t>45820</t>
  </si>
  <si>
    <t>Marlborough</t>
  </si>
  <si>
    <t>09-003-45820</t>
  </si>
  <si>
    <t>46520</t>
  </si>
  <si>
    <t>Meriden</t>
  </si>
  <si>
    <t>09-009-46520</t>
  </si>
  <si>
    <t>Shelton</t>
  </si>
  <si>
    <t>46940</t>
  </si>
  <si>
    <t>Middlebury</t>
  </si>
  <si>
    <t>09-009-46940</t>
  </si>
  <si>
    <t>47080</t>
  </si>
  <si>
    <t>Middlefield</t>
  </si>
  <si>
    <t>09-007-47080</t>
  </si>
  <si>
    <t>47360</t>
  </si>
  <si>
    <t>Middletown</t>
  </si>
  <si>
    <t>09-007-47360</t>
  </si>
  <si>
    <t>47535</t>
  </si>
  <si>
    <t>Milford</t>
  </si>
  <si>
    <t>09-009-47535</t>
  </si>
  <si>
    <t>48620</t>
  </si>
  <si>
    <t>Monroe</t>
  </si>
  <si>
    <t>09-001-48620</t>
  </si>
  <si>
    <t>48900</t>
  </si>
  <si>
    <t>Montville</t>
  </si>
  <si>
    <t>09-011-48900</t>
  </si>
  <si>
    <t>Salisbury</t>
  </si>
  <si>
    <t>49460</t>
  </si>
  <si>
    <t>Morris</t>
  </si>
  <si>
    <t>09-005-49460</t>
  </si>
  <si>
    <t>49950</t>
  </si>
  <si>
    <t>Naugatuck</t>
  </si>
  <si>
    <t>09-009-49950</t>
  </si>
  <si>
    <t>50440</t>
  </si>
  <si>
    <t>New Britain</t>
  </si>
  <si>
    <t>09-003-50440</t>
  </si>
  <si>
    <t>50580</t>
  </si>
  <si>
    <t>New Canaan</t>
  </si>
  <si>
    <t>09-001-50580</t>
  </si>
  <si>
    <t>50860</t>
  </si>
  <si>
    <t>New Fairfield</t>
  </si>
  <si>
    <t>09-001-50860</t>
  </si>
  <si>
    <t>51350</t>
  </si>
  <si>
    <t>New Hartford</t>
  </si>
  <si>
    <t>09-005-51350</t>
  </si>
  <si>
    <t>52070</t>
  </si>
  <si>
    <t>09-009-52070</t>
  </si>
  <si>
    <t>52350</t>
  </si>
  <si>
    <t>09-011-52350</t>
  </si>
  <si>
    <t>52630</t>
  </si>
  <si>
    <t>New Milford</t>
  </si>
  <si>
    <t>09-005-52630</t>
  </si>
  <si>
    <t>52140</t>
  </si>
  <si>
    <t>Newington</t>
  </si>
  <si>
    <t>09-003-52140</t>
  </si>
  <si>
    <t>52980</t>
  </si>
  <si>
    <t>Newtown</t>
  </si>
  <si>
    <t>09-001-52980</t>
  </si>
  <si>
    <t>53470</t>
  </si>
  <si>
    <t>Norfolk</t>
  </si>
  <si>
    <t>09-005-53470</t>
  </si>
  <si>
    <t>53890</t>
  </si>
  <si>
    <t>North Branford</t>
  </si>
  <si>
    <t>09-009-53890</t>
  </si>
  <si>
    <t>54030</t>
  </si>
  <si>
    <t>North Canaan</t>
  </si>
  <si>
    <t>09-005-54030</t>
  </si>
  <si>
    <t>54870</t>
  </si>
  <si>
    <t>North Haven</t>
  </si>
  <si>
    <t>09-009-54870</t>
  </si>
  <si>
    <t>55500</t>
  </si>
  <si>
    <t>North Stonington</t>
  </si>
  <si>
    <t>09-011-55500</t>
  </si>
  <si>
    <t>56060</t>
  </si>
  <si>
    <t>Norwalk</t>
  </si>
  <si>
    <t>09-001-56060</t>
  </si>
  <si>
    <t>56270</t>
  </si>
  <si>
    <t>Norwich</t>
  </si>
  <si>
    <t>09-011-56270</t>
  </si>
  <si>
    <t>57040</t>
  </si>
  <si>
    <t>Old Lyme</t>
  </si>
  <si>
    <t>09-011-57040</t>
  </si>
  <si>
    <t>57320</t>
  </si>
  <si>
    <t>Old Saybrook</t>
  </si>
  <si>
    <t>09-007-57320</t>
  </si>
  <si>
    <t>57600</t>
  </si>
  <si>
    <t>Orange</t>
  </si>
  <si>
    <t>09-009-57600</t>
  </si>
  <si>
    <t>58300</t>
  </si>
  <si>
    <t>Oxford</t>
  </si>
  <si>
    <t>09-009-58300</t>
  </si>
  <si>
    <t>59980</t>
  </si>
  <si>
    <t>Plainfield</t>
  </si>
  <si>
    <t>09-015-59980</t>
  </si>
  <si>
    <t>60120</t>
  </si>
  <si>
    <t>Plainville</t>
  </si>
  <si>
    <t>09-003-60120</t>
  </si>
  <si>
    <t>60750</t>
  </si>
  <si>
    <t>Plymouth</t>
  </si>
  <si>
    <t>09-005-60750</t>
  </si>
  <si>
    <t>61030</t>
  </si>
  <si>
    <t>Pomfret</t>
  </si>
  <si>
    <t>09-015-61030</t>
  </si>
  <si>
    <t>61800</t>
  </si>
  <si>
    <t>Portland</t>
  </si>
  <si>
    <t>09-007-61800</t>
  </si>
  <si>
    <t>62150</t>
  </si>
  <si>
    <t>Preston</t>
  </si>
  <si>
    <t>09-011-62150</t>
  </si>
  <si>
    <t>62290</t>
  </si>
  <si>
    <t>Prospect</t>
  </si>
  <si>
    <t>09-009-62290</t>
  </si>
  <si>
    <t>62710</t>
  </si>
  <si>
    <t>Putnam</t>
  </si>
  <si>
    <t>09-015-62710</t>
  </si>
  <si>
    <t>63480</t>
  </si>
  <si>
    <t>Redding</t>
  </si>
  <si>
    <t>09-001-63480</t>
  </si>
  <si>
    <t>63970</t>
  </si>
  <si>
    <t>Ridgefield</t>
  </si>
  <si>
    <t>09-001-63970</t>
  </si>
  <si>
    <t>65370</t>
  </si>
  <si>
    <t>Rocky Hill</t>
  </si>
  <si>
    <t>09-003-65370</t>
  </si>
  <si>
    <t>65930</t>
  </si>
  <si>
    <t>Roxbury</t>
  </si>
  <si>
    <t>09-005-65930</t>
  </si>
  <si>
    <t>66210</t>
  </si>
  <si>
    <t>Salem</t>
  </si>
  <si>
    <t>09-011-66210</t>
  </si>
  <si>
    <t>66420</t>
  </si>
  <si>
    <t>09-005-66420</t>
  </si>
  <si>
    <t>67400</t>
  </si>
  <si>
    <t>Scotland</t>
  </si>
  <si>
    <t>09-015-67400</t>
  </si>
  <si>
    <t>67610</t>
  </si>
  <si>
    <t>Seymour</t>
  </si>
  <si>
    <t>09-009-67610</t>
  </si>
  <si>
    <t>67960</t>
  </si>
  <si>
    <t>Sharon</t>
  </si>
  <si>
    <t>09-005-67960</t>
  </si>
  <si>
    <t>68170</t>
  </si>
  <si>
    <t>09-001-68170</t>
  </si>
  <si>
    <t>Watertown</t>
  </si>
  <si>
    <t>68310</t>
  </si>
  <si>
    <t>Sherman</t>
  </si>
  <si>
    <t>09-001-68310</t>
  </si>
  <si>
    <t>68940</t>
  </si>
  <si>
    <t>Simsbury</t>
  </si>
  <si>
    <t>09-003-68940</t>
  </si>
  <si>
    <t>69220</t>
  </si>
  <si>
    <t>Somers</t>
  </si>
  <si>
    <t>09-013-69220</t>
  </si>
  <si>
    <t>71390</t>
  </si>
  <si>
    <t>South Windsor</t>
  </si>
  <si>
    <t>09-003-71390</t>
  </si>
  <si>
    <t>69640</t>
  </si>
  <si>
    <t>Southbury</t>
  </si>
  <si>
    <t>09-009-69640</t>
  </si>
  <si>
    <t>70550</t>
  </si>
  <si>
    <t>Southington</t>
  </si>
  <si>
    <t>09-003-70550</t>
  </si>
  <si>
    <t>71670</t>
  </si>
  <si>
    <t>09-011-71670</t>
  </si>
  <si>
    <t>72090</t>
  </si>
  <si>
    <t>Stafford</t>
  </si>
  <si>
    <t>09-013-72090</t>
  </si>
  <si>
    <t>73070</t>
  </si>
  <si>
    <t>Stamford</t>
  </si>
  <si>
    <t>09-001-73070</t>
  </si>
  <si>
    <t>73420</t>
  </si>
  <si>
    <t>Sterling</t>
  </si>
  <si>
    <t>09-015-73420</t>
  </si>
  <si>
    <t>73770</t>
  </si>
  <si>
    <t>Stonington</t>
  </si>
  <si>
    <t>09-011-73770</t>
  </si>
  <si>
    <t>74190</t>
  </si>
  <si>
    <t>Stratford</t>
  </si>
  <si>
    <t>09-001-74190</t>
  </si>
  <si>
    <t>74540</t>
  </si>
  <si>
    <t>Suffield</t>
  </si>
  <si>
    <t>09-003-74540</t>
  </si>
  <si>
    <t>75730</t>
  </si>
  <si>
    <t>Thomaston</t>
  </si>
  <si>
    <t>09-005-75730</t>
  </si>
  <si>
    <t>75870</t>
  </si>
  <si>
    <t>Thompson</t>
  </si>
  <si>
    <t>09-015-75870</t>
  </si>
  <si>
    <t>76290</t>
  </si>
  <si>
    <t>09-013-76290</t>
  </si>
  <si>
    <t>76570</t>
  </si>
  <si>
    <t>Torrington</t>
  </si>
  <si>
    <t>09-005-76570</t>
  </si>
  <si>
    <t>77200</t>
  </si>
  <si>
    <t>Trumbull</t>
  </si>
  <si>
    <t>09-001-77200</t>
  </si>
  <si>
    <t>77830</t>
  </si>
  <si>
    <t>Union</t>
  </si>
  <si>
    <t>09-013-77830</t>
  </si>
  <si>
    <t>78250</t>
  </si>
  <si>
    <t>Vernon</t>
  </si>
  <si>
    <t>09-013-78250</t>
  </si>
  <si>
    <t>78600</t>
  </si>
  <si>
    <t>Voluntown</t>
  </si>
  <si>
    <t>09-011-78600</t>
  </si>
  <si>
    <t>78740</t>
  </si>
  <si>
    <t>Wallingford</t>
  </si>
  <si>
    <t>09-009-78740</t>
  </si>
  <si>
    <t>79510</t>
  </si>
  <si>
    <t>Warren</t>
  </si>
  <si>
    <t>09-005-79510</t>
  </si>
  <si>
    <t>79720</t>
  </si>
  <si>
    <t>Washington</t>
  </si>
  <si>
    <t>09-005-79720</t>
  </si>
  <si>
    <t>80070</t>
  </si>
  <si>
    <t>Waterbury</t>
  </si>
  <si>
    <t>09-009-80070</t>
  </si>
  <si>
    <t>80280</t>
  </si>
  <si>
    <t>Waterford</t>
  </si>
  <si>
    <t>09-011-80280</t>
  </si>
  <si>
    <t>80490</t>
  </si>
  <si>
    <t>09-005-80490</t>
  </si>
  <si>
    <t>82590</t>
  </si>
  <si>
    <t>West Hartford</t>
  </si>
  <si>
    <t>09-003-82590</t>
  </si>
  <si>
    <t>82870</t>
  </si>
  <si>
    <t>West Haven</t>
  </si>
  <si>
    <t>09-009-82870</t>
  </si>
  <si>
    <t>81680</t>
  </si>
  <si>
    <t>Westbrook</t>
  </si>
  <si>
    <t>09-007-81680</t>
  </si>
  <si>
    <t>83430</t>
  </si>
  <si>
    <t>Weston</t>
  </si>
  <si>
    <t>09-001-83430</t>
  </si>
  <si>
    <t>83500</t>
  </si>
  <si>
    <t>Westport</t>
  </si>
  <si>
    <t>09-001-83500</t>
  </si>
  <si>
    <t>84900</t>
  </si>
  <si>
    <t>Wethersfield</t>
  </si>
  <si>
    <t>09-003-84900</t>
  </si>
  <si>
    <t>85950</t>
  </si>
  <si>
    <t>Willington</t>
  </si>
  <si>
    <t>09-013-85950</t>
  </si>
  <si>
    <t>86370</t>
  </si>
  <si>
    <t>Wilton</t>
  </si>
  <si>
    <t>09-001-86370</t>
  </si>
  <si>
    <t>86440</t>
  </si>
  <si>
    <t>Winchester</t>
  </si>
  <si>
    <t>09-005-86440</t>
  </si>
  <si>
    <t>86790</t>
  </si>
  <si>
    <t>09-015-86790</t>
  </si>
  <si>
    <t>87000</t>
  </si>
  <si>
    <t>Windsor</t>
  </si>
  <si>
    <t>09-003-87000</t>
  </si>
  <si>
    <t>87070</t>
  </si>
  <si>
    <t>Windsor Locks</t>
  </si>
  <si>
    <t>09-003-87070</t>
  </si>
  <si>
    <t>87560</t>
  </si>
  <si>
    <t>Wolcott</t>
  </si>
  <si>
    <t>09-009-87560</t>
  </si>
  <si>
    <t>87700</t>
  </si>
  <si>
    <t>Woodbridge</t>
  </si>
  <si>
    <t>09-009-87700</t>
  </si>
  <si>
    <t>87910</t>
  </si>
  <si>
    <t>Woodbury</t>
  </si>
  <si>
    <t>09-005-87910</t>
  </si>
  <si>
    <t>88190</t>
  </si>
  <si>
    <t>Woodstock</t>
  </si>
  <si>
    <t>09-015-88190</t>
  </si>
  <si>
    <t>0900118500</t>
  </si>
  <si>
    <t>0900108070</t>
  </si>
  <si>
    <t>0900148620</t>
  </si>
  <si>
    <t>0900368940</t>
  </si>
  <si>
    <t>0900118850</t>
  </si>
  <si>
    <t>0900133620</t>
  </si>
  <si>
    <t>0900173070</t>
  </si>
  <si>
    <t>0900337070</t>
  </si>
  <si>
    <t>0900980070</t>
  </si>
  <si>
    <t>0900982870</t>
  </si>
  <si>
    <t>0900958300</t>
  </si>
  <si>
    <t>0901148900</t>
  </si>
  <si>
    <t>0901156270</t>
  </si>
  <si>
    <t>0901178600</t>
  </si>
  <si>
    <t>0900350440</t>
  </si>
  <si>
    <t>0900387000</t>
  </si>
  <si>
    <t>0900324800</t>
  </si>
  <si>
    <t>0900387070</t>
  </si>
  <si>
    <t>0900322630</t>
  </si>
  <si>
    <t>0900532290</t>
  </si>
  <si>
    <t>0900552630</t>
  </si>
  <si>
    <t>0900560750</t>
  </si>
  <si>
    <t>0900947535</t>
  </si>
  <si>
    <t>0901142390</t>
  </si>
  <si>
    <t>0901123400</t>
  </si>
  <si>
    <t>0901344910</t>
  </si>
  <si>
    <t>0901372090</t>
  </si>
  <si>
    <t>0901540500</t>
  </si>
  <si>
    <t>0901559980</t>
  </si>
  <si>
    <t>0901509190</t>
  </si>
  <si>
    <t>0901501430</t>
  </si>
  <si>
    <t>0901562710</t>
  </si>
  <si>
    <t>0901567400</t>
  </si>
  <si>
    <t>0900123890</t>
  </si>
  <si>
    <t>0900163970</t>
  </si>
  <si>
    <t>0900150860</t>
  </si>
  <si>
    <t>0900302060</t>
  </si>
  <si>
    <t>0900587910</t>
  </si>
  <si>
    <t>0900502760</t>
  </si>
  <si>
    <t>0900586440</t>
  </si>
  <si>
    <t>0900504930</t>
  </si>
  <si>
    <t>0900510940</t>
  </si>
  <si>
    <t>0900540290</t>
  </si>
  <si>
    <t>0900549460</t>
  </si>
  <si>
    <t>0900757320</t>
  </si>
  <si>
    <t>0900747080</t>
  </si>
  <si>
    <t>0900987700</t>
  </si>
  <si>
    <t>0900962290</t>
  </si>
  <si>
    <t>0900914160</t>
  </si>
  <si>
    <t>0900904580</t>
  </si>
  <si>
    <t>0901173770</t>
  </si>
  <si>
    <t>0901142600</t>
  </si>
  <si>
    <t>0901171670</t>
  </si>
  <si>
    <t>0901337910</t>
  </si>
  <si>
    <t>0901588190</t>
  </si>
  <si>
    <t>0901575870</t>
  </si>
  <si>
    <t>0900177200</t>
  </si>
  <si>
    <t>0900104720</t>
  </si>
  <si>
    <t>0900168310</t>
  </si>
  <si>
    <t>0900312270</t>
  </si>
  <si>
    <t>0900327600</t>
  </si>
  <si>
    <t>0900183430</t>
  </si>
  <si>
    <t>0900352140</t>
  </si>
  <si>
    <t>0900156060</t>
  </si>
  <si>
    <t>0900371390</t>
  </si>
  <si>
    <t>0900331240</t>
  </si>
  <si>
    <t>0900566420</t>
  </si>
  <si>
    <t>0900579510</t>
  </si>
  <si>
    <t>0900508210</t>
  </si>
  <si>
    <t>0900579720</t>
  </si>
  <si>
    <t>0900565930</t>
  </si>
  <si>
    <t>0900580490</t>
  </si>
  <si>
    <t>0900726270</t>
  </si>
  <si>
    <t>0901166210</t>
  </si>
  <si>
    <t>0900969640</t>
  </si>
  <si>
    <t>0900935650</t>
  </si>
  <si>
    <t>0900919550</t>
  </si>
  <si>
    <t>0900901220</t>
  </si>
  <si>
    <t>0901155500</t>
  </si>
  <si>
    <t>0901512130</t>
  </si>
  <si>
    <t>0901536000</t>
  </si>
  <si>
    <t>0901573420</t>
  </si>
  <si>
    <t>0900310100</t>
  </si>
  <si>
    <t>0900325990</t>
  </si>
  <si>
    <t>0900126620</t>
  </si>
  <si>
    <t>0900304300</t>
  </si>
  <si>
    <t>0900332640</t>
  </si>
  <si>
    <t>0900374540</t>
  </si>
  <si>
    <t>0900516050</t>
  </si>
  <si>
    <t>0900553470</t>
  </si>
  <si>
    <t>0900543370</t>
  </si>
  <si>
    <t>0900567960</t>
  </si>
  <si>
    <t>0900576570</t>
  </si>
  <si>
    <t>0900551350</t>
  </si>
  <si>
    <t>0900554030</t>
  </si>
  <si>
    <t>0900740710</t>
  </si>
  <si>
    <t>0900761800</t>
  </si>
  <si>
    <t>0900781680</t>
  </si>
  <si>
    <t>0900714300</t>
  </si>
  <si>
    <t>0900722490</t>
  </si>
  <si>
    <t>0900922910</t>
  </si>
  <si>
    <t>0900953890</t>
  </si>
  <si>
    <t>0900952070</t>
  </si>
  <si>
    <t>0900944560</t>
  </si>
  <si>
    <t>0901134250</t>
  </si>
  <si>
    <t>0901144210</t>
  </si>
  <si>
    <t>0901129910</t>
  </si>
  <si>
    <t>0900903250</t>
  </si>
  <si>
    <t>0901180280</t>
  </si>
  <si>
    <t>0901106820</t>
  </si>
  <si>
    <t>0901325360</t>
  </si>
  <si>
    <t>0901369220</t>
  </si>
  <si>
    <t>0901152350</t>
  </si>
  <si>
    <t>0901317800</t>
  </si>
  <si>
    <t>0901586790</t>
  </si>
  <si>
    <t>0901561030</t>
  </si>
  <si>
    <t>0901385950</t>
  </si>
  <si>
    <t>0900152980</t>
  </si>
  <si>
    <t>0900163480</t>
  </si>
  <si>
    <t>0900382590</t>
  </si>
  <si>
    <t>0900344700</t>
  </si>
  <si>
    <t>0900735230</t>
  </si>
  <si>
    <t>0900718080</t>
  </si>
  <si>
    <t>0900954870</t>
  </si>
  <si>
    <t>0900949950</t>
  </si>
  <si>
    <t>0900907310</t>
  </si>
  <si>
    <t>0900108980</t>
  </si>
  <si>
    <t>0900370550</t>
  </si>
  <si>
    <t>0900174190</t>
  </si>
  <si>
    <t>0900183500</t>
  </si>
  <si>
    <t>0900150580</t>
  </si>
  <si>
    <t>0900337140</t>
  </si>
  <si>
    <t>0900365370</t>
  </si>
  <si>
    <t>0900722280</t>
  </si>
  <si>
    <t>0900978740</t>
  </si>
  <si>
    <t>0900957600</t>
  </si>
  <si>
    <t>0900946520</t>
  </si>
  <si>
    <t>0900946940</t>
  </si>
  <si>
    <t>0900934950</t>
  </si>
  <si>
    <t>0901157040</t>
  </si>
  <si>
    <t>0901306260</t>
  </si>
  <si>
    <t>0901513810</t>
  </si>
  <si>
    <t>0900186370</t>
  </si>
  <si>
    <t>0900168170</t>
  </si>
  <si>
    <t>0900308490</t>
  </si>
  <si>
    <t>0900345820</t>
  </si>
  <si>
    <t>0900305910</t>
  </si>
  <si>
    <t>0900322070</t>
  </si>
  <si>
    <t>0900537280</t>
  </si>
  <si>
    <t>0901115910</t>
  </si>
  <si>
    <t>0900747360</t>
  </si>
  <si>
    <t>0900967610</t>
  </si>
  <si>
    <t>0901301080</t>
  </si>
  <si>
    <t>0901378250</t>
  </si>
  <si>
    <t>0901316400</t>
  </si>
  <si>
    <t>0900987560</t>
  </si>
  <si>
    <t>0901376290</t>
  </si>
  <si>
    <t>0901521860</t>
  </si>
  <si>
    <t>0900360120</t>
  </si>
  <si>
    <t>0900384900</t>
  </si>
  <si>
    <t>0900517240</t>
  </si>
  <si>
    <t>0900575730</t>
  </si>
  <si>
    <t>0900720810</t>
  </si>
  <si>
    <t>0900715350</t>
  </si>
  <si>
    <t>0900719130</t>
  </si>
  <si>
    <t>0901133900</t>
  </si>
  <si>
    <t>0901162150</t>
  </si>
  <si>
    <t>Count</t>
  </si>
  <si>
    <t>FIPSStateID</t>
  </si>
  <si>
    <t>FIPSStateName</t>
  </si>
  <si>
    <t>FIPSCountyID</t>
  </si>
  <si>
    <t>FIPSCountyName</t>
  </si>
  <si>
    <t>FIPSTownID</t>
  </si>
  <si>
    <t>FIPSTownName</t>
  </si>
  <si>
    <t>FIPSID</t>
  </si>
  <si>
    <t>FIPSCTNames</t>
  </si>
  <si>
    <t>CTTownNo</t>
  </si>
  <si>
    <t>Sum of Count</t>
  </si>
  <si>
    <t>Total</t>
  </si>
  <si>
    <t>09-001-009-Bethel</t>
  </si>
  <si>
    <t>09-001-015-Bridgeport</t>
  </si>
  <si>
    <t>09-001-018-Brookfield</t>
  </si>
  <si>
    <t>09-001-034-Danbury</t>
  </si>
  <si>
    <t>09-001-035-Darien</t>
  </si>
  <si>
    <t>09-001-047-Easton</t>
  </si>
  <si>
    <t>09-001-051-Fairfield</t>
  </si>
  <si>
    <t>09-001-057-Greenwich</t>
  </si>
  <si>
    <t>09-001-085-Monroe</t>
  </si>
  <si>
    <t>09-001-090-New Canaan</t>
  </si>
  <si>
    <t>09-001-091-New Fairfield</t>
  </si>
  <si>
    <t>09-001-097-Newtown</t>
  </si>
  <si>
    <t>09-001-103-Norwalk</t>
  </si>
  <si>
    <t>09-001-117-Redding</t>
  </si>
  <si>
    <t>09-001-118-Ridgefield</t>
  </si>
  <si>
    <t>09-001-126-Shelton</t>
  </si>
  <si>
    <t>09-001-127-Sherman</t>
  </si>
  <si>
    <t>09-001-135-Stamford</t>
  </si>
  <si>
    <t>09-001-138-Stratford</t>
  </si>
  <si>
    <t>09-001-144-Trumbull</t>
  </si>
  <si>
    <t>09-001-157-Weston</t>
  </si>
  <si>
    <t>09-001-158-Westport</t>
  </si>
  <si>
    <t>09-001-161-Wilton</t>
  </si>
  <si>
    <t>09-003-004-Avon</t>
  </si>
  <si>
    <t>09-003-007-Berlin</t>
  </si>
  <si>
    <t>09-003-011-Bloomfield</t>
  </si>
  <si>
    <t>09-003-017-Bristol</t>
  </si>
  <si>
    <t>09-003-020-Burlington</t>
  </si>
  <si>
    <t>09-003-023-Canton</t>
  </si>
  <si>
    <t>09-003-039-East Granby</t>
  </si>
  <si>
    <t>09-003-042-East Hartford</t>
  </si>
  <si>
    <t>09-003-045-East Windsor</t>
  </si>
  <si>
    <t>09-003-049-Enfield</t>
  </si>
  <si>
    <t>09-003-052-Farmington</t>
  </si>
  <si>
    <t>09-003-054-Glastonbury</t>
  </si>
  <si>
    <t>09-003-056-Granby</t>
  </si>
  <si>
    <t>09-003-064-Hartford</t>
  </si>
  <si>
    <t>09-003-065-Hartland</t>
  </si>
  <si>
    <t>09-003-077-Manchester</t>
  </si>
  <si>
    <t>09-003-079-Marlborough</t>
  </si>
  <si>
    <t>09-003-089-New Britain</t>
  </si>
  <si>
    <t>09-003-096-Newington</t>
  </si>
  <si>
    <t>09-003-110-Plainville</t>
  </si>
  <si>
    <t>09-003-119-Rocky Hill</t>
  </si>
  <si>
    <t>09-003-128-Simsbury</t>
  </si>
  <si>
    <t>09-003-130-South Windsor</t>
  </si>
  <si>
    <t>09-003-132-Southington</t>
  </si>
  <si>
    <t>09-003-139-Suffield</t>
  </si>
  <si>
    <t>09-003-154-West Hartford</t>
  </si>
  <si>
    <t>09-003-159-Wethersfield</t>
  </si>
  <si>
    <t>09-003-164-Windsor</t>
  </si>
  <si>
    <t>09-003-165-Windsor Locks</t>
  </si>
  <si>
    <t>09-005-005-Barkhamsted</t>
  </si>
  <si>
    <t>09-005-010-Bethlehem</t>
  </si>
  <si>
    <t>09-005-016-Bridgewater</t>
  </si>
  <si>
    <t>09-005-021-Canaan</t>
  </si>
  <si>
    <t>09-005-029-Colebrook</t>
  </si>
  <si>
    <t>09-005-031-Cornwall</t>
  </si>
  <si>
    <t>09-005-055-Goshen</t>
  </si>
  <si>
    <t>09-005-066-Harwinton</t>
  </si>
  <si>
    <t>09-005-068-Kent</t>
  </si>
  <si>
    <t>09-005-074-Litchfield</t>
  </si>
  <si>
    <t>09-005-087-Morris</t>
  </si>
  <si>
    <t>09-005-092-New Hartford</t>
  </si>
  <si>
    <t>09-005-095-New Milford</t>
  </si>
  <si>
    <t>09-005-098-Norfolk</t>
  </si>
  <si>
    <t>09-005-100-North Canaan</t>
  </si>
  <si>
    <t>09-005-111-Plymouth</t>
  </si>
  <si>
    <t>09-005-120-Roxbury</t>
  </si>
  <si>
    <t>09-005-122-Salisbury</t>
  </si>
  <si>
    <t>09-005-125-Sharon</t>
  </si>
  <si>
    <t>09-005-140-Thomaston</t>
  </si>
  <si>
    <t>09-005-143-Torrington</t>
  </si>
  <si>
    <t>09-005-149-Warren</t>
  </si>
  <si>
    <t>09-005-150-Washington</t>
  </si>
  <si>
    <t>09-005-153-Watertown</t>
  </si>
  <si>
    <t>09-005-162-Winchester</t>
  </si>
  <si>
    <t>09-005-168-Woodbury</t>
  </si>
  <si>
    <t>09-007-026-Chester</t>
  </si>
  <si>
    <t>09-007-027-Clinton</t>
  </si>
  <si>
    <t>09-007-033-Cromwell</t>
  </si>
  <si>
    <t>09-007-036-Deep River</t>
  </si>
  <si>
    <t>09-007-038-Durham</t>
  </si>
  <si>
    <t>09-007-040-East Haddam</t>
  </si>
  <si>
    <t>09-007-041-East Hampton</t>
  </si>
  <si>
    <t>09-007-050-Essex</t>
  </si>
  <si>
    <t>09-007-061-Haddam</t>
  </si>
  <si>
    <t>09-007-070-Killingworth</t>
  </si>
  <si>
    <t>09-007-082-Middlefield</t>
  </si>
  <si>
    <t>09-007-083-Middletown</t>
  </si>
  <si>
    <t>09-007-106-Old Saybrook</t>
  </si>
  <si>
    <t>09-007-113-Portland</t>
  </si>
  <si>
    <t>09-007-156-Westbrook</t>
  </si>
  <si>
    <t>09-009-002-Ansonia</t>
  </si>
  <si>
    <t>09-009-006-Beacon Falls</t>
  </si>
  <si>
    <t>09-009-008-Bethany</t>
  </si>
  <si>
    <t>09-009-014-Branford</t>
  </si>
  <si>
    <t>09-009-025-Cheshire</t>
  </si>
  <si>
    <t>09-009-037-Derby</t>
  </si>
  <si>
    <t>09-009-043-East Haven</t>
  </si>
  <si>
    <t>09-009-060-Guilford</t>
  </si>
  <si>
    <t>09-009-062-Hamden</t>
  </si>
  <si>
    <t>09-009-076-Madison</t>
  </si>
  <si>
    <t>09-009-080-Meriden</t>
  </si>
  <si>
    <t>09-009-081-Middlebury</t>
  </si>
  <si>
    <t>09-009-084-Milford</t>
  </si>
  <si>
    <t>09-009-088-Naugatuck</t>
  </si>
  <si>
    <t>09-009-093-New Haven</t>
  </si>
  <si>
    <t>09-009-099-North Branford</t>
  </si>
  <si>
    <t>09-009-101-North Haven</t>
  </si>
  <si>
    <t>09-009-107-Orange</t>
  </si>
  <si>
    <t>09-009-108-Oxford</t>
  </si>
  <si>
    <t>09-009-115-Prospect</t>
  </si>
  <si>
    <t>09-009-124-Seymour</t>
  </si>
  <si>
    <t>09-009-131-Southbury</t>
  </si>
  <si>
    <t>09-009-148-Wallingford</t>
  </si>
  <si>
    <t>09-009-151-Waterbury</t>
  </si>
  <si>
    <t>09-009-155-West Haven</t>
  </si>
  <si>
    <t>09-009-166-Wolcott</t>
  </si>
  <si>
    <t>09-009-167-Woodbridge</t>
  </si>
  <si>
    <t>09-011-013-Bozrah</t>
  </si>
  <si>
    <t>09-011-028-Colchester</t>
  </si>
  <si>
    <t>09-011-044-East Lyme</t>
  </si>
  <si>
    <t>09-011-053-Franklin</t>
  </si>
  <si>
    <t>09-011-058-Griswold</t>
  </si>
  <si>
    <t>09-011-059-Groton</t>
  </si>
  <si>
    <t>09-011-071-Lebanon</t>
  </si>
  <si>
    <t>09-011-072-Ledyard</t>
  </si>
  <si>
    <t>09-011-073-Lisbon</t>
  </si>
  <si>
    <t>09-011-075-Lyme</t>
  </si>
  <si>
    <t>09-011-086-Montville</t>
  </si>
  <si>
    <t>09-011-094-New London</t>
  </si>
  <si>
    <t>09-011-102-North Stonington</t>
  </si>
  <si>
    <t>09-011-104-Norwich</t>
  </si>
  <si>
    <t>09-011-105-Old Lyme</t>
  </si>
  <si>
    <t>09-011-114-Preston</t>
  </si>
  <si>
    <t>09-011-121-Salem</t>
  </si>
  <si>
    <t>09-011-133-Sprague</t>
  </si>
  <si>
    <t>09-011-137-Stonington</t>
  </si>
  <si>
    <t>09-011-147-Voluntown</t>
  </si>
  <si>
    <t>09-011-152-Waterford</t>
  </si>
  <si>
    <t>09-013-001-Andover</t>
  </si>
  <si>
    <t>09-013-012-Bolton</t>
  </si>
  <si>
    <t>09-013-030-Columbia</t>
  </si>
  <si>
    <t>09-013-032-Coventry</t>
  </si>
  <si>
    <t>09-013-048-Ellington</t>
  </si>
  <si>
    <t>09-013-067-Hebron</t>
  </si>
  <si>
    <t>09-013-078-Mansfield</t>
  </si>
  <si>
    <t>09-013-129-Somers</t>
  </si>
  <si>
    <t>09-013-134-Stafford</t>
  </si>
  <si>
    <t>09-013-142-Tolland</t>
  </si>
  <si>
    <t>09-013-145-Union</t>
  </si>
  <si>
    <t>09-013-146-Vernon</t>
  </si>
  <si>
    <t>09-013-160-Willington</t>
  </si>
  <si>
    <t>09-015-003-Ashford</t>
  </si>
  <si>
    <t>09-015-019-Brooklyn</t>
  </si>
  <si>
    <t>09-015-022-Canterbury</t>
  </si>
  <si>
    <t>09-015-024-Chaplin</t>
  </si>
  <si>
    <t>09-015-046-Eastford</t>
  </si>
  <si>
    <t>09-015-063-Hampton</t>
  </si>
  <si>
    <t>09-015-069-Killingly</t>
  </si>
  <si>
    <t>09-015-109-Plainfield</t>
  </si>
  <si>
    <t>09-015-112-Pomfret</t>
  </si>
  <si>
    <t>09-015-116-Putnam</t>
  </si>
  <si>
    <t>09-015-123-Scotland</t>
  </si>
  <si>
    <t>09-015-136-Sterling</t>
  </si>
  <si>
    <t>09-015-141-Thompson</t>
  </si>
  <si>
    <t>09-015-163-Windham</t>
  </si>
  <si>
    <t>09-015-169-Woodstock</t>
  </si>
  <si>
    <t>Grand Total</t>
  </si>
  <si>
    <t>09-001-Fairfield</t>
  </si>
  <si>
    <t>09-001-Fairfield Total</t>
  </si>
  <si>
    <t>09-003-Hartford</t>
  </si>
  <si>
    <t>09-003-Hartford Total</t>
  </si>
  <si>
    <t>09-005-Litchfield</t>
  </si>
  <si>
    <t>09-005-Litchfield Total</t>
  </si>
  <si>
    <t>09-007-Middlesex</t>
  </si>
  <si>
    <t>09-007-Middlesex Total</t>
  </si>
  <si>
    <t>09-009-New Haven</t>
  </si>
  <si>
    <t>09-009-New Haven Total</t>
  </si>
  <si>
    <t>09-011-New London</t>
  </si>
  <si>
    <t>09-011-New London Total</t>
  </si>
  <si>
    <t>09-013-Tolland</t>
  </si>
  <si>
    <t>09-013-Tolland Total</t>
  </si>
  <si>
    <t>09-015-Windham</t>
  </si>
  <si>
    <t>09-015-Windham Total</t>
  </si>
  <si>
    <t>0901143230</t>
  </si>
  <si>
    <t>0901377830</t>
  </si>
  <si>
    <t>FIPSSCoNa</t>
  </si>
  <si>
    <t>FIPSSCoToNoNa</t>
  </si>
  <si>
    <t>FIPS-ToNo</t>
  </si>
  <si>
    <t>FIPS-</t>
  </si>
  <si>
    <t>09-001-04720-009</t>
  </si>
  <si>
    <t>09-001-08070-015</t>
  </si>
  <si>
    <t>09-001-08980-018</t>
  </si>
  <si>
    <t>09-001-18500-034</t>
  </si>
  <si>
    <t>09-001-18850-035</t>
  </si>
  <si>
    <t>09-001-23890-047</t>
  </si>
  <si>
    <t>09-001-26620-051</t>
  </si>
  <si>
    <t>09-001-33620-057</t>
  </si>
  <si>
    <t>09-001-48620-085</t>
  </si>
  <si>
    <t>09-001-50580-090</t>
  </si>
  <si>
    <t>09-001-50860-091</t>
  </si>
  <si>
    <t>09-001-52980-097</t>
  </si>
  <si>
    <t>09-001-56060-103</t>
  </si>
  <si>
    <t>09-001-63480-117</t>
  </si>
  <si>
    <t>09-001-63970-118</t>
  </si>
  <si>
    <t>09-001-68170-126</t>
  </si>
  <si>
    <t>09-001-68310-127</t>
  </si>
  <si>
    <t>09-001-73070-135</t>
  </si>
  <si>
    <t>09-001-74190-138</t>
  </si>
  <si>
    <t>09-001-77200-144</t>
  </si>
  <si>
    <t>09-001-83430-157</t>
  </si>
  <si>
    <t>09-001-83500-158</t>
  </si>
  <si>
    <t>09-001-86370-161</t>
  </si>
  <si>
    <t>09-003-02060-004</t>
  </si>
  <si>
    <t>09-003-04300-007</t>
  </si>
  <si>
    <t>09-003-05910-011</t>
  </si>
  <si>
    <t>09-003-08490-017</t>
  </si>
  <si>
    <t>09-003-10100-020</t>
  </si>
  <si>
    <t>09-003-12270-023</t>
  </si>
  <si>
    <t>09-003-22070-039</t>
  </si>
  <si>
    <t>09-003-22630-042</t>
  </si>
  <si>
    <t>09-003-24800-045</t>
  </si>
  <si>
    <t>09-003-25990-049</t>
  </si>
  <si>
    <t>09-003-27600-052</t>
  </si>
  <si>
    <t>09-003-31240-054</t>
  </si>
  <si>
    <t>09-003-32640-056</t>
  </si>
  <si>
    <t>09-003-37070-064</t>
  </si>
  <si>
    <t>09-003-37140-065</t>
  </si>
  <si>
    <t>09-003-44700-077</t>
  </si>
  <si>
    <t>09-003-45820-079</t>
  </si>
  <si>
    <t>09-003-50440-089</t>
  </si>
  <si>
    <t>09-003-52140-096</t>
  </si>
  <si>
    <t>09-003-60120-110</t>
  </si>
  <si>
    <t>09-003-65370-119</t>
  </si>
  <si>
    <t>09-003-68940-128</t>
  </si>
  <si>
    <t>09-003-71390-130</t>
  </si>
  <si>
    <t>09-003-70550-132</t>
  </si>
  <si>
    <t>09-003-74540-139</t>
  </si>
  <si>
    <t>09-003-82590-154</t>
  </si>
  <si>
    <t>09-003-84900-159</t>
  </si>
  <si>
    <t>09-003-87000-164</t>
  </si>
  <si>
    <t>09-003-87070-165</t>
  </si>
  <si>
    <t>09-005-02760-005</t>
  </si>
  <si>
    <t>09-005-04930-010</t>
  </si>
  <si>
    <t>09-005-08210-016</t>
  </si>
  <si>
    <t>09-005-10940-021</t>
  </si>
  <si>
    <t>09-005-16050-029</t>
  </si>
  <si>
    <t>09-005-17240-031</t>
  </si>
  <si>
    <t>09-005-32290-055</t>
  </si>
  <si>
    <t>09-005-37280-066</t>
  </si>
  <si>
    <t>09-005-40290-068</t>
  </si>
  <si>
    <t>09-005-43370-074</t>
  </si>
  <si>
    <t>09-005-49460-087</t>
  </si>
  <si>
    <t>09-005-51350-092</t>
  </si>
  <si>
    <t>09-005-52630-095</t>
  </si>
  <si>
    <t>09-005-53470-098</t>
  </si>
  <si>
    <t>09-005-54030-100</t>
  </si>
  <si>
    <t>09-005-60750-111</t>
  </si>
  <si>
    <t>09-005-65930-120</t>
  </si>
  <si>
    <t>09-005-66420-122</t>
  </si>
  <si>
    <t>09-005-67960-125</t>
  </si>
  <si>
    <t>09-005-75730-140</t>
  </si>
  <si>
    <t>09-005-76570-143</t>
  </si>
  <si>
    <t>09-005-79510-149</t>
  </si>
  <si>
    <t>09-005-79720-150</t>
  </si>
  <si>
    <t>09-005-80490-153</t>
  </si>
  <si>
    <t>09-005-86440-162</t>
  </si>
  <si>
    <t>09-005-87910-168</t>
  </si>
  <si>
    <t>09-007-14300-026</t>
  </si>
  <si>
    <t>09-007-15350-027</t>
  </si>
  <si>
    <t>09-007-18080-033</t>
  </si>
  <si>
    <t>09-007-19130-036</t>
  </si>
  <si>
    <t>09-007-20810-038</t>
  </si>
  <si>
    <t>09-007-22280-040</t>
  </si>
  <si>
    <t>09-007-22490-041</t>
  </si>
  <si>
    <t>09-007-26270-050</t>
  </si>
  <si>
    <t>09-007-35230-061</t>
  </si>
  <si>
    <t>09-007-40710-070</t>
  </si>
  <si>
    <t>09-007-47080-082</t>
  </si>
  <si>
    <t>09-007-47360-083</t>
  </si>
  <si>
    <t>09-007-57320-106</t>
  </si>
  <si>
    <t>09-007-61800-113</t>
  </si>
  <si>
    <t>09-007-81680-156</t>
  </si>
  <si>
    <t>09-009-01220-002</t>
  </si>
  <si>
    <t>09-009-03250-006</t>
  </si>
  <si>
    <t>09-009-04580-008</t>
  </si>
  <si>
    <t>09-009-07310-014</t>
  </si>
  <si>
    <t>09-009-14160-025</t>
  </si>
  <si>
    <t>09-009-19550-037</t>
  </si>
  <si>
    <t>09-009-22910-043</t>
  </si>
  <si>
    <t>09-009-34950-060</t>
  </si>
  <si>
    <t>09-009-35650-062</t>
  </si>
  <si>
    <t>09-009-44560-076</t>
  </si>
  <si>
    <t>09-009-46520-080</t>
  </si>
  <si>
    <t>09-009-46940-081</t>
  </si>
  <si>
    <t>09-009-47535-084</t>
  </si>
  <si>
    <t>09-009-49950-088</t>
  </si>
  <si>
    <t>09-009-52070-093</t>
  </si>
  <si>
    <t>09-009-53890-099</t>
  </si>
  <si>
    <t>09-009-54870-101</t>
  </si>
  <si>
    <t>09-009-57600-107</t>
  </si>
  <si>
    <t>09-009-58300-108</t>
  </si>
  <si>
    <t>09-009-62290-115</t>
  </si>
  <si>
    <t>09-009-67610-124</t>
  </si>
  <si>
    <t>09-009-69640-131</t>
  </si>
  <si>
    <t>09-009-78740-148</t>
  </si>
  <si>
    <t>09-009-80070-151</t>
  </si>
  <si>
    <t>09-009-82870-155</t>
  </si>
  <si>
    <t>09-009-87560-166</t>
  </si>
  <si>
    <t>09-009-87700-167</t>
  </si>
  <si>
    <t>09-011-06820-013</t>
  </si>
  <si>
    <t>09-011-15910-028</t>
  </si>
  <si>
    <t>09-011-23400-044</t>
  </si>
  <si>
    <t>09-011-29910-053</t>
  </si>
  <si>
    <t>09-011-33900-058</t>
  </si>
  <si>
    <t>09-011-34250-059</t>
  </si>
  <si>
    <t>09-011-42390-071</t>
  </si>
  <si>
    <t>09-011-42600-072</t>
  </si>
  <si>
    <t>09-011-43230-073</t>
  </si>
  <si>
    <t>09-011-44210-075</t>
  </si>
  <si>
    <t>09-011-48900-086</t>
  </si>
  <si>
    <t>09-011-52350-094</t>
  </si>
  <si>
    <t>09-011-55500-102</t>
  </si>
  <si>
    <t>09-011-56270-104</t>
  </si>
  <si>
    <t>09-011-57040-105</t>
  </si>
  <si>
    <t>09-011-62150-114</t>
  </si>
  <si>
    <t>09-011-66210-121</t>
  </si>
  <si>
    <t>09-011-71670-133</t>
  </si>
  <si>
    <t>09-011-73770-137</t>
  </si>
  <si>
    <t>09-011-78600-147</t>
  </si>
  <si>
    <t>09-011-80280-152</t>
  </si>
  <si>
    <t>09-013-01080-001</t>
  </si>
  <si>
    <t>09-013-06260-012</t>
  </si>
  <si>
    <t>09-013-16400-030</t>
  </si>
  <si>
    <t>09-013-17800-032</t>
  </si>
  <si>
    <t>09-013-25360-048</t>
  </si>
  <si>
    <t>09-013-37910-067</t>
  </si>
  <si>
    <t>09-013-44910-078</t>
  </si>
  <si>
    <t>09-013-69220-129</t>
  </si>
  <si>
    <t>09-013-72090-134</t>
  </si>
  <si>
    <t>09-013-76290-142</t>
  </si>
  <si>
    <t>09-013-77830-145</t>
  </si>
  <si>
    <t>09-013-78250-146</t>
  </si>
  <si>
    <t>09-013-85950-160</t>
  </si>
  <si>
    <t>09-015-01430-003</t>
  </si>
  <si>
    <t>09-015-09190-019</t>
  </si>
  <si>
    <t>09-015-12130-022</t>
  </si>
  <si>
    <t>09-015-13810-024</t>
  </si>
  <si>
    <t>09-015-21860-046</t>
  </si>
  <si>
    <t>09-015-36000-063</t>
  </si>
  <si>
    <t>09-015-40500-069</t>
  </si>
  <si>
    <t>09-015-59980-109</t>
  </si>
  <si>
    <t>09-015-61030-112</t>
  </si>
  <si>
    <t>09-015-62710-116</t>
  </si>
  <si>
    <t>09-015-67400-123</t>
  </si>
  <si>
    <t>09-015-73420-136</t>
  </si>
  <si>
    <t>09-015-75870-141</t>
  </si>
  <si>
    <t>09-015-86790-163</t>
  </si>
  <si>
    <t>09-015-88190-169</t>
  </si>
  <si>
    <t>FIPSCoID</t>
  </si>
  <si>
    <t>CTTownAlphaSeq</t>
  </si>
  <si>
    <t>US Census Bureau</t>
  </si>
  <si>
    <t>FIPS-Name</t>
  </si>
  <si>
    <t>CTFIPS-ToNo</t>
  </si>
  <si>
    <t>CTFIPSSCoToNoNa</t>
  </si>
  <si>
    <t>Alphameric Abbreviations &amp; Names</t>
  </si>
  <si>
    <t>Combination Alphnumeric</t>
  </si>
  <si>
    <t>Numberic</t>
  </si>
  <si>
    <t>Alphameric</t>
  </si>
  <si>
    <t>Numberic Text</t>
  </si>
  <si>
    <t>Combination Alphanumeric</t>
  </si>
  <si>
    <t>US Census</t>
  </si>
  <si>
    <t>CT Convention</t>
  </si>
  <si>
    <t>Numeric</t>
  </si>
  <si>
    <t>Numeric Text</t>
  </si>
  <si>
    <t>Combination Alphameric</t>
  </si>
  <si>
    <t>https://www.census.gov/geographies/reference-files/2017/demo/popest/2017-fips.html</t>
  </si>
  <si>
    <t>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</si>
</sst>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 applyProtection="0">
      <alignment vertical="top"/>
    </xf>
    <xf numFmtId="0" fontId="3" fillId="0" borderId="0"/>
    <xf numFmtId="0" fontId="4" fillId="0" borderId="0"/>
  </cellStyleXfs>
  <cellXfs count="25">
    <xf numFmtId="0" fontId="0" fillId="0" borderId="0" xfId="0">
      <alignment vertical="top"/>
    </xf>
    <xf numFmtId="0" fontId="1" fillId="0" borderId="0" xfId="1" applyFont="1"/>
    <xf numFmtId="0" fontId="1" fillId="0" borderId="0" xfId="1" applyFont="1" applyAlignment="1">
      <alignment horizontal="center"/>
    </xf>
    <xf numFmtId="0" fontId="0" fillId="0" borderId="0" xfId="0" pivotButton="1">
      <alignment vertical="top"/>
    </xf>
    <xf numFmtId="0" fontId="0" fillId="0" borderId="0" xfId="0" applyNumberFormat="1">
      <alignment vertical="top"/>
    </xf>
    <xf numFmtId="0" fontId="1" fillId="2" borderId="0" xfId="1" applyFont="1" applyFill="1"/>
    <xf numFmtId="0" fontId="1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1" fillId="2" borderId="0" xfId="1" applyFont="1" applyFill="1" applyAlignment="1">
      <alignment horizontal="left"/>
    </xf>
    <xf numFmtId="0" fontId="1" fillId="2" borderId="0" xfId="1" applyFont="1" applyFill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>
      <alignment vertical="top"/>
    </xf>
    <xf numFmtId="0" fontId="1" fillId="3" borderId="0" xfId="1" applyFont="1" applyFill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1" fillId="3" borderId="0" xfId="1" applyFont="1" applyFill="1"/>
    <xf numFmtId="0" fontId="2" fillId="3" borderId="1" xfId="0" applyFont="1" applyFill="1" applyBorder="1">
      <alignment vertical="top"/>
    </xf>
    <xf numFmtId="0" fontId="1" fillId="0" borderId="0" xfId="1" applyFont="1" applyFill="1" applyAlignment="1">
      <alignment horizontal="center"/>
    </xf>
    <xf numFmtId="0" fontId="1" fillId="0" borderId="0" xfId="1" applyFont="1" applyFill="1"/>
    <xf numFmtId="0" fontId="2" fillId="0" borderId="1" xfId="0" applyFont="1" applyFill="1" applyBorder="1" applyAlignment="1">
      <alignment horizontal="center" vertical="top"/>
    </xf>
    <xf numFmtId="0" fontId="1" fillId="3" borderId="0" xfId="1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5" fillId="0" borderId="2" xfId="2" applyFont="1" applyBorder="1" applyAlignment="1">
      <alignment horizontal="left"/>
    </xf>
    <xf numFmtId="0" fontId="1" fillId="4" borderId="0" xfId="1" applyFont="1" applyFill="1" applyAlignment="1">
      <alignment horizontal="right"/>
    </xf>
    <xf numFmtId="0" fontId="2" fillId="4" borderId="1" xfId="0" applyFont="1" applyFill="1" applyBorder="1">
      <alignment vertical="top"/>
    </xf>
    <xf numFmtId="0" fontId="2" fillId="4" borderId="0" xfId="1" applyFont="1" applyFill="1" applyAlignment="1">
      <alignment horizontal="left"/>
    </xf>
  </cellXfs>
  <cellStyles count="3">
    <cellStyle name="Normal" xfId="0" builtinId="0"/>
    <cellStyle name="Normal 37" xfId="2" xr:uid="{0567CCA0-4C2B-45FF-BE22-6B062EE68B52}"/>
    <cellStyle name="Normal 39" xfId="1" xr:uid="{2DD899E3-1622-4BE6-9F6B-5AAE8C9D1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MDB%20WORLD%20CT%20County%20Town%20200609-1500%20Prob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5-ACTIVE/Creative%20Arts%20Workshop/CAW%20MASTER%20DATA/_CAW%20MASTER%20FILE%20Macros%20180302-1030%20Rach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_"/>
      <sheetName val="Description"/>
      <sheetName val="US Census subdivisions"/>
      <sheetName val="__"/>
      <sheetName val="Pvt"/>
      <sheetName val="UNSD M49 Country Codes"/>
      <sheetName val="UNSD M49 Country Codes USA."/>
      <sheetName val="UNSD M49 Country Codes USA.."/>
      <sheetName val="MDB.Towns"/>
      <sheetName val="GIS Data Viewers"/>
      <sheetName val="Municipal GIS Pvt"/>
      <sheetName val="Municipal GIS Viewers"/>
      <sheetName val="Regional GIS Viewers"/>
      <sheetName val="State GIS Viewers"/>
      <sheetName val="&gt;&gt;FIPS CODES14"/>
      <sheetName val="Town Communities 644"/>
      <sheetName val="&gt;&gt;DB CT 169 Towns plus PB&lt;&lt;"/>
      <sheetName val="Pvt Probate Input"/>
      <sheetName val="Pvt COG"/>
      <sheetName val="&gt;&gt;FIPS COG Probate INPUT&lt;&lt;"/>
      <sheetName val="Probate Court Jurisdiction (2)"/>
      <sheetName val="Probate Pvt"/>
      <sheetName val="Probate Court Jurisdiction"/>
      <sheetName val="Pvt Probate Districts"/>
      <sheetName val="Pvt Town Communities"/>
      <sheetName val="DB CT Towns"/>
      <sheetName val="&gt;&gt;FIPS Sheet1"/>
      <sheetName val="10"/>
      <sheetName val="Pvt 1"/>
      <sheetName val="Pvt 2"/>
      <sheetName val="DB CT FedCodes_20170401"/>
      <sheetName val="DB CT Counties FedCodes LatLo"/>
      <sheetName val="DB CT Zipcodes"/>
      <sheetName val="DB CT zipcodes (2)"/>
      <sheetName val="zip_code_database"/>
      <sheetName val="DB CT USPS Post Offices"/>
      <sheetName val="DB CT Census Class Codes"/>
      <sheetName val="DB CT Towns FIPS Incorpation"/>
      <sheetName val="DB CT FIPS"/>
      <sheetName val="DB CT Schools Map"/>
      <sheetName val="Pvt County Town Pop 2015-25"/>
      <sheetName val="Pvt County Town Pop 2015-25 (2)"/>
      <sheetName val="DB CT_Town_Pop2015-25_AgeGroups"/>
      <sheetName val="DB Age Categories"/>
      <sheetName val="Statewide_Map_of_DCF_Offices___"/>
      <sheetName val="GISP Pvt"/>
      <sheetName val="GISP Names"/>
      <sheetName val="20"/>
      <sheetName val="Pvt NTEE"/>
      <sheetName val="Pvt NTEE All"/>
      <sheetName val="DB NTEE Codes"/>
      <sheetName val="30"/>
      <sheetName val="___"/>
      <sheetName val="DB 3 Level Data Validation"/>
      <sheetName val="DB IRS Subsection Codes"/>
      <sheetName val="40"/>
      <sheetName val="Pvt Cemeteries"/>
      <sheetName val="Pvt Land Use Code by Desc"/>
      <sheetName val="Pvt Land Use Code by Code#"/>
      <sheetName val="HartfordCAMAGIS_PropertyDetails"/>
      <sheetName val="Lookup by Single Record"/>
      <sheetName val="Pvt SOTS Search Results"/>
      <sheetName val="sots_search_results 190618"/>
      <sheetName val="sots_search_results"/>
      <sheetName val="501c-NTEE CrossReference"/>
      <sheetName val="50"/>
      <sheetName val="Source"/>
      <sheetName val="Pvt (2)"/>
      <sheetName val="2017_Net_Grand_List_by_Town"/>
      <sheetName val="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1">
          <cell r="A1" t="str">
            <v>AccountNumber</v>
          </cell>
        </row>
      </sheetData>
      <sheetData sheetId="61">
        <row r="1">
          <cell r="B1">
            <v>22160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 DeDups"/>
      <sheetName val="Data (2) DeDuplicated"/>
      <sheetName val="Data"/>
      <sheetName val="Topics"/>
      <sheetName val="17-18.1-3.FaWiSp DB.ALL Active&lt;"/>
      <sheetName val="17-18.1.Fa DB.ALL Active"/>
      <sheetName val="17-18.2.Wi DB.ALL Active"/>
      <sheetName val="TOC"/>
      <sheetName val="Pvt Guidestar"/>
      <sheetName val="Pvt GuideStar 389"/>
      <sheetName val="Guidestar 389"/>
      <sheetName val="Competition"/>
      <sheetName val="About"/>
      <sheetName val="Board Staff Faculty Volunteers"/>
      <sheetName val="10"/>
      <sheetName val="Sheet2"/>
      <sheetName val="Statement of Activity"/>
      <sheetName val="Statement of Financial Position"/>
      <sheetName val="Statement of Cash Flows"/>
      <sheetName val="Expenditures by Vendor Summary"/>
      <sheetName val="20"/>
      <sheetName val="30"/>
      <sheetName val="MDB.Semesters"/>
      <sheetName val="MDB.Courses"/>
      <sheetName val="MDB.PayRates"/>
      <sheetName val="MDB.People"/>
      <sheetName val="MDB.Roles"/>
      <sheetName val="MDB.Materials"/>
      <sheetName val="MDB.Locations"/>
      <sheetName val="MDB.Rooms"/>
      <sheetName val="MDB.Assets"/>
      <sheetName val="MDB.Keys"/>
      <sheetName val="MDB.Suppliers"/>
      <sheetName val="Pvt Towns Villages"/>
      <sheetName val="40"/>
      <sheetName val="17-18.1.Fa DB. Full Contacts"/>
      <sheetName val="17-18.1.Fa DB. Mailing"/>
      <sheetName val="17-18.1.Fa Pvt Mailing"/>
      <sheetName val="50"/>
      <sheetName val="17-18.2.Wi DB.Capacity 2"/>
      <sheetName val="17-18.2.Wi DB.Sold"/>
      <sheetName val="17-18.2.Wi Pvt All x"/>
      <sheetName val="17-18.2.Wi Pvt ALL"/>
      <sheetName val="17-18.2.Wi Pvt  Sessions 2"/>
      <sheetName val="17-18.2.Wi DB. ALL 180111-0730"/>
      <sheetName val="17-18.2.Wi Pvt Sessions 1"/>
      <sheetName val="60"/>
      <sheetName val="17-18.3.Sp Pvt Depts"/>
      <sheetName val="17-18.3.Sp DB.Instructors"/>
      <sheetName val="17-18.3.Sp DB.Assistants"/>
      <sheetName val="17-18.3.Sp Modeling"/>
      <sheetName val="17-18.3.Sp DB.Rates"/>
      <sheetName val="17-18.3.Sp Pvt Cat"/>
      <sheetName val="17-18.3.Sp Losses by $InstDept"/>
      <sheetName val="70"/>
      <sheetName val="17-18.3.Sp MASTER Catalog&lt;&lt;"/>
      <sheetName val="17-18.3.Sp Pvt Dpt $ per Seat"/>
      <sheetName val="17-18.3.Sp &gt;&gt;Budget$"/>
      <sheetName val="17-18.3.Sp Pvt Meeting Space"/>
      <sheetName val="17-18.3.Sp Pvt Dpt"/>
      <sheetName val="80"/>
      <sheetName val="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3">
          <cell r="Q3">
            <v>6.5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8">
          <cell r="G8">
            <v>114.84851485148515</v>
          </cell>
        </row>
      </sheetData>
      <sheetData sheetId="58"/>
      <sheetData sheetId="59"/>
      <sheetData sheetId="60"/>
      <sheetData sheetId="6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18.695655555559" missingItemsLimit="0" createdVersion="6" refreshedVersion="6" minRefreshableVersion="3" recordCount="169" xr:uid="{34116DDA-D562-4ECC-9FB9-8E5B3497DA02}">
  <cacheSource type="worksheet">
    <worksheetSource ref="B6:S175" sheet="FIPS-CT"/>
  </cacheSource>
  <cacheFields count="16">
    <cacheField name="FIPSStateID" numFmtId="0">
      <sharedItems/>
    </cacheField>
    <cacheField name="FIPSStateName" numFmtId="0">
      <sharedItems/>
    </cacheField>
    <cacheField name="FIPSCountyID" numFmtId="0">
      <sharedItems/>
    </cacheField>
    <cacheField name="FIPSCountyName" numFmtId="0">
      <sharedItems/>
    </cacheField>
    <cacheField name="FIPSTownID" numFmtId="0">
      <sharedItems/>
    </cacheField>
    <cacheField name="FIPSTownName" numFmtId="0">
      <sharedItems/>
    </cacheField>
    <cacheField name="CTTownNo" numFmtId="0">
      <sharedItems/>
    </cacheField>
    <cacheField name="FIPSID" numFmtId="0">
      <sharedItems count="169">
        <s v="0901301080"/>
        <s v="0900901220"/>
        <s v="0901501430"/>
        <s v="0900302060"/>
        <s v="0900502760"/>
        <s v="0900903250"/>
        <s v="0900304300"/>
        <s v="0900904580"/>
        <s v="0900104720"/>
        <s v="0900504930"/>
        <s v="0900305910"/>
        <s v="0901306260"/>
        <s v="0901106820"/>
        <s v="0900907310"/>
        <s v="0900108070"/>
        <s v="0900508210"/>
        <s v="0900308490"/>
        <s v="0900108980"/>
        <s v="0901509190"/>
        <s v="0900310100"/>
        <s v="0900510940"/>
        <s v="0901512130"/>
        <s v="0900312270"/>
        <s v="0901513810"/>
        <s v="0900914160"/>
        <s v="0900714300"/>
        <s v="0900715350"/>
        <s v="0901115910"/>
        <s v="0900516050"/>
        <s v="0901316400"/>
        <s v="0900517240"/>
        <s v="0901317800"/>
        <s v="0900718080"/>
        <s v="0900118500"/>
        <s v="0900118850"/>
        <s v="0900719130"/>
        <s v="0900919550"/>
        <s v="0900720810"/>
        <s v="0900322070"/>
        <s v="0900722280"/>
        <s v="0900722490"/>
        <s v="0900322630"/>
        <s v="0900922910"/>
        <s v="0901123400"/>
        <s v="0900324800"/>
        <s v="0901521860"/>
        <s v="0900123890"/>
        <s v="0901325360"/>
        <s v="0900325990"/>
        <s v="0900726270"/>
        <s v="0900126620"/>
        <s v="0900327600"/>
        <s v="0901129910"/>
        <s v="0900331240"/>
        <s v="0900532290"/>
        <s v="0900332640"/>
        <s v="0900133620"/>
        <s v="0901133900"/>
        <s v="0901134250"/>
        <s v="0900934950"/>
        <s v="0900735230"/>
        <s v="0900935650"/>
        <s v="0901536000"/>
        <s v="0900337070"/>
        <s v="0900337140"/>
        <s v="0900537280"/>
        <s v="0901337910"/>
        <s v="0900540290"/>
        <s v="0901540500"/>
        <s v="0900740710"/>
        <s v="0901142390"/>
        <s v="0901142600"/>
        <s v="0901143230"/>
        <s v="0900543370"/>
        <s v="0901144210"/>
        <s v="0900944560"/>
        <s v="0900344700"/>
        <s v="0901344910"/>
        <s v="0900345820"/>
        <s v="0900946520"/>
        <s v="0900946940"/>
        <s v="0900747080"/>
        <s v="0900747360"/>
        <s v="0900947535"/>
        <s v="0900148620"/>
        <s v="0901148900"/>
        <s v="0900549460"/>
        <s v="0900949950"/>
        <s v="0900350440"/>
        <s v="0900150580"/>
        <s v="0900150860"/>
        <s v="0900551350"/>
        <s v="0900952070"/>
        <s v="0901152350"/>
        <s v="0900552630"/>
        <s v="0900352140"/>
        <s v="0900152980"/>
        <s v="0900553470"/>
        <s v="0900953890"/>
        <s v="0900554030"/>
        <s v="0900954870"/>
        <s v="0901155500"/>
        <s v="0900156060"/>
        <s v="0901156270"/>
        <s v="0901157040"/>
        <s v="0900757320"/>
        <s v="0900957600"/>
        <s v="0900958300"/>
        <s v="0901559980"/>
        <s v="0900360120"/>
        <s v="0900560750"/>
        <s v="0901561030"/>
        <s v="0900761800"/>
        <s v="0901162150"/>
        <s v="0900962290"/>
        <s v="0901562710"/>
        <s v="0900163480"/>
        <s v="0900163970"/>
        <s v="0900365370"/>
        <s v="0900565930"/>
        <s v="0901166210"/>
        <s v="0900566420"/>
        <s v="0901567400"/>
        <s v="0900967610"/>
        <s v="0900567960"/>
        <s v="0900168170"/>
        <s v="0900168310"/>
        <s v="0900368940"/>
        <s v="0901369220"/>
        <s v="0900371390"/>
        <s v="0900969640"/>
        <s v="0900370550"/>
        <s v="0901171670"/>
        <s v="0901372090"/>
        <s v="0900173070"/>
        <s v="0901573420"/>
        <s v="0901173770"/>
        <s v="0900174190"/>
        <s v="0900374540"/>
        <s v="0900575730"/>
        <s v="0901575870"/>
        <s v="0901376290"/>
        <s v="0900576570"/>
        <s v="0900177200"/>
        <s v="0901377830"/>
        <s v="0901378250"/>
        <s v="0901178600"/>
        <s v="0900978740"/>
        <s v="0900579510"/>
        <s v="0900579720"/>
        <s v="0900980070"/>
        <s v="0901180280"/>
        <s v="0900580490"/>
        <s v="0900382590"/>
        <s v="0900982870"/>
        <s v="0900781680"/>
        <s v="0900183430"/>
        <s v="0900183500"/>
        <s v="0900384900"/>
        <s v="0901385950"/>
        <s v="0900186370"/>
        <s v="0900586440"/>
        <s v="0901586790"/>
        <s v="0900387000"/>
        <s v="0900387070"/>
        <s v="0900987560"/>
        <s v="0900987700"/>
        <s v="0900587910"/>
        <s v="0901588190"/>
      </sharedItems>
    </cacheField>
    <cacheField name="FIPSCID" numFmtId="0">
      <sharedItems/>
    </cacheField>
    <cacheField name="FIPSSCoNa" numFmtId="0">
      <sharedItems count="8">
        <s v="09-013-Tolland"/>
        <s v="09-009-New Haven"/>
        <s v="09-015-Windham"/>
        <s v="09-003-Hartford"/>
        <s v="09-005-Litchfield"/>
        <s v="09-001-Fairfield"/>
        <s v="09-011-New London"/>
        <s v="09-007-Middlesex"/>
      </sharedItems>
    </cacheField>
    <cacheField name="FIPSSCoToNoNa" numFmtId="0">
      <sharedItems count="169">
        <s v="09-013-001-Andover"/>
        <s v="09-009-002-Ansonia"/>
        <s v="09-015-003-Ashford"/>
        <s v="09-003-004-Avon"/>
        <s v="09-005-005-Barkhamsted"/>
        <s v="09-009-006-Beacon Falls"/>
        <s v="09-003-007-Berlin"/>
        <s v="09-009-008-Bethany"/>
        <s v="09-001-009-Bethel"/>
        <s v="09-005-010-Bethlehem"/>
        <s v="09-003-011-Bloomfield"/>
        <s v="09-013-012-Bolton"/>
        <s v="09-011-013-Bozrah"/>
        <s v="09-009-014-Branford"/>
        <s v="09-001-015-Bridgeport"/>
        <s v="09-005-016-Bridgewater"/>
        <s v="09-003-017-Bristol"/>
        <s v="09-001-018-Brookfield"/>
        <s v="09-015-019-Brooklyn"/>
        <s v="09-003-020-Burlington"/>
        <s v="09-005-021-Canaan"/>
        <s v="09-015-022-Canterbury"/>
        <s v="09-003-023-Canton"/>
        <s v="09-015-024-Chaplin"/>
        <s v="09-009-025-Cheshire"/>
        <s v="09-007-026-Chester"/>
        <s v="09-007-027-Clinton"/>
        <s v="09-011-028-Colchester"/>
        <s v="09-005-029-Colebrook"/>
        <s v="09-013-030-Columbia"/>
        <s v="09-005-031-Cornwall"/>
        <s v="09-013-032-Coventry"/>
        <s v="09-007-033-Cromwell"/>
        <s v="09-001-034-Danbury"/>
        <s v="09-001-035-Darien"/>
        <s v="09-007-036-Deep River"/>
        <s v="09-009-037-Derby"/>
        <s v="09-007-038-Durham"/>
        <s v="09-003-039-East Granby"/>
        <s v="09-007-040-East Haddam"/>
        <s v="09-007-041-East Hampton"/>
        <s v="09-003-042-East Hartford"/>
        <s v="09-009-043-East Haven"/>
        <s v="09-011-044-East Lyme"/>
        <s v="09-003-045-East Windsor"/>
        <s v="09-015-046-Eastford"/>
        <s v="09-001-047-Easton"/>
        <s v="09-013-048-Ellington"/>
        <s v="09-003-049-Enfield"/>
        <s v="09-007-050-Essex"/>
        <s v="09-001-051-Fairfield"/>
        <s v="09-003-052-Farmington"/>
        <s v="09-011-053-Franklin"/>
        <s v="09-003-054-Glastonbury"/>
        <s v="09-005-055-Goshen"/>
        <s v="09-003-056-Granby"/>
        <s v="09-001-057-Greenwich"/>
        <s v="09-011-058-Griswold"/>
        <s v="09-011-059-Groton"/>
        <s v="09-009-060-Guilford"/>
        <s v="09-007-061-Haddam"/>
        <s v="09-009-062-Hamden"/>
        <s v="09-015-063-Hampton"/>
        <s v="09-003-064-Hartford"/>
        <s v="09-003-065-Hartland"/>
        <s v="09-005-066-Harwinton"/>
        <s v="09-013-067-Hebron"/>
        <s v="09-005-068-Kent"/>
        <s v="09-015-069-Killingly"/>
        <s v="09-007-070-Killingworth"/>
        <s v="09-011-071-Lebanon"/>
        <s v="09-011-072-Ledyard"/>
        <s v="09-011-073-Lisbon"/>
        <s v="09-005-074-Litchfield"/>
        <s v="09-011-075-Lyme"/>
        <s v="09-009-076-Madison"/>
        <s v="09-003-077-Manchester"/>
        <s v="09-013-078-Mansfield"/>
        <s v="09-003-079-Marlborough"/>
        <s v="09-009-080-Meriden"/>
        <s v="09-009-081-Middlebury"/>
        <s v="09-007-082-Middlefield"/>
        <s v="09-007-083-Middletown"/>
        <s v="09-009-084-Milford"/>
        <s v="09-001-085-Monroe"/>
        <s v="09-011-086-Montville"/>
        <s v="09-005-087-Morris"/>
        <s v="09-009-088-Naugatuck"/>
        <s v="09-003-089-New Britain"/>
        <s v="09-001-090-New Canaan"/>
        <s v="09-001-091-New Fairfield"/>
        <s v="09-005-092-New Hartford"/>
        <s v="09-009-093-New Haven"/>
        <s v="09-011-094-New London"/>
        <s v="09-005-095-New Milford"/>
        <s v="09-003-096-Newington"/>
        <s v="09-001-097-Newtown"/>
        <s v="09-005-098-Norfolk"/>
        <s v="09-009-099-North Branford"/>
        <s v="09-005-100-North Canaan"/>
        <s v="09-009-101-North Haven"/>
        <s v="09-011-102-North Stonington"/>
        <s v="09-001-103-Norwalk"/>
        <s v="09-011-104-Norwich"/>
        <s v="09-011-105-Old Lyme"/>
        <s v="09-007-106-Old Saybrook"/>
        <s v="09-009-107-Orange"/>
        <s v="09-009-108-Oxford"/>
        <s v="09-015-109-Plainfield"/>
        <s v="09-003-110-Plainville"/>
        <s v="09-005-111-Plymouth"/>
        <s v="09-015-112-Pomfret"/>
        <s v="09-007-113-Portland"/>
        <s v="09-011-114-Preston"/>
        <s v="09-009-115-Prospect"/>
        <s v="09-015-116-Putnam"/>
        <s v="09-001-117-Redding"/>
        <s v="09-001-118-Ridgefield"/>
        <s v="09-003-119-Rocky Hill"/>
        <s v="09-005-120-Roxbury"/>
        <s v="09-011-121-Salem"/>
        <s v="09-005-122-Salisbury"/>
        <s v="09-015-123-Scotland"/>
        <s v="09-009-124-Seymour"/>
        <s v="09-005-125-Sharon"/>
        <s v="09-001-126-Shelton"/>
        <s v="09-001-127-Sherman"/>
        <s v="09-003-128-Simsbury"/>
        <s v="09-013-129-Somers"/>
        <s v="09-003-130-South Windsor"/>
        <s v="09-009-131-Southbury"/>
        <s v="09-003-132-Southington"/>
        <s v="09-011-133-Sprague"/>
        <s v="09-013-134-Stafford"/>
        <s v="09-001-135-Stamford"/>
        <s v="09-015-136-Sterling"/>
        <s v="09-011-137-Stonington"/>
        <s v="09-001-138-Stratford"/>
        <s v="09-003-139-Suffield"/>
        <s v="09-005-140-Thomaston"/>
        <s v="09-015-141-Thompson"/>
        <s v="09-013-142-Tolland"/>
        <s v="09-005-143-Torrington"/>
        <s v="09-001-144-Trumbull"/>
        <s v="09-013-145-Union"/>
        <s v="09-013-146-Vernon"/>
        <s v="09-011-147-Voluntown"/>
        <s v="09-009-148-Wallingford"/>
        <s v="09-005-149-Warren"/>
        <s v="09-005-150-Washington"/>
        <s v="09-009-151-Waterbury"/>
        <s v="09-011-152-Waterford"/>
        <s v="09-005-153-Watertown"/>
        <s v="09-003-154-West Hartford"/>
        <s v="09-009-155-West Haven"/>
        <s v="09-007-156-Westbrook"/>
        <s v="09-001-157-Weston"/>
        <s v="09-001-158-Westport"/>
        <s v="09-003-159-Wethersfield"/>
        <s v="09-013-160-Willington"/>
        <s v="09-001-161-Wilton"/>
        <s v="09-005-162-Winchester"/>
        <s v="09-015-163-Windham"/>
        <s v="09-003-164-Windsor"/>
        <s v="09-003-165-Windsor Locks"/>
        <s v="09-009-166-Wolcott"/>
        <s v="09-009-167-Woodbridge"/>
        <s v="09-005-168-Woodbury"/>
        <s v="09-015-169-Woodstock"/>
      </sharedItems>
    </cacheField>
    <cacheField name="FIPS-" numFmtId="0">
      <sharedItems count="169">
        <s v="09-013-01080"/>
        <s v="09-009-01220"/>
        <s v="09-015-01430"/>
        <s v="09-003-02060"/>
        <s v="09-005-02760"/>
        <s v="09-009-03250"/>
        <s v="09-003-04300"/>
        <s v="09-009-04580"/>
        <s v="09-001-04720"/>
        <s v="09-005-04930"/>
        <s v="09-003-05910"/>
        <s v="09-013-06260"/>
        <s v="09-011-06820"/>
        <s v="09-009-07310"/>
        <s v="09-001-08070"/>
        <s v="09-005-08210"/>
        <s v="09-003-08490"/>
        <s v="09-001-08980"/>
        <s v="09-015-09190"/>
        <s v="09-003-10100"/>
        <s v="09-005-10940"/>
        <s v="09-015-12130"/>
        <s v="09-003-12270"/>
        <s v="09-015-13810"/>
        <s v="09-009-14160"/>
        <s v="09-007-14300"/>
        <s v="09-007-15350"/>
        <s v="09-011-15910"/>
        <s v="09-005-16050"/>
        <s v="09-013-16400"/>
        <s v="09-005-17240"/>
        <s v="09-013-17800"/>
        <s v="09-007-18080"/>
        <s v="09-001-18500"/>
        <s v="09-001-18850"/>
        <s v="09-007-19130"/>
        <s v="09-009-19550"/>
        <s v="09-007-20810"/>
        <s v="09-003-22070"/>
        <s v="09-007-22280"/>
        <s v="09-007-22490"/>
        <s v="09-003-22630"/>
        <s v="09-009-22910"/>
        <s v="09-011-23400"/>
        <s v="09-003-24800"/>
        <s v="09-015-21860"/>
        <s v="09-001-23890"/>
        <s v="09-013-25360"/>
        <s v="09-003-25990"/>
        <s v="09-007-26270"/>
        <s v="09-001-26620"/>
        <s v="09-003-27600"/>
        <s v="09-011-29910"/>
        <s v="09-003-31240"/>
        <s v="09-005-32290"/>
        <s v="09-003-32640"/>
        <s v="09-001-33620"/>
        <s v="09-011-33900"/>
        <s v="09-011-34250"/>
        <s v="09-009-34950"/>
        <s v="09-007-35230"/>
        <s v="09-009-35650"/>
        <s v="09-015-36000"/>
        <s v="09-003-37070"/>
        <s v="09-003-37140"/>
        <s v="09-005-37280"/>
        <s v="09-013-37910"/>
        <s v="09-005-40290"/>
        <s v="09-015-40500"/>
        <s v="09-007-40710"/>
        <s v="09-011-42390"/>
        <s v="09-011-42600"/>
        <s v="09-011-43230"/>
        <s v="09-005-43370"/>
        <s v="09-011-44210"/>
        <s v="09-009-44560"/>
        <s v="09-003-44700"/>
        <s v="09-013-44910"/>
        <s v="09-003-45820"/>
        <s v="09-009-46520"/>
        <s v="09-009-46940"/>
        <s v="09-007-47080"/>
        <s v="09-007-47360"/>
        <s v="09-009-47535"/>
        <s v="09-001-48620"/>
        <s v="09-011-48900"/>
        <s v="09-005-49460"/>
        <s v="09-009-49950"/>
        <s v="09-003-50440"/>
        <s v="09-001-50580"/>
        <s v="09-001-50860"/>
        <s v="09-005-51350"/>
        <s v="09-009-52070"/>
        <s v="09-011-52350"/>
        <s v="09-005-52630"/>
        <s v="09-003-52140"/>
        <s v="09-001-52980"/>
        <s v="09-005-53470"/>
        <s v="09-009-53890"/>
        <s v="09-005-54030"/>
        <s v="09-009-54870"/>
        <s v="09-011-55500"/>
        <s v="09-001-56060"/>
        <s v="09-011-56270"/>
        <s v="09-011-57040"/>
        <s v="09-007-57320"/>
        <s v="09-009-57600"/>
        <s v="09-009-58300"/>
        <s v="09-015-59980"/>
        <s v="09-003-60120"/>
        <s v="09-005-60750"/>
        <s v="09-015-61030"/>
        <s v="09-007-61800"/>
        <s v="09-011-62150"/>
        <s v="09-009-62290"/>
        <s v="09-015-62710"/>
        <s v="09-001-63480"/>
        <s v="09-001-63970"/>
        <s v="09-003-65370"/>
        <s v="09-005-65930"/>
        <s v="09-011-66210"/>
        <s v="09-005-66420"/>
        <s v="09-015-67400"/>
        <s v="09-009-67610"/>
        <s v="09-005-67960"/>
        <s v="09-001-68170"/>
        <s v="09-001-68310"/>
        <s v="09-003-68940"/>
        <s v="09-013-69220"/>
        <s v="09-003-71390"/>
        <s v="09-009-69640"/>
        <s v="09-003-70550"/>
        <s v="09-011-71670"/>
        <s v="09-013-72090"/>
        <s v="09-001-73070"/>
        <s v="09-015-73420"/>
        <s v="09-011-73770"/>
        <s v="09-001-74190"/>
        <s v="09-003-74540"/>
        <s v="09-005-75730"/>
        <s v="09-015-75870"/>
        <s v="09-013-76290"/>
        <s v="09-005-76570"/>
        <s v="09-001-77200"/>
        <s v="09-013-77830"/>
        <s v="09-013-78250"/>
        <s v="09-011-78600"/>
        <s v="09-009-78740"/>
        <s v="09-005-79510"/>
        <s v="09-005-79720"/>
        <s v="09-009-80070"/>
        <s v="09-011-80280"/>
        <s v="09-005-80490"/>
        <s v="09-003-82590"/>
        <s v="09-009-82870"/>
        <s v="09-007-81680"/>
        <s v="09-001-83430"/>
        <s v="09-001-83500"/>
        <s v="09-003-84900"/>
        <s v="09-013-85950"/>
        <s v="09-001-86370"/>
        <s v="09-005-86440"/>
        <s v="09-015-86790"/>
        <s v="09-003-87000"/>
        <s v="09-003-87070"/>
        <s v="09-009-87560"/>
        <s v="09-009-87700"/>
        <s v="09-005-87910"/>
        <s v="09-015-88190"/>
      </sharedItems>
    </cacheField>
    <cacheField name="FIPS-ToNo" numFmtId="0">
      <sharedItems count="169">
        <s v="09-013-01080-001"/>
        <s v="09-009-01220-002"/>
        <s v="09-015-01430-003"/>
        <s v="09-003-02060-004"/>
        <s v="09-005-02760-005"/>
        <s v="09-009-03250-006"/>
        <s v="09-003-04300-007"/>
        <s v="09-009-04580-008"/>
        <s v="09-001-04720-009"/>
        <s v="09-005-04930-010"/>
        <s v="09-003-05910-011"/>
        <s v="09-013-06260-012"/>
        <s v="09-011-06820-013"/>
        <s v="09-009-07310-014"/>
        <s v="09-001-08070-015"/>
        <s v="09-005-08210-016"/>
        <s v="09-003-08490-017"/>
        <s v="09-001-08980-018"/>
        <s v="09-015-09190-019"/>
        <s v="09-003-10100-020"/>
        <s v="09-005-10940-021"/>
        <s v="09-015-12130-022"/>
        <s v="09-003-12270-023"/>
        <s v="09-015-13810-024"/>
        <s v="09-009-14160-025"/>
        <s v="09-007-14300-026"/>
        <s v="09-007-15350-027"/>
        <s v="09-011-15910-028"/>
        <s v="09-005-16050-029"/>
        <s v="09-013-16400-030"/>
        <s v="09-005-17240-031"/>
        <s v="09-013-17800-032"/>
        <s v="09-007-18080-033"/>
        <s v="09-001-18500-034"/>
        <s v="09-001-18850-035"/>
        <s v="09-007-19130-036"/>
        <s v="09-009-19550-037"/>
        <s v="09-007-20810-038"/>
        <s v="09-003-22070-039"/>
        <s v="09-007-22280-040"/>
        <s v="09-007-22490-041"/>
        <s v="09-003-22630-042"/>
        <s v="09-009-22910-043"/>
        <s v="09-011-23400-044"/>
        <s v="09-003-24800-045"/>
        <s v="09-015-21860-046"/>
        <s v="09-001-23890-047"/>
        <s v="09-013-25360-048"/>
        <s v="09-003-25990-049"/>
        <s v="09-007-26270-050"/>
        <s v="09-001-26620-051"/>
        <s v="09-003-27600-052"/>
        <s v="09-011-29910-053"/>
        <s v="09-003-31240-054"/>
        <s v="09-005-32290-055"/>
        <s v="09-003-32640-056"/>
        <s v="09-001-33620-057"/>
        <s v="09-011-33900-058"/>
        <s v="09-011-34250-059"/>
        <s v="09-009-34950-060"/>
        <s v="09-007-35230-061"/>
        <s v="09-009-35650-062"/>
        <s v="09-015-36000-063"/>
        <s v="09-003-37070-064"/>
        <s v="09-003-37140-065"/>
        <s v="09-005-37280-066"/>
        <s v="09-013-37910-067"/>
        <s v="09-005-40290-068"/>
        <s v="09-015-40500-069"/>
        <s v="09-007-40710-070"/>
        <s v="09-011-42390-071"/>
        <s v="09-011-42600-072"/>
        <s v="09-011-43230-073"/>
        <s v="09-005-43370-074"/>
        <s v="09-011-44210-075"/>
        <s v="09-009-44560-076"/>
        <s v="09-003-44700-077"/>
        <s v="09-013-44910-078"/>
        <s v="09-003-45820-079"/>
        <s v="09-009-46520-080"/>
        <s v="09-009-46940-081"/>
        <s v="09-007-47080-082"/>
        <s v="09-007-47360-083"/>
        <s v="09-009-47535-084"/>
        <s v="09-001-48620-085"/>
        <s v="09-011-48900-086"/>
        <s v="09-005-49460-087"/>
        <s v="09-009-49950-088"/>
        <s v="09-003-50440-089"/>
        <s v="09-001-50580-090"/>
        <s v="09-001-50860-091"/>
        <s v="09-005-51350-092"/>
        <s v="09-009-52070-093"/>
        <s v="09-011-52350-094"/>
        <s v="09-005-52630-095"/>
        <s v="09-003-52140-096"/>
        <s v="09-001-52980-097"/>
        <s v="09-005-53470-098"/>
        <s v="09-009-53890-099"/>
        <s v="09-005-54030-100"/>
        <s v="09-009-54870-101"/>
        <s v="09-011-55500-102"/>
        <s v="09-001-56060-103"/>
        <s v="09-011-56270-104"/>
        <s v="09-011-57040-105"/>
        <s v="09-007-57320-106"/>
        <s v="09-009-57600-107"/>
        <s v="09-009-58300-108"/>
        <s v="09-015-59980-109"/>
        <s v="09-003-60120-110"/>
        <s v="09-005-60750-111"/>
        <s v="09-015-61030-112"/>
        <s v="09-007-61800-113"/>
        <s v="09-011-62150-114"/>
        <s v="09-009-62290-115"/>
        <s v="09-015-62710-116"/>
        <s v="09-001-63480-117"/>
        <s v="09-001-63970-118"/>
        <s v="09-003-65370-119"/>
        <s v="09-005-65930-120"/>
        <s v="09-011-66210-121"/>
        <s v="09-005-66420-122"/>
        <s v="09-015-67400-123"/>
        <s v="09-009-67610-124"/>
        <s v="09-005-67960-125"/>
        <s v="09-001-68170-126"/>
        <s v="09-001-68310-127"/>
        <s v="09-003-68940-128"/>
        <s v="09-013-69220-129"/>
        <s v="09-003-71390-130"/>
        <s v="09-009-69640-131"/>
        <s v="09-003-70550-132"/>
        <s v="09-011-71670-133"/>
        <s v="09-013-72090-134"/>
        <s v="09-001-73070-135"/>
        <s v="09-015-73420-136"/>
        <s v="09-011-73770-137"/>
        <s v="09-001-74190-138"/>
        <s v="09-003-74540-139"/>
        <s v="09-005-75730-140"/>
        <s v="09-015-75870-141"/>
        <s v="09-013-76290-142"/>
        <s v="09-005-76570-143"/>
        <s v="09-001-77200-144"/>
        <s v="09-013-77830-145"/>
        <s v="09-013-78250-146"/>
        <s v="09-011-78600-147"/>
        <s v="09-009-78740-148"/>
        <s v="09-005-79510-149"/>
        <s v="09-005-79720-150"/>
        <s v="09-009-80070-151"/>
        <s v="09-011-80280-152"/>
        <s v="09-005-80490-153"/>
        <s v="09-003-82590-154"/>
        <s v="09-009-82870-155"/>
        <s v="09-007-81680-156"/>
        <s v="09-001-83430-157"/>
        <s v="09-001-83500-158"/>
        <s v="09-003-84900-159"/>
        <s v="09-013-85950-160"/>
        <s v="09-001-86370-161"/>
        <s v="09-005-86440-162"/>
        <s v="09-015-86790-163"/>
        <s v="09-003-87000-164"/>
        <s v="09-003-87070-165"/>
        <s v="09-009-87560-166"/>
        <s v="09-009-87700-167"/>
        <s v="09-005-87910-168"/>
        <s v="09-015-88190-169"/>
      </sharedItems>
    </cacheField>
    <cacheField name="CTTownSeq" numFmtId="0">
      <sharedItems containsSemiMixedTypes="0" containsString="0" containsNumber="1" containsInteger="1" minValue="1" maxValue="169"/>
    </cacheField>
    <cacheField name="FIPSCTNames" numFmtId="0">
      <sharedItems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s v="09"/>
    <s v="CT"/>
    <s v="013"/>
    <s v="Tolland"/>
    <s v="01080"/>
    <s v="Andover"/>
    <s v="001"/>
    <x v="0"/>
    <s v="09-013"/>
    <x v="0"/>
    <x v="0"/>
    <x v="0"/>
    <x v="0"/>
    <n v="1"/>
    <s v="CT-Tolland-Andover"/>
    <n v="1"/>
  </r>
  <r>
    <s v="09"/>
    <s v="CT"/>
    <s v="009"/>
    <s v="New Haven"/>
    <s v="01220"/>
    <s v="Ansonia"/>
    <s v="002"/>
    <x v="1"/>
    <s v="09-009"/>
    <x v="1"/>
    <x v="1"/>
    <x v="1"/>
    <x v="1"/>
    <n v="2"/>
    <s v="CT-New Haven-Ansonia"/>
    <n v="1"/>
  </r>
  <r>
    <s v="09"/>
    <s v="CT"/>
    <s v="015"/>
    <s v="Windham"/>
    <s v="01430"/>
    <s v="Ashford"/>
    <s v="003"/>
    <x v="2"/>
    <s v="09-015"/>
    <x v="2"/>
    <x v="2"/>
    <x v="2"/>
    <x v="2"/>
    <n v="3"/>
    <s v="CT-Windham-Ashford"/>
    <n v="1"/>
  </r>
  <r>
    <s v="09"/>
    <s v="CT"/>
    <s v="003"/>
    <s v="Hartford"/>
    <s v="02060"/>
    <s v="Avon"/>
    <s v="004"/>
    <x v="3"/>
    <s v="09-003"/>
    <x v="3"/>
    <x v="3"/>
    <x v="3"/>
    <x v="3"/>
    <n v="4"/>
    <s v="CT-Hartford-Avon"/>
    <n v="1"/>
  </r>
  <r>
    <s v="09"/>
    <s v="CT"/>
    <s v="005"/>
    <s v="Litchfield"/>
    <s v="02760"/>
    <s v="Barkhamsted"/>
    <s v="005"/>
    <x v="4"/>
    <s v="09-005"/>
    <x v="4"/>
    <x v="4"/>
    <x v="4"/>
    <x v="4"/>
    <n v="5"/>
    <s v="CT-Litchfield-Barkhamsted"/>
    <n v="1"/>
  </r>
  <r>
    <s v="09"/>
    <s v="CT"/>
    <s v="009"/>
    <s v="New Haven"/>
    <s v="03250"/>
    <s v="Beacon Falls"/>
    <s v="006"/>
    <x v="5"/>
    <s v="09-009"/>
    <x v="1"/>
    <x v="5"/>
    <x v="5"/>
    <x v="5"/>
    <n v="6"/>
    <s v="CT-New Haven-Beacon Falls"/>
    <n v="1"/>
  </r>
  <r>
    <s v="09"/>
    <s v="CT"/>
    <s v="003"/>
    <s v="Hartford"/>
    <s v="04300"/>
    <s v="Berlin"/>
    <s v="007"/>
    <x v="6"/>
    <s v="09-003"/>
    <x v="3"/>
    <x v="6"/>
    <x v="6"/>
    <x v="6"/>
    <n v="7"/>
    <s v="CT-Hartford-Berlin"/>
    <n v="1"/>
  </r>
  <r>
    <s v="09"/>
    <s v="CT"/>
    <s v="009"/>
    <s v="New Haven"/>
    <s v="04580"/>
    <s v="Bethany"/>
    <s v="008"/>
    <x v="7"/>
    <s v="09-009"/>
    <x v="1"/>
    <x v="7"/>
    <x v="7"/>
    <x v="7"/>
    <n v="8"/>
    <s v="CT-New Haven-Bethany"/>
    <n v="1"/>
  </r>
  <r>
    <s v="09"/>
    <s v="CT"/>
    <s v="001"/>
    <s v="Fairfield"/>
    <s v="04720"/>
    <s v="Bethel"/>
    <s v="009"/>
    <x v="8"/>
    <s v="09-001"/>
    <x v="5"/>
    <x v="8"/>
    <x v="8"/>
    <x v="8"/>
    <n v="9"/>
    <s v="CT-Fairfield-Bethel"/>
    <n v="1"/>
  </r>
  <r>
    <s v="09"/>
    <s v="CT"/>
    <s v="005"/>
    <s v="Litchfield"/>
    <s v="04930"/>
    <s v="Bethlehem"/>
    <s v="010"/>
    <x v="9"/>
    <s v="09-005"/>
    <x v="4"/>
    <x v="9"/>
    <x v="9"/>
    <x v="9"/>
    <n v="10"/>
    <s v="CT-Litchfield-Bethlehem"/>
    <n v="1"/>
  </r>
  <r>
    <s v="09"/>
    <s v="CT"/>
    <s v="003"/>
    <s v="Hartford"/>
    <s v="05910"/>
    <s v="Bloomfield"/>
    <s v="011"/>
    <x v="10"/>
    <s v="09-003"/>
    <x v="3"/>
    <x v="10"/>
    <x v="10"/>
    <x v="10"/>
    <n v="11"/>
    <s v="CT-Hartford-Bloomfield"/>
    <n v="1"/>
  </r>
  <r>
    <s v="09"/>
    <s v="CT"/>
    <s v="013"/>
    <s v="Tolland"/>
    <s v="06260"/>
    <s v="Bolton"/>
    <s v="012"/>
    <x v="11"/>
    <s v="09-013"/>
    <x v="0"/>
    <x v="11"/>
    <x v="11"/>
    <x v="11"/>
    <n v="12"/>
    <s v="CT-Tolland-Bolton"/>
    <n v="1"/>
  </r>
  <r>
    <s v="09"/>
    <s v="CT"/>
    <s v="011"/>
    <s v="New London"/>
    <s v="06820"/>
    <s v="Bozrah"/>
    <s v="013"/>
    <x v="12"/>
    <s v="09-011"/>
    <x v="6"/>
    <x v="12"/>
    <x v="12"/>
    <x v="12"/>
    <n v="13"/>
    <s v="CT-New London-Bozrah"/>
    <n v="1"/>
  </r>
  <r>
    <s v="09"/>
    <s v="CT"/>
    <s v="009"/>
    <s v="New Haven"/>
    <s v="07310"/>
    <s v="Branford"/>
    <s v="014"/>
    <x v="13"/>
    <s v="09-009"/>
    <x v="1"/>
    <x v="13"/>
    <x v="13"/>
    <x v="13"/>
    <n v="14"/>
    <s v="CT-New Haven-Branford"/>
    <n v="1"/>
  </r>
  <r>
    <s v="09"/>
    <s v="CT"/>
    <s v="001"/>
    <s v="Fairfield"/>
    <s v="08070"/>
    <s v="Bridgeport"/>
    <s v="015"/>
    <x v="14"/>
    <s v="09-001"/>
    <x v="5"/>
    <x v="14"/>
    <x v="14"/>
    <x v="14"/>
    <n v="15"/>
    <s v="CT-Fairfield-Bridgeport"/>
    <n v="1"/>
  </r>
  <r>
    <s v="09"/>
    <s v="CT"/>
    <s v="005"/>
    <s v="Litchfield"/>
    <s v="08210"/>
    <s v="Bridgewater"/>
    <s v="016"/>
    <x v="15"/>
    <s v="09-005"/>
    <x v="4"/>
    <x v="15"/>
    <x v="15"/>
    <x v="15"/>
    <n v="16"/>
    <s v="CT-Litchfield-Bridgewater"/>
    <n v="1"/>
  </r>
  <r>
    <s v="09"/>
    <s v="CT"/>
    <s v="003"/>
    <s v="Hartford"/>
    <s v="08490"/>
    <s v="Bristol"/>
    <s v="017"/>
    <x v="16"/>
    <s v="09-003"/>
    <x v="3"/>
    <x v="16"/>
    <x v="16"/>
    <x v="16"/>
    <n v="17"/>
    <s v="CT-Hartford-Bristol"/>
    <n v="1"/>
  </r>
  <r>
    <s v="09"/>
    <s v="CT"/>
    <s v="001"/>
    <s v="Fairfield"/>
    <s v="08980"/>
    <s v="Brookfield"/>
    <s v="018"/>
    <x v="17"/>
    <s v="09-001"/>
    <x v="5"/>
    <x v="17"/>
    <x v="17"/>
    <x v="17"/>
    <n v="18"/>
    <s v="CT-Fairfield-Brookfield"/>
    <n v="1"/>
  </r>
  <r>
    <s v="09"/>
    <s v="CT"/>
    <s v="015"/>
    <s v="Windham"/>
    <s v="09190"/>
    <s v="Brooklyn"/>
    <s v="019"/>
    <x v="18"/>
    <s v="09-015"/>
    <x v="2"/>
    <x v="18"/>
    <x v="18"/>
    <x v="18"/>
    <n v="19"/>
    <s v="CT-Windham-Brooklyn"/>
    <n v="1"/>
  </r>
  <r>
    <s v="09"/>
    <s v="CT"/>
    <s v="003"/>
    <s v="Hartford"/>
    <s v="10100"/>
    <s v="Burlington"/>
    <s v="020"/>
    <x v="19"/>
    <s v="09-003"/>
    <x v="3"/>
    <x v="19"/>
    <x v="19"/>
    <x v="19"/>
    <n v="20"/>
    <s v="CT-Hartford-Burlington"/>
    <n v="1"/>
  </r>
  <r>
    <s v="09"/>
    <s v="CT"/>
    <s v="005"/>
    <s v="Litchfield"/>
    <s v="10940"/>
    <s v="Canaan"/>
    <s v="021"/>
    <x v="20"/>
    <s v="09-005"/>
    <x v="4"/>
    <x v="20"/>
    <x v="20"/>
    <x v="20"/>
    <n v="21"/>
    <s v="CT-Litchfield-Canaan"/>
    <n v="1"/>
  </r>
  <r>
    <s v="09"/>
    <s v="CT"/>
    <s v="015"/>
    <s v="Windham"/>
    <s v="12130"/>
    <s v="Canterbury"/>
    <s v="022"/>
    <x v="21"/>
    <s v="09-015"/>
    <x v="2"/>
    <x v="21"/>
    <x v="21"/>
    <x v="21"/>
    <n v="22"/>
    <s v="CT-Windham-Canterbury"/>
    <n v="1"/>
  </r>
  <r>
    <s v="09"/>
    <s v="CT"/>
    <s v="003"/>
    <s v="Hartford"/>
    <s v="12270"/>
    <s v="Canton"/>
    <s v="023"/>
    <x v="22"/>
    <s v="09-003"/>
    <x v="3"/>
    <x v="22"/>
    <x v="22"/>
    <x v="22"/>
    <n v="23"/>
    <s v="CT-Hartford-Canton"/>
    <n v="1"/>
  </r>
  <r>
    <s v="09"/>
    <s v="CT"/>
    <s v="015"/>
    <s v="Windham"/>
    <s v="13810"/>
    <s v="Chaplin"/>
    <s v="024"/>
    <x v="23"/>
    <s v="09-015"/>
    <x v="2"/>
    <x v="23"/>
    <x v="23"/>
    <x v="23"/>
    <n v="24"/>
    <s v="CT-Windham-Chaplin"/>
    <n v="1"/>
  </r>
  <r>
    <s v="09"/>
    <s v="CT"/>
    <s v="009"/>
    <s v="New Haven"/>
    <s v="14160"/>
    <s v="Cheshire"/>
    <s v="025"/>
    <x v="24"/>
    <s v="09-009"/>
    <x v="1"/>
    <x v="24"/>
    <x v="24"/>
    <x v="24"/>
    <n v="25"/>
    <s v="CT-New Haven-Cheshire"/>
    <n v="1"/>
  </r>
  <r>
    <s v="09"/>
    <s v="CT"/>
    <s v="007"/>
    <s v="Middlesex"/>
    <s v="14300"/>
    <s v="Chester"/>
    <s v="026"/>
    <x v="25"/>
    <s v="09-007"/>
    <x v="7"/>
    <x v="25"/>
    <x v="25"/>
    <x v="25"/>
    <n v="26"/>
    <s v="CT-Middlesex-Chester"/>
    <n v="1"/>
  </r>
  <r>
    <s v="09"/>
    <s v="CT"/>
    <s v="007"/>
    <s v="Middlesex"/>
    <s v="15350"/>
    <s v="Clinton"/>
    <s v="027"/>
    <x v="26"/>
    <s v="09-007"/>
    <x v="7"/>
    <x v="26"/>
    <x v="26"/>
    <x v="26"/>
    <n v="27"/>
    <s v="CT-Middlesex-Clinton"/>
    <n v="1"/>
  </r>
  <r>
    <s v="09"/>
    <s v="CT"/>
    <s v="011"/>
    <s v="New London"/>
    <s v="15910"/>
    <s v="Colchester"/>
    <s v="028"/>
    <x v="27"/>
    <s v="09-011"/>
    <x v="6"/>
    <x v="27"/>
    <x v="27"/>
    <x v="27"/>
    <n v="28"/>
    <s v="CT-New London-Colchester"/>
    <n v="1"/>
  </r>
  <r>
    <s v="09"/>
    <s v="CT"/>
    <s v="005"/>
    <s v="Litchfield"/>
    <s v="16050"/>
    <s v="Colebrook"/>
    <s v="029"/>
    <x v="28"/>
    <s v="09-005"/>
    <x v="4"/>
    <x v="28"/>
    <x v="28"/>
    <x v="28"/>
    <n v="29"/>
    <s v="CT-Litchfield-Colebrook"/>
    <n v="1"/>
  </r>
  <r>
    <s v="09"/>
    <s v="CT"/>
    <s v="013"/>
    <s v="Tolland"/>
    <s v="16400"/>
    <s v="Columbia"/>
    <s v="030"/>
    <x v="29"/>
    <s v="09-013"/>
    <x v="0"/>
    <x v="29"/>
    <x v="29"/>
    <x v="29"/>
    <n v="30"/>
    <s v="CT-Tolland-Columbia"/>
    <n v="1"/>
  </r>
  <r>
    <s v="09"/>
    <s v="CT"/>
    <s v="005"/>
    <s v="Litchfield"/>
    <s v="17240"/>
    <s v="Cornwall"/>
    <s v="031"/>
    <x v="30"/>
    <s v="09-005"/>
    <x v="4"/>
    <x v="30"/>
    <x v="30"/>
    <x v="30"/>
    <n v="31"/>
    <s v="CT-Litchfield-Cornwall"/>
    <n v="1"/>
  </r>
  <r>
    <s v="09"/>
    <s v="CT"/>
    <s v="013"/>
    <s v="Tolland"/>
    <s v="17800"/>
    <s v="Coventry"/>
    <s v="032"/>
    <x v="31"/>
    <s v="09-013"/>
    <x v="0"/>
    <x v="31"/>
    <x v="31"/>
    <x v="31"/>
    <n v="32"/>
    <s v="CT-Tolland-Coventry"/>
    <n v="1"/>
  </r>
  <r>
    <s v="09"/>
    <s v="CT"/>
    <s v="007"/>
    <s v="Middlesex"/>
    <s v="18080"/>
    <s v="Cromwell"/>
    <s v="033"/>
    <x v="32"/>
    <s v="09-007"/>
    <x v="7"/>
    <x v="32"/>
    <x v="32"/>
    <x v="32"/>
    <n v="33"/>
    <s v="CT-Middlesex-Cromwell"/>
    <n v="1"/>
  </r>
  <r>
    <s v="09"/>
    <s v="CT"/>
    <s v="001"/>
    <s v="Fairfield"/>
    <s v="18500"/>
    <s v="Danbury"/>
    <s v="034"/>
    <x v="33"/>
    <s v="09-001"/>
    <x v="5"/>
    <x v="33"/>
    <x v="33"/>
    <x v="33"/>
    <n v="34"/>
    <s v="CT-Fairfield-Danbury"/>
    <n v="1"/>
  </r>
  <r>
    <s v="09"/>
    <s v="CT"/>
    <s v="001"/>
    <s v="Fairfield"/>
    <s v="18850"/>
    <s v="Darien"/>
    <s v="035"/>
    <x v="34"/>
    <s v="09-001"/>
    <x v="5"/>
    <x v="34"/>
    <x v="34"/>
    <x v="34"/>
    <n v="35"/>
    <s v="CT-Fairfield-Darien"/>
    <n v="1"/>
  </r>
  <r>
    <s v="09"/>
    <s v="CT"/>
    <s v="007"/>
    <s v="Middlesex"/>
    <s v="19130"/>
    <s v="Deep River"/>
    <s v="036"/>
    <x v="35"/>
    <s v="09-007"/>
    <x v="7"/>
    <x v="35"/>
    <x v="35"/>
    <x v="35"/>
    <n v="36"/>
    <s v="CT-Middlesex-Deep River"/>
    <n v="1"/>
  </r>
  <r>
    <s v="09"/>
    <s v="CT"/>
    <s v="009"/>
    <s v="New Haven"/>
    <s v="19550"/>
    <s v="Derby"/>
    <s v="037"/>
    <x v="36"/>
    <s v="09-009"/>
    <x v="1"/>
    <x v="36"/>
    <x v="36"/>
    <x v="36"/>
    <n v="37"/>
    <s v="CT-New Haven-Derby"/>
    <n v="1"/>
  </r>
  <r>
    <s v="09"/>
    <s v="CT"/>
    <s v="007"/>
    <s v="Middlesex"/>
    <s v="20810"/>
    <s v="Durham"/>
    <s v="038"/>
    <x v="37"/>
    <s v="09-007"/>
    <x v="7"/>
    <x v="37"/>
    <x v="37"/>
    <x v="37"/>
    <n v="38"/>
    <s v="CT-Middlesex-Durham"/>
    <n v="1"/>
  </r>
  <r>
    <s v="09"/>
    <s v="CT"/>
    <s v="003"/>
    <s v="Hartford"/>
    <s v="22070"/>
    <s v="East Granby"/>
    <s v="039"/>
    <x v="38"/>
    <s v="09-003"/>
    <x v="3"/>
    <x v="38"/>
    <x v="38"/>
    <x v="38"/>
    <n v="39"/>
    <s v="CT-Hartford-East Granby"/>
    <n v="1"/>
  </r>
  <r>
    <s v="09"/>
    <s v="CT"/>
    <s v="007"/>
    <s v="Middlesex"/>
    <s v="22280"/>
    <s v="East Haddam"/>
    <s v="040"/>
    <x v="39"/>
    <s v="09-007"/>
    <x v="7"/>
    <x v="39"/>
    <x v="39"/>
    <x v="39"/>
    <n v="40"/>
    <s v="CT-Middlesex-East Haddam"/>
    <n v="1"/>
  </r>
  <r>
    <s v="09"/>
    <s v="CT"/>
    <s v="007"/>
    <s v="Middlesex"/>
    <s v="22490"/>
    <s v="East Hampton"/>
    <s v="041"/>
    <x v="40"/>
    <s v="09-007"/>
    <x v="7"/>
    <x v="40"/>
    <x v="40"/>
    <x v="40"/>
    <n v="41"/>
    <s v="CT-Middlesex-East Hampton"/>
    <n v="1"/>
  </r>
  <r>
    <s v="09"/>
    <s v="CT"/>
    <s v="003"/>
    <s v="Hartford"/>
    <s v="22630"/>
    <s v="East Hartford"/>
    <s v="042"/>
    <x v="41"/>
    <s v="09-003"/>
    <x v="3"/>
    <x v="41"/>
    <x v="41"/>
    <x v="41"/>
    <n v="42"/>
    <s v="CT-Hartford-East Hartford"/>
    <n v="1"/>
  </r>
  <r>
    <s v="09"/>
    <s v="CT"/>
    <s v="009"/>
    <s v="New Haven"/>
    <s v="22910"/>
    <s v="East Haven"/>
    <s v="043"/>
    <x v="42"/>
    <s v="09-009"/>
    <x v="1"/>
    <x v="42"/>
    <x v="42"/>
    <x v="42"/>
    <n v="43"/>
    <s v="CT-New Haven-East Haven"/>
    <n v="1"/>
  </r>
  <r>
    <s v="09"/>
    <s v="CT"/>
    <s v="011"/>
    <s v="New London"/>
    <s v="23400"/>
    <s v="East Lyme"/>
    <s v="044"/>
    <x v="43"/>
    <s v="09-011"/>
    <x v="6"/>
    <x v="43"/>
    <x v="43"/>
    <x v="43"/>
    <n v="44"/>
    <s v="CT-New London-East Lyme"/>
    <n v="1"/>
  </r>
  <r>
    <s v="09"/>
    <s v="CT"/>
    <s v="003"/>
    <s v="Hartford"/>
    <s v="24800"/>
    <s v="East Windsor"/>
    <s v="045"/>
    <x v="44"/>
    <s v="09-003"/>
    <x v="3"/>
    <x v="44"/>
    <x v="44"/>
    <x v="44"/>
    <n v="45"/>
    <s v="CT-Hartford-East Windsor"/>
    <n v="1"/>
  </r>
  <r>
    <s v="09"/>
    <s v="CT"/>
    <s v="015"/>
    <s v="Windham"/>
    <s v="21860"/>
    <s v="Eastford"/>
    <s v="046"/>
    <x v="45"/>
    <s v="09-015"/>
    <x v="2"/>
    <x v="45"/>
    <x v="45"/>
    <x v="45"/>
    <n v="46"/>
    <s v="CT-Windham-Eastford"/>
    <n v="1"/>
  </r>
  <r>
    <s v="09"/>
    <s v="CT"/>
    <s v="001"/>
    <s v="Fairfield"/>
    <s v="23890"/>
    <s v="Easton"/>
    <s v="047"/>
    <x v="46"/>
    <s v="09-001"/>
    <x v="5"/>
    <x v="46"/>
    <x v="46"/>
    <x v="46"/>
    <n v="47"/>
    <s v="CT-Fairfield-Easton"/>
    <n v="1"/>
  </r>
  <r>
    <s v="09"/>
    <s v="CT"/>
    <s v="013"/>
    <s v="Tolland"/>
    <s v="25360"/>
    <s v="Ellington"/>
    <s v="048"/>
    <x v="47"/>
    <s v="09-013"/>
    <x v="0"/>
    <x v="47"/>
    <x v="47"/>
    <x v="47"/>
    <n v="48"/>
    <s v="CT-Tolland-Ellington"/>
    <n v="1"/>
  </r>
  <r>
    <s v="09"/>
    <s v="CT"/>
    <s v="003"/>
    <s v="Hartford"/>
    <s v="25990"/>
    <s v="Enfield"/>
    <s v="049"/>
    <x v="48"/>
    <s v="09-003"/>
    <x v="3"/>
    <x v="48"/>
    <x v="48"/>
    <x v="48"/>
    <n v="49"/>
    <s v="CT-Hartford-Enfield"/>
    <n v="1"/>
  </r>
  <r>
    <s v="09"/>
    <s v="CT"/>
    <s v="007"/>
    <s v="Middlesex"/>
    <s v="26270"/>
    <s v="Essex"/>
    <s v="050"/>
    <x v="49"/>
    <s v="09-007"/>
    <x v="7"/>
    <x v="49"/>
    <x v="49"/>
    <x v="49"/>
    <n v="50"/>
    <s v="CT-Middlesex-Essex"/>
    <n v="1"/>
  </r>
  <r>
    <s v="09"/>
    <s v="CT"/>
    <s v="001"/>
    <s v="Fairfield"/>
    <s v="26620"/>
    <s v="Fairfield"/>
    <s v="051"/>
    <x v="50"/>
    <s v="09-001"/>
    <x v="5"/>
    <x v="50"/>
    <x v="50"/>
    <x v="50"/>
    <n v="51"/>
    <s v="CT-Fairfield-Fairfield"/>
    <n v="1"/>
  </r>
  <r>
    <s v="09"/>
    <s v="CT"/>
    <s v="003"/>
    <s v="Hartford"/>
    <s v="27600"/>
    <s v="Farmington"/>
    <s v="052"/>
    <x v="51"/>
    <s v="09-003"/>
    <x v="3"/>
    <x v="51"/>
    <x v="51"/>
    <x v="51"/>
    <n v="52"/>
    <s v="CT-Hartford-Farmington"/>
    <n v="1"/>
  </r>
  <r>
    <s v="09"/>
    <s v="CT"/>
    <s v="011"/>
    <s v="New London"/>
    <s v="29910"/>
    <s v="Franklin"/>
    <s v="053"/>
    <x v="52"/>
    <s v="09-011"/>
    <x v="6"/>
    <x v="52"/>
    <x v="52"/>
    <x v="52"/>
    <n v="53"/>
    <s v="CT-New London-Franklin"/>
    <n v="1"/>
  </r>
  <r>
    <s v="09"/>
    <s v="CT"/>
    <s v="003"/>
    <s v="Hartford"/>
    <s v="31240"/>
    <s v="Glastonbury"/>
    <s v="054"/>
    <x v="53"/>
    <s v="09-003"/>
    <x v="3"/>
    <x v="53"/>
    <x v="53"/>
    <x v="53"/>
    <n v="54"/>
    <s v="CT-Hartford-Glastonbury"/>
    <n v="1"/>
  </r>
  <r>
    <s v="09"/>
    <s v="CT"/>
    <s v="005"/>
    <s v="Litchfield"/>
    <s v="32290"/>
    <s v="Goshen"/>
    <s v="055"/>
    <x v="54"/>
    <s v="09-005"/>
    <x v="4"/>
    <x v="54"/>
    <x v="54"/>
    <x v="54"/>
    <n v="55"/>
    <s v="CT-Litchfield-Goshen"/>
    <n v="1"/>
  </r>
  <r>
    <s v="09"/>
    <s v="CT"/>
    <s v="003"/>
    <s v="Hartford"/>
    <s v="32640"/>
    <s v="Granby"/>
    <s v="056"/>
    <x v="55"/>
    <s v="09-003"/>
    <x v="3"/>
    <x v="55"/>
    <x v="55"/>
    <x v="55"/>
    <n v="56"/>
    <s v="CT-Hartford-Granby"/>
    <n v="1"/>
  </r>
  <r>
    <s v="09"/>
    <s v="CT"/>
    <s v="001"/>
    <s v="Fairfield"/>
    <s v="33620"/>
    <s v="Greenwich"/>
    <s v="057"/>
    <x v="56"/>
    <s v="09-001"/>
    <x v="5"/>
    <x v="56"/>
    <x v="56"/>
    <x v="56"/>
    <n v="57"/>
    <s v="CT-Fairfield-Greenwich"/>
    <n v="1"/>
  </r>
  <r>
    <s v="09"/>
    <s v="CT"/>
    <s v="011"/>
    <s v="New London"/>
    <s v="33900"/>
    <s v="Griswold"/>
    <s v="058"/>
    <x v="57"/>
    <s v="09-011"/>
    <x v="6"/>
    <x v="57"/>
    <x v="57"/>
    <x v="57"/>
    <n v="58"/>
    <s v="CT-New London-Griswold"/>
    <n v="1"/>
  </r>
  <r>
    <s v="09"/>
    <s v="CT"/>
    <s v="011"/>
    <s v="New London"/>
    <s v="34250"/>
    <s v="Groton"/>
    <s v="059"/>
    <x v="58"/>
    <s v="09-011"/>
    <x v="6"/>
    <x v="58"/>
    <x v="58"/>
    <x v="58"/>
    <n v="59"/>
    <s v="CT-New London-Groton"/>
    <n v="1"/>
  </r>
  <r>
    <s v="09"/>
    <s v="CT"/>
    <s v="009"/>
    <s v="New Haven"/>
    <s v="34950"/>
    <s v="Guilford"/>
    <s v="060"/>
    <x v="59"/>
    <s v="09-009"/>
    <x v="1"/>
    <x v="59"/>
    <x v="59"/>
    <x v="59"/>
    <n v="60"/>
    <s v="CT-New Haven-Guilford"/>
    <n v="1"/>
  </r>
  <r>
    <s v="09"/>
    <s v="CT"/>
    <s v="007"/>
    <s v="Middlesex"/>
    <s v="35230"/>
    <s v="Haddam"/>
    <s v="061"/>
    <x v="60"/>
    <s v="09-007"/>
    <x v="7"/>
    <x v="60"/>
    <x v="60"/>
    <x v="60"/>
    <n v="61"/>
    <s v="CT-Middlesex-Haddam"/>
    <n v="1"/>
  </r>
  <r>
    <s v="09"/>
    <s v="CT"/>
    <s v="009"/>
    <s v="New Haven"/>
    <s v="35650"/>
    <s v="Hamden"/>
    <s v="062"/>
    <x v="61"/>
    <s v="09-009"/>
    <x v="1"/>
    <x v="61"/>
    <x v="61"/>
    <x v="61"/>
    <n v="62"/>
    <s v="CT-New Haven-Hamden"/>
    <n v="1"/>
  </r>
  <r>
    <s v="09"/>
    <s v="CT"/>
    <s v="015"/>
    <s v="Windham"/>
    <s v="36000"/>
    <s v="Hampton"/>
    <s v="063"/>
    <x v="62"/>
    <s v="09-015"/>
    <x v="2"/>
    <x v="62"/>
    <x v="62"/>
    <x v="62"/>
    <n v="63"/>
    <s v="CT-Windham-Hampton"/>
    <n v="1"/>
  </r>
  <r>
    <s v="09"/>
    <s v="CT"/>
    <s v="003"/>
    <s v="Hartford"/>
    <s v="37070"/>
    <s v="Hartford"/>
    <s v="064"/>
    <x v="63"/>
    <s v="09-003"/>
    <x v="3"/>
    <x v="63"/>
    <x v="63"/>
    <x v="63"/>
    <n v="64"/>
    <s v="CT-Hartford-Hartford"/>
    <n v="1"/>
  </r>
  <r>
    <s v="09"/>
    <s v="CT"/>
    <s v="003"/>
    <s v="Hartford"/>
    <s v="37140"/>
    <s v="Hartland"/>
    <s v="065"/>
    <x v="64"/>
    <s v="09-003"/>
    <x v="3"/>
    <x v="64"/>
    <x v="64"/>
    <x v="64"/>
    <n v="65"/>
    <s v="CT-Hartford-Hartland"/>
    <n v="1"/>
  </r>
  <r>
    <s v="09"/>
    <s v="CT"/>
    <s v="005"/>
    <s v="Litchfield"/>
    <s v="37280"/>
    <s v="Harwinton"/>
    <s v="066"/>
    <x v="65"/>
    <s v="09-005"/>
    <x v="4"/>
    <x v="65"/>
    <x v="65"/>
    <x v="65"/>
    <n v="66"/>
    <s v="CT-Litchfield-Harwinton"/>
    <n v="1"/>
  </r>
  <r>
    <s v="09"/>
    <s v="CT"/>
    <s v="013"/>
    <s v="Tolland"/>
    <s v="37910"/>
    <s v="Hebron"/>
    <s v="067"/>
    <x v="66"/>
    <s v="09-013"/>
    <x v="0"/>
    <x v="66"/>
    <x v="66"/>
    <x v="66"/>
    <n v="67"/>
    <s v="CT-Tolland-Hebron"/>
    <n v="1"/>
  </r>
  <r>
    <s v="09"/>
    <s v="CT"/>
    <s v="005"/>
    <s v="Litchfield"/>
    <s v="40290"/>
    <s v="Kent"/>
    <s v="068"/>
    <x v="67"/>
    <s v="09-005"/>
    <x v="4"/>
    <x v="67"/>
    <x v="67"/>
    <x v="67"/>
    <n v="68"/>
    <s v="CT-Litchfield-Kent"/>
    <n v="1"/>
  </r>
  <r>
    <s v="09"/>
    <s v="CT"/>
    <s v="015"/>
    <s v="Windham"/>
    <s v="40500"/>
    <s v="Killingly"/>
    <s v="069"/>
    <x v="68"/>
    <s v="09-015"/>
    <x v="2"/>
    <x v="68"/>
    <x v="68"/>
    <x v="68"/>
    <n v="69"/>
    <s v="CT-Windham-Killingly"/>
    <n v="1"/>
  </r>
  <r>
    <s v="09"/>
    <s v="CT"/>
    <s v="007"/>
    <s v="Middlesex"/>
    <s v="40710"/>
    <s v="Killingworth"/>
    <s v="070"/>
    <x v="69"/>
    <s v="09-007"/>
    <x v="7"/>
    <x v="69"/>
    <x v="69"/>
    <x v="69"/>
    <n v="70"/>
    <s v="CT-Middlesex-Killingworth"/>
    <n v="1"/>
  </r>
  <r>
    <s v="09"/>
    <s v="CT"/>
    <s v="011"/>
    <s v="New London"/>
    <s v="42390"/>
    <s v="Lebanon"/>
    <s v="071"/>
    <x v="70"/>
    <s v="09-011"/>
    <x v="6"/>
    <x v="70"/>
    <x v="70"/>
    <x v="70"/>
    <n v="71"/>
    <s v="CT-New London-Lebanon"/>
    <n v="1"/>
  </r>
  <r>
    <s v="09"/>
    <s v="CT"/>
    <s v="011"/>
    <s v="New London"/>
    <s v="42600"/>
    <s v="Ledyard"/>
    <s v="072"/>
    <x v="71"/>
    <s v="09-011"/>
    <x v="6"/>
    <x v="71"/>
    <x v="71"/>
    <x v="71"/>
    <n v="72"/>
    <s v="CT-New London-Ledyard"/>
    <n v="1"/>
  </r>
  <r>
    <s v="09"/>
    <s v="CT"/>
    <s v="011"/>
    <s v="New London"/>
    <s v="43230"/>
    <s v="Lisbon"/>
    <s v="073"/>
    <x v="72"/>
    <s v="09-011"/>
    <x v="6"/>
    <x v="72"/>
    <x v="72"/>
    <x v="72"/>
    <n v="73"/>
    <s v="CT-New London-Lisbon"/>
    <n v="1"/>
  </r>
  <r>
    <s v="09"/>
    <s v="CT"/>
    <s v="005"/>
    <s v="Litchfield"/>
    <s v="43370"/>
    <s v="Litchfield"/>
    <s v="074"/>
    <x v="73"/>
    <s v="09-005"/>
    <x v="4"/>
    <x v="73"/>
    <x v="73"/>
    <x v="73"/>
    <n v="74"/>
    <s v="CT-Litchfield-Litchfield"/>
    <n v="1"/>
  </r>
  <r>
    <s v="09"/>
    <s v="CT"/>
    <s v="011"/>
    <s v="New London"/>
    <s v="44210"/>
    <s v="Lyme"/>
    <s v="075"/>
    <x v="74"/>
    <s v="09-011"/>
    <x v="6"/>
    <x v="74"/>
    <x v="74"/>
    <x v="74"/>
    <n v="75"/>
    <s v="CT-New London-Lyme"/>
    <n v="1"/>
  </r>
  <r>
    <s v="09"/>
    <s v="CT"/>
    <s v="009"/>
    <s v="New Haven"/>
    <s v="44560"/>
    <s v="Madison"/>
    <s v="076"/>
    <x v="75"/>
    <s v="09-009"/>
    <x v="1"/>
    <x v="75"/>
    <x v="75"/>
    <x v="75"/>
    <n v="76"/>
    <s v="CT-New Haven-Madison"/>
    <n v="1"/>
  </r>
  <r>
    <s v="09"/>
    <s v="CT"/>
    <s v="003"/>
    <s v="Hartford"/>
    <s v="44700"/>
    <s v="Manchester"/>
    <s v="077"/>
    <x v="76"/>
    <s v="09-003"/>
    <x v="3"/>
    <x v="76"/>
    <x v="76"/>
    <x v="76"/>
    <n v="77"/>
    <s v="CT-Hartford-Manchester"/>
    <n v="1"/>
  </r>
  <r>
    <s v="09"/>
    <s v="CT"/>
    <s v="013"/>
    <s v="Tolland"/>
    <s v="44910"/>
    <s v="Mansfield"/>
    <s v="078"/>
    <x v="77"/>
    <s v="09-013"/>
    <x v="0"/>
    <x v="77"/>
    <x v="77"/>
    <x v="77"/>
    <n v="78"/>
    <s v="CT-Tolland-Mansfield"/>
    <n v="1"/>
  </r>
  <r>
    <s v="09"/>
    <s v="CT"/>
    <s v="003"/>
    <s v="Hartford"/>
    <s v="45820"/>
    <s v="Marlborough"/>
    <s v="079"/>
    <x v="78"/>
    <s v="09-003"/>
    <x v="3"/>
    <x v="78"/>
    <x v="78"/>
    <x v="78"/>
    <n v="79"/>
    <s v="CT-Hartford-Marlborough"/>
    <n v="1"/>
  </r>
  <r>
    <s v="09"/>
    <s v="CT"/>
    <s v="009"/>
    <s v="New Haven"/>
    <s v="46520"/>
    <s v="Meriden"/>
    <s v="080"/>
    <x v="79"/>
    <s v="09-009"/>
    <x v="1"/>
    <x v="79"/>
    <x v="79"/>
    <x v="79"/>
    <n v="80"/>
    <s v="CT-New Haven-Meriden"/>
    <n v="1"/>
  </r>
  <r>
    <s v="09"/>
    <s v="CT"/>
    <s v="009"/>
    <s v="New Haven"/>
    <s v="46940"/>
    <s v="Middlebury"/>
    <s v="081"/>
    <x v="80"/>
    <s v="09-009"/>
    <x v="1"/>
    <x v="80"/>
    <x v="80"/>
    <x v="80"/>
    <n v="81"/>
    <s v="CT-New Haven-Middlebury"/>
    <n v="1"/>
  </r>
  <r>
    <s v="09"/>
    <s v="CT"/>
    <s v="007"/>
    <s v="Middlesex"/>
    <s v="47080"/>
    <s v="Middlefield"/>
    <s v="082"/>
    <x v="81"/>
    <s v="09-007"/>
    <x v="7"/>
    <x v="81"/>
    <x v="81"/>
    <x v="81"/>
    <n v="82"/>
    <s v="CT-Middlesex-Middlefield"/>
    <n v="1"/>
  </r>
  <r>
    <s v="09"/>
    <s v="CT"/>
    <s v="007"/>
    <s v="Middlesex"/>
    <s v="47360"/>
    <s v="Middletown"/>
    <s v="083"/>
    <x v="82"/>
    <s v="09-007"/>
    <x v="7"/>
    <x v="82"/>
    <x v="82"/>
    <x v="82"/>
    <n v="83"/>
    <s v="CT-Middlesex-Middletown"/>
    <n v="1"/>
  </r>
  <r>
    <s v="09"/>
    <s v="CT"/>
    <s v="009"/>
    <s v="New Haven"/>
    <s v="47535"/>
    <s v="Milford"/>
    <s v="084"/>
    <x v="83"/>
    <s v="09-009"/>
    <x v="1"/>
    <x v="83"/>
    <x v="83"/>
    <x v="83"/>
    <n v="84"/>
    <s v="CT-New Haven-Milford"/>
    <n v="1"/>
  </r>
  <r>
    <s v="09"/>
    <s v="CT"/>
    <s v="001"/>
    <s v="Fairfield"/>
    <s v="48620"/>
    <s v="Monroe"/>
    <s v="085"/>
    <x v="84"/>
    <s v="09-001"/>
    <x v="5"/>
    <x v="84"/>
    <x v="84"/>
    <x v="84"/>
    <n v="85"/>
    <s v="CT-Fairfield-Monroe"/>
    <n v="1"/>
  </r>
  <r>
    <s v="09"/>
    <s v="CT"/>
    <s v="011"/>
    <s v="New London"/>
    <s v="48900"/>
    <s v="Montville"/>
    <s v="086"/>
    <x v="85"/>
    <s v="09-011"/>
    <x v="6"/>
    <x v="85"/>
    <x v="85"/>
    <x v="85"/>
    <n v="86"/>
    <s v="CT-New London-Montville"/>
    <n v="1"/>
  </r>
  <r>
    <s v="09"/>
    <s v="CT"/>
    <s v="005"/>
    <s v="Litchfield"/>
    <s v="49460"/>
    <s v="Morris"/>
    <s v="087"/>
    <x v="86"/>
    <s v="09-005"/>
    <x v="4"/>
    <x v="86"/>
    <x v="86"/>
    <x v="86"/>
    <n v="87"/>
    <s v="CT-Litchfield-Morris"/>
    <n v="1"/>
  </r>
  <r>
    <s v="09"/>
    <s v="CT"/>
    <s v="009"/>
    <s v="New Haven"/>
    <s v="49950"/>
    <s v="Naugatuck"/>
    <s v="088"/>
    <x v="87"/>
    <s v="09-009"/>
    <x v="1"/>
    <x v="87"/>
    <x v="87"/>
    <x v="87"/>
    <n v="88"/>
    <s v="CT-New Haven-Naugatuck"/>
    <n v="1"/>
  </r>
  <r>
    <s v="09"/>
    <s v="CT"/>
    <s v="003"/>
    <s v="Hartford"/>
    <s v="50440"/>
    <s v="New Britain"/>
    <s v="089"/>
    <x v="88"/>
    <s v="09-003"/>
    <x v="3"/>
    <x v="88"/>
    <x v="88"/>
    <x v="88"/>
    <n v="89"/>
    <s v="CT-Hartford-New Britain"/>
    <n v="1"/>
  </r>
  <r>
    <s v="09"/>
    <s v="CT"/>
    <s v="001"/>
    <s v="Fairfield"/>
    <s v="50580"/>
    <s v="New Canaan"/>
    <s v="090"/>
    <x v="89"/>
    <s v="09-001"/>
    <x v="5"/>
    <x v="89"/>
    <x v="89"/>
    <x v="89"/>
    <n v="90"/>
    <s v="CT-Fairfield-New Canaan"/>
    <n v="1"/>
  </r>
  <r>
    <s v="09"/>
    <s v="CT"/>
    <s v="001"/>
    <s v="Fairfield"/>
    <s v="50860"/>
    <s v="New Fairfield"/>
    <s v="091"/>
    <x v="90"/>
    <s v="09-001"/>
    <x v="5"/>
    <x v="90"/>
    <x v="90"/>
    <x v="90"/>
    <n v="91"/>
    <s v="CT-Fairfield-New Fairfield"/>
    <n v="1"/>
  </r>
  <r>
    <s v="09"/>
    <s v="CT"/>
    <s v="005"/>
    <s v="Litchfield"/>
    <s v="51350"/>
    <s v="New Hartford"/>
    <s v="092"/>
    <x v="91"/>
    <s v="09-005"/>
    <x v="4"/>
    <x v="91"/>
    <x v="91"/>
    <x v="91"/>
    <n v="92"/>
    <s v="CT-Litchfield-New Hartford"/>
    <n v="1"/>
  </r>
  <r>
    <s v="09"/>
    <s v="CT"/>
    <s v="009"/>
    <s v="New Haven"/>
    <s v="52070"/>
    <s v="New Haven"/>
    <s v="093"/>
    <x v="92"/>
    <s v="09-009"/>
    <x v="1"/>
    <x v="92"/>
    <x v="92"/>
    <x v="92"/>
    <n v="93"/>
    <s v="CT-New Haven-New Haven"/>
    <n v="1"/>
  </r>
  <r>
    <s v="09"/>
    <s v="CT"/>
    <s v="011"/>
    <s v="New London"/>
    <s v="52350"/>
    <s v="New London"/>
    <s v="094"/>
    <x v="93"/>
    <s v="09-011"/>
    <x v="6"/>
    <x v="93"/>
    <x v="93"/>
    <x v="93"/>
    <n v="94"/>
    <s v="CT-New London-New London"/>
    <n v="1"/>
  </r>
  <r>
    <s v="09"/>
    <s v="CT"/>
    <s v="005"/>
    <s v="Litchfield"/>
    <s v="52630"/>
    <s v="New Milford"/>
    <s v="095"/>
    <x v="94"/>
    <s v="09-005"/>
    <x v="4"/>
    <x v="94"/>
    <x v="94"/>
    <x v="94"/>
    <n v="95"/>
    <s v="CT-Litchfield-New Milford"/>
    <n v="1"/>
  </r>
  <r>
    <s v="09"/>
    <s v="CT"/>
    <s v="003"/>
    <s v="Hartford"/>
    <s v="52140"/>
    <s v="Newington"/>
    <s v="096"/>
    <x v="95"/>
    <s v="09-003"/>
    <x v="3"/>
    <x v="95"/>
    <x v="95"/>
    <x v="95"/>
    <n v="96"/>
    <s v="CT-Hartford-Newington"/>
    <n v="1"/>
  </r>
  <r>
    <s v="09"/>
    <s v="CT"/>
    <s v="001"/>
    <s v="Fairfield"/>
    <s v="52980"/>
    <s v="Newtown"/>
    <s v="097"/>
    <x v="96"/>
    <s v="09-001"/>
    <x v="5"/>
    <x v="96"/>
    <x v="96"/>
    <x v="96"/>
    <n v="97"/>
    <s v="CT-Fairfield-Newtown"/>
    <n v="1"/>
  </r>
  <r>
    <s v="09"/>
    <s v="CT"/>
    <s v="005"/>
    <s v="Litchfield"/>
    <s v="53470"/>
    <s v="Norfolk"/>
    <s v="098"/>
    <x v="97"/>
    <s v="09-005"/>
    <x v="4"/>
    <x v="97"/>
    <x v="97"/>
    <x v="97"/>
    <n v="98"/>
    <s v="CT-Litchfield-Norfolk"/>
    <n v="1"/>
  </r>
  <r>
    <s v="09"/>
    <s v="CT"/>
    <s v="009"/>
    <s v="New Haven"/>
    <s v="53890"/>
    <s v="North Branford"/>
    <s v="099"/>
    <x v="98"/>
    <s v="09-009"/>
    <x v="1"/>
    <x v="98"/>
    <x v="98"/>
    <x v="98"/>
    <n v="99"/>
    <s v="CT-New Haven-North Branford"/>
    <n v="1"/>
  </r>
  <r>
    <s v="09"/>
    <s v="CT"/>
    <s v="005"/>
    <s v="Litchfield"/>
    <s v="54030"/>
    <s v="North Canaan"/>
    <s v="100"/>
    <x v="99"/>
    <s v="09-005"/>
    <x v="4"/>
    <x v="99"/>
    <x v="99"/>
    <x v="99"/>
    <n v="100"/>
    <s v="CT-Litchfield-North Canaan"/>
    <n v="1"/>
  </r>
  <r>
    <s v="09"/>
    <s v="CT"/>
    <s v="009"/>
    <s v="New Haven"/>
    <s v="54870"/>
    <s v="North Haven"/>
    <s v="101"/>
    <x v="100"/>
    <s v="09-009"/>
    <x v="1"/>
    <x v="100"/>
    <x v="100"/>
    <x v="100"/>
    <n v="101"/>
    <s v="CT-New Haven-North Haven"/>
    <n v="1"/>
  </r>
  <r>
    <s v="09"/>
    <s v="CT"/>
    <s v="011"/>
    <s v="New London"/>
    <s v="55500"/>
    <s v="North Stonington"/>
    <s v="102"/>
    <x v="101"/>
    <s v="09-011"/>
    <x v="6"/>
    <x v="101"/>
    <x v="101"/>
    <x v="101"/>
    <n v="102"/>
    <s v="CT-New London-North Stonington"/>
    <n v="1"/>
  </r>
  <r>
    <s v="09"/>
    <s v="CT"/>
    <s v="001"/>
    <s v="Fairfield"/>
    <s v="56060"/>
    <s v="Norwalk"/>
    <s v="103"/>
    <x v="102"/>
    <s v="09-001"/>
    <x v="5"/>
    <x v="102"/>
    <x v="102"/>
    <x v="102"/>
    <n v="103"/>
    <s v="CT-Fairfield-Norwalk"/>
    <n v="1"/>
  </r>
  <r>
    <s v="09"/>
    <s v="CT"/>
    <s v="011"/>
    <s v="New London"/>
    <s v="56270"/>
    <s v="Norwich"/>
    <s v="104"/>
    <x v="103"/>
    <s v="09-011"/>
    <x v="6"/>
    <x v="103"/>
    <x v="103"/>
    <x v="103"/>
    <n v="104"/>
    <s v="CT-New London-Norwich"/>
    <n v="1"/>
  </r>
  <r>
    <s v="09"/>
    <s v="CT"/>
    <s v="011"/>
    <s v="New London"/>
    <s v="57040"/>
    <s v="Old Lyme"/>
    <s v="105"/>
    <x v="104"/>
    <s v="09-011"/>
    <x v="6"/>
    <x v="104"/>
    <x v="104"/>
    <x v="104"/>
    <n v="105"/>
    <s v="CT-New London-Old Lyme"/>
    <n v="1"/>
  </r>
  <r>
    <s v="09"/>
    <s v="CT"/>
    <s v="007"/>
    <s v="Middlesex"/>
    <s v="57320"/>
    <s v="Old Saybrook"/>
    <s v="106"/>
    <x v="105"/>
    <s v="09-007"/>
    <x v="7"/>
    <x v="105"/>
    <x v="105"/>
    <x v="105"/>
    <n v="106"/>
    <s v="CT-Middlesex-Old Saybrook"/>
    <n v="1"/>
  </r>
  <r>
    <s v="09"/>
    <s v="CT"/>
    <s v="009"/>
    <s v="New Haven"/>
    <s v="57600"/>
    <s v="Orange"/>
    <s v="107"/>
    <x v="106"/>
    <s v="09-009"/>
    <x v="1"/>
    <x v="106"/>
    <x v="106"/>
    <x v="106"/>
    <n v="107"/>
    <s v="CT-New Haven-Orange"/>
    <n v="1"/>
  </r>
  <r>
    <s v="09"/>
    <s v="CT"/>
    <s v="009"/>
    <s v="New Haven"/>
    <s v="58300"/>
    <s v="Oxford"/>
    <s v="108"/>
    <x v="107"/>
    <s v="09-009"/>
    <x v="1"/>
    <x v="107"/>
    <x v="107"/>
    <x v="107"/>
    <n v="108"/>
    <s v="CT-New Haven-Oxford"/>
    <n v="1"/>
  </r>
  <r>
    <s v="09"/>
    <s v="CT"/>
    <s v="015"/>
    <s v="Windham"/>
    <s v="59980"/>
    <s v="Plainfield"/>
    <s v="109"/>
    <x v="108"/>
    <s v="09-015"/>
    <x v="2"/>
    <x v="108"/>
    <x v="108"/>
    <x v="108"/>
    <n v="109"/>
    <s v="CT-Windham-Plainfield"/>
    <n v="1"/>
  </r>
  <r>
    <s v="09"/>
    <s v="CT"/>
    <s v="003"/>
    <s v="Hartford"/>
    <s v="60120"/>
    <s v="Plainville"/>
    <s v="110"/>
    <x v="109"/>
    <s v="09-003"/>
    <x v="3"/>
    <x v="109"/>
    <x v="109"/>
    <x v="109"/>
    <n v="110"/>
    <s v="CT-Hartford-Plainville"/>
    <n v="1"/>
  </r>
  <r>
    <s v="09"/>
    <s v="CT"/>
    <s v="005"/>
    <s v="Litchfield"/>
    <s v="60750"/>
    <s v="Plymouth"/>
    <s v="111"/>
    <x v="110"/>
    <s v="09-005"/>
    <x v="4"/>
    <x v="110"/>
    <x v="110"/>
    <x v="110"/>
    <n v="111"/>
    <s v="CT-Litchfield-Plymouth"/>
    <n v="1"/>
  </r>
  <r>
    <s v="09"/>
    <s v="CT"/>
    <s v="015"/>
    <s v="Windham"/>
    <s v="61030"/>
    <s v="Pomfret"/>
    <s v="112"/>
    <x v="111"/>
    <s v="09-015"/>
    <x v="2"/>
    <x v="111"/>
    <x v="111"/>
    <x v="111"/>
    <n v="112"/>
    <s v="CT-Windham-Pomfret"/>
    <n v="1"/>
  </r>
  <r>
    <s v="09"/>
    <s v="CT"/>
    <s v="007"/>
    <s v="Middlesex"/>
    <s v="61800"/>
    <s v="Portland"/>
    <s v="113"/>
    <x v="112"/>
    <s v="09-007"/>
    <x v="7"/>
    <x v="112"/>
    <x v="112"/>
    <x v="112"/>
    <n v="113"/>
    <s v="CT-Middlesex-Portland"/>
    <n v="1"/>
  </r>
  <r>
    <s v="09"/>
    <s v="CT"/>
    <s v="011"/>
    <s v="New London"/>
    <s v="62150"/>
    <s v="Preston"/>
    <s v="114"/>
    <x v="113"/>
    <s v="09-011"/>
    <x v="6"/>
    <x v="113"/>
    <x v="113"/>
    <x v="113"/>
    <n v="114"/>
    <s v="CT-New London-Preston"/>
    <n v="1"/>
  </r>
  <r>
    <s v="09"/>
    <s v="CT"/>
    <s v="009"/>
    <s v="New Haven"/>
    <s v="62290"/>
    <s v="Prospect"/>
    <s v="115"/>
    <x v="114"/>
    <s v="09-009"/>
    <x v="1"/>
    <x v="114"/>
    <x v="114"/>
    <x v="114"/>
    <n v="115"/>
    <s v="CT-New Haven-Prospect"/>
    <n v="1"/>
  </r>
  <r>
    <s v="09"/>
    <s v="CT"/>
    <s v="015"/>
    <s v="Windham"/>
    <s v="62710"/>
    <s v="Putnam"/>
    <s v="116"/>
    <x v="115"/>
    <s v="09-015"/>
    <x v="2"/>
    <x v="115"/>
    <x v="115"/>
    <x v="115"/>
    <n v="116"/>
    <s v="CT-Windham-Putnam"/>
    <n v="1"/>
  </r>
  <r>
    <s v="09"/>
    <s v="CT"/>
    <s v="001"/>
    <s v="Fairfield"/>
    <s v="63480"/>
    <s v="Redding"/>
    <s v="117"/>
    <x v="116"/>
    <s v="09-001"/>
    <x v="5"/>
    <x v="116"/>
    <x v="116"/>
    <x v="116"/>
    <n v="117"/>
    <s v="CT-Fairfield-Redding"/>
    <n v="1"/>
  </r>
  <r>
    <s v="09"/>
    <s v="CT"/>
    <s v="001"/>
    <s v="Fairfield"/>
    <s v="63970"/>
    <s v="Ridgefield"/>
    <s v="118"/>
    <x v="117"/>
    <s v="09-001"/>
    <x v="5"/>
    <x v="117"/>
    <x v="117"/>
    <x v="117"/>
    <n v="118"/>
    <s v="CT-Fairfield-Ridgefield"/>
    <n v="1"/>
  </r>
  <r>
    <s v="09"/>
    <s v="CT"/>
    <s v="003"/>
    <s v="Hartford"/>
    <s v="65370"/>
    <s v="Rocky Hill"/>
    <s v="119"/>
    <x v="118"/>
    <s v="09-003"/>
    <x v="3"/>
    <x v="118"/>
    <x v="118"/>
    <x v="118"/>
    <n v="119"/>
    <s v="CT-Hartford-Rocky Hill"/>
    <n v="1"/>
  </r>
  <r>
    <s v="09"/>
    <s v="CT"/>
    <s v="005"/>
    <s v="Litchfield"/>
    <s v="65930"/>
    <s v="Roxbury"/>
    <s v="120"/>
    <x v="119"/>
    <s v="09-005"/>
    <x v="4"/>
    <x v="119"/>
    <x v="119"/>
    <x v="119"/>
    <n v="120"/>
    <s v="CT-Litchfield-Roxbury"/>
    <n v="1"/>
  </r>
  <r>
    <s v="09"/>
    <s v="CT"/>
    <s v="011"/>
    <s v="New London"/>
    <s v="66210"/>
    <s v="Salem"/>
    <s v="121"/>
    <x v="120"/>
    <s v="09-011"/>
    <x v="6"/>
    <x v="120"/>
    <x v="120"/>
    <x v="120"/>
    <n v="121"/>
    <s v="CT-New London-Salem"/>
    <n v="1"/>
  </r>
  <r>
    <s v="09"/>
    <s v="CT"/>
    <s v="005"/>
    <s v="Litchfield"/>
    <s v="66420"/>
    <s v="Salisbury"/>
    <s v="122"/>
    <x v="121"/>
    <s v="09-005"/>
    <x v="4"/>
    <x v="121"/>
    <x v="121"/>
    <x v="121"/>
    <n v="122"/>
    <s v="CT-Litchfield-Salisbury"/>
    <n v="1"/>
  </r>
  <r>
    <s v="09"/>
    <s v="CT"/>
    <s v="015"/>
    <s v="Windham"/>
    <s v="67400"/>
    <s v="Scotland"/>
    <s v="123"/>
    <x v="122"/>
    <s v="09-015"/>
    <x v="2"/>
    <x v="122"/>
    <x v="122"/>
    <x v="122"/>
    <n v="123"/>
    <s v="CT-Windham-Scotland"/>
    <n v="1"/>
  </r>
  <r>
    <s v="09"/>
    <s v="CT"/>
    <s v="009"/>
    <s v="New Haven"/>
    <s v="67610"/>
    <s v="Seymour"/>
    <s v="124"/>
    <x v="123"/>
    <s v="09-009"/>
    <x v="1"/>
    <x v="123"/>
    <x v="123"/>
    <x v="123"/>
    <n v="124"/>
    <s v="CT-New Haven-Seymour"/>
    <n v="1"/>
  </r>
  <r>
    <s v="09"/>
    <s v="CT"/>
    <s v="005"/>
    <s v="Litchfield"/>
    <s v="67960"/>
    <s v="Sharon"/>
    <s v="125"/>
    <x v="124"/>
    <s v="09-005"/>
    <x v="4"/>
    <x v="124"/>
    <x v="124"/>
    <x v="124"/>
    <n v="125"/>
    <s v="CT-Litchfield-Sharon"/>
    <n v="1"/>
  </r>
  <r>
    <s v="09"/>
    <s v="CT"/>
    <s v="001"/>
    <s v="Fairfield"/>
    <s v="68170"/>
    <s v="Shelton"/>
    <s v="126"/>
    <x v="125"/>
    <s v="09-001"/>
    <x v="5"/>
    <x v="125"/>
    <x v="125"/>
    <x v="125"/>
    <n v="126"/>
    <s v="CT-Fairfield-Shelton"/>
    <n v="1"/>
  </r>
  <r>
    <s v="09"/>
    <s v="CT"/>
    <s v="001"/>
    <s v="Fairfield"/>
    <s v="68310"/>
    <s v="Sherman"/>
    <s v="127"/>
    <x v="126"/>
    <s v="09-001"/>
    <x v="5"/>
    <x v="126"/>
    <x v="126"/>
    <x v="126"/>
    <n v="127"/>
    <s v="CT-Fairfield-Sherman"/>
    <n v="1"/>
  </r>
  <r>
    <s v="09"/>
    <s v="CT"/>
    <s v="003"/>
    <s v="Hartford"/>
    <s v="68940"/>
    <s v="Simsbury"/>
    <s v="128"/>
    <x v="127"/>
    <s v="09-003"/>
    <x v="3"/>
    <x v="127"/>
    <x v="127"/>
    <x v="127"/>
    <n v="128"/>
    <s v="CT-Hartford-Simsbury"/>
    <n v="1"/>
  </r>
  <r>
    <s v="09"/>
    <s v="CT"/>
    <s v="013"/>
    <s v="Tolland"/>
    <s v="69220"/>
    <s v="Somers"/>
    <s v="129"/>
    <x v="128"/>
    <s v="09-013"/>
    <x v="0"/>
    <x v="128"/>
    <x v="128"/>
    <x v="128"/>
    <n v="129"/>
    <s v="CT-Tolland-Somers"/>
    <n v="1"/>
  </r>
  <r>
    <s v="09"/>
    <s v="CT"/>
    <s v="003"/>
    <s v="Hartford"/>
    <s v="71390"/>
    <s v="South Windsor"/>
    <s v="130"/>
    <x v="129"/>
    <s v="09-003"/>
    <x v="3"/>
    <x v="129"/>
    <x v="129"/>
    <x v="129"/>
    <n v="130"/>
    <s v="CT-Hartford-South Windsor"/>
    <n v="1"/>
  </r>
  <r>
    <s v="09"/>
    <s v="CT"/>
    <s v="009"/>
    <s v="New Haven"/>
    <s v="69640"/>
    <s v="Southbury"/>
    <s v="131"/>
    <x v="130"/>
    <s v="09-009"/>
    <x v="1"/>
    <x v="130"/>
    <x v="130"/>
    <x v="130"/>
    <n v="131"/>
    <s v="CT-New Haven-Southbury"/>
    <n v="1"/>
  </r>
  <r>
    <s v="09"/>
    <s v="CT"/>
    <s v="003"/>
    <s v="Hartford"/>
    <s v="70550"/>
    <s v="Southington"/>
    <s v="132"/>
    <x v="131"/>
    <s v="09-003"/>
    <x v="3"/>
    <x v="131"/>
    <x v="131"/>
    <x v="131"/>
    <n v="132"/>
    <s v="CT-Hartford-Southington"/>
    <n v="1"/>
  </r>
  <r>
    <s v="09"/>
    <s v="CT"/>
    <s v="011"/>
    <s v="New London"/>
    <s v="71670"/>
    <s v="Sprague"/>
    <s v="133"/>
    <x v="132"/>
    <s v="09-011"/>
    <x v="6"/>
    <x v="132"/>
    <x v="132"/>
    <x v="132"/>
    <n v="133"/>
    <s v="CT-New London-Sprague"/>
    <n v="1"/>
  </r>
  <r>
    <s v="09"/>
    <s v="CT"/>
    <s v="013"/>
    <s v="Tolland"/>
    <s v="72090"/>
    <s v="Stafford"/>
    <s v="134"/>
    <x v="133"/>
    <s v="09-013"/>
    <x v="0"/>
    <x v="133"/>
    <x v="133"/>
    <x v="133"/>
    <n v="134"/>
    <s v="CT-Tolland-Stafford"/>
    <n v="1"/>
  </r>
  <r>
    <s v="09"/>
    <s v="CT"/>
    <s v="001"/>
    <s v="Fairfield"/>
    <s v="73070"/>
    <s v="Stamford"/>
    <s v="135"/>
    <x v="134"/>
    <s v="09-001"/>
    <x v="5"/>
    <x v="134"/>
    <x v="134"/>
    <x v="134"/>
    <n v="135"/>
    <s v="CT-Fairfield-Stamford"/>
    <n v="1"/>
  </r>
  <r>
    <s v="09"/>
    <s v="CT"/>
    <s v="015"/>
    <s v="Windham"/>
    <s v="73420"/>
    <s v="Sterling"/>
    <s v="136"/>
    <x v="135"/>
    <s v="09-015"/>
    <x v="2"/>
    <x v="135"/>
    <x v="135"/>
    <x v="135"/>
    <n v="136"/>
    <s v="CT-Windham-Sterling"/>
    <n v="1"/>
  </r>
  <r>
    <s v="09"/>
    <s v="CT"/>
    <s v="011"/>
    <s v="New London"/>
    <s v="73770"/>
    <s v="Stonington"/>
    <s v="137"/>
    <x v="136"/>
    <s v="09-011"/>
    <x v="6"/>
    <x v="136"/>
    <x v="136"/>
    <x v="136"/>
    <n v="137"/>
    <s v="CT-New London-Stonington"/>
    <n v="1"/>
  </r>
  <r>
    <s v="09"/>
    <s v="CT"/>
    <s v="001"/>
    <s v="Fairfield"/>
    <s v="74190"/>
    <s v="Stratford"/>
    <s v="138"/>
    <x v="137"/>
    <s v="09-001"/>
    <x v="5"/>
    <x v="137"/>
    <x v="137"/>
    <x v="137"/>
    <n v="138"/>
    <s v="CT-Fairfield-Stratford"/>
    <n v="1"/>
  </r>
  <r>
    <s v="09"/>
    <s v="CT"/>
    <s v="003"/>
    <s v="Hartford"/>
    <s v="74540"/>
    <s v="Suffield"/>
    <s v="139"/>
    <x v="138"/>
    <s v="09-003"/>
    <x v="3"/>
    <x v="138"/>
    <x v="138"/>
    <x v="138"/>
    <n v="139"/>
    <s v="CT-Hartford-Suffield"/>
    <n v="1"/>
  </r>
  <r>
    <s v="09"/>
    <s v="CT"/>
    <s v="005"/>
    <s v="Litchfield"/>
    <s v="75730"/>
    <s v="Thomaston"/>
    <s v="140"/>
    <x v="139"/>
    <s v="09-005"/>
    <x v="4"/>
    <x v="139"/>
    <x v="139"/>
    <x v="139"/>
    <n v="140"/>
    <s v="CT-Litchfield-Thomaston"/>
    <n v="1"/>
  </r>
  <r>
    <s v="09"/>
    <s v="CT"/>
    <s v="015"/>
    <s v="Windham"/>
    <s v="75870"/>
    <s v="Thompson"/>
    <s v="141"/>
    <x v="140"/>
    <s v="09-015"/>
    <x v="2"/>
    <x v="140"/>
    <x v="140"/>
    <x v="140"/>
    <n v="141"/>
    <s v="CT-Windham-Thompson"/>
    <n v="1"/>
  </r>
  <r>
    <s v="09"/>
    <s v="CT"/>
    <s v="013"/>
    <s v="Tolland"/>
    <s v="76290"/>
    <s v="Tolland"/>
    <s v="142"/>
    <x v="141"/>
    <s v="09-013"/>
    <x v="0"/>
    <x v="141"/>
    <x v="141"/>
    <x v="141"/>
    <n v="142"/>
    <s v="CT-Tolland-Tolland"/>
    <n v="1"/>
  </r>
  <r>
    <s v="09"/>
    <s v="CT"/>
    <s v="005"/>
    <s v="Litchfield"/>
    <s v="76570"/>
    <s v="Torrington"/>
    <s v="143"/>
    <x v="142"/>
    <s v="09-005"/>
    <x v="4"/>
    <x v="142"/>
    <x v="142"/>
    <x v="142"/>
    <n v="143"/>
    <s v="CT-Litchfield-Torrington"/>
    <n v="1"/>
  </r>
  <r>
    <s v="09"/>
    <s v="CT"/>
    <s v="001"/>
    <s v="Fairfield"/>
    <s v="77200"/>
    <s v="Trumbull"/>
    <s v="144"/>
    <x v="143"/>
    <s v="09-001"/>
    <x v="5"/>
    <x v="143"/>
    <x v="143"/>
    <x v="143"/>
    <n v="144"/>
    <s v="CT-Fairfield-Trumbull"/>
    <n v="1"/>
  </r>
  <r>
    <s v="09"/>
    <s v="CT"/>
    <s v="013"/>
    <s v="Tolland"/>
    <s v="77830"/>
    <s v="Union"/>
    <s v="145"/>
    <x v="144"/>
    <s v="09-013"/>
    <x v="0"/>
    <x v="144"/>
    <x v="144"/>
    <x v="144"/>
    <n v="145"/>
    <s v="CT-Tolland-Union"/>
    <n v="1"/>
  </r>
  <r>
    <s v="09"/>
    <s v="CT"/>
    <s v="013"/>
    <s v="Tolland"/>
    <s v="78250"/>
    <s v="Vernon"/>
    <s v="146"/>
    <x v="145"/>
    <s v="09-013"/>
    <x v="0"/>
    <x v="145"/>
    <x v="145"/>
    <x v="145"/>
    <n v="146"/>
    <s v="CT-Tolland-Vernon"/>
    <n v="1"/>
  </r>
  <r>
    <s v="09"/>
    <s v="CT"/>
    <s v="011"/>
    <s v="New London"/>
    <s v="78600"/>
    <s v="Voluntown"/>
    <s v="147"/>
    <x v="146"/>
    <s v="09-011"/>
    <x v="6"/>
    <x v="146"/>
    <x v="146"/>
    <x v="146"/>
    <n v="147"/>
    <s v="CT-New London-Voluntown"/>
    <n v="1"/>
  </r>
  <r>
    <s v="09"/>
    <s v="CT"/>
    <s v="009"/>
    <s v="New Haven"/>
    <s v="78740"/>
    <s v="Wallingford"/>
    <s v="148"/>
    <x v="147"/>
    <s v="09-009"/>
    <x v="1"/>
    <x v="147"/>
    <x v="147"/>
    <x v="147"/>
    <n v="148"/>
    <s v="CT-New Haven-Wallingford"/>
    <n v="1"/>
  </r>
  <r>
    <s v="09"/>
    <s v="CT"/>
    <s v="005"/>
    <s v="Litchfield"/>
    <s v="79510"/>
    <s v="Warren"/>
    <s v="149"/>
    <x v="148"/>
    <s v="09-005"/>
    <x v="4"/>
    <x v="148"/>
    <x v="148"/>
    <x v="148"/>
    <n v="149"/>
    <s v="CT-Litchfield-Warren"/>
    <n v="1"/>
  </r>
  <r>
    <s v="09"/>
    <s v="CT"/>
    <s v="005"/>
    <s v="Litchfield"/>
    <s v="79720"/>
    <s v="Washington"/>
    <s v="150"/>
    <x v="149"/>
    <s v="09-005"/>
    <x v="4"/>
    <x v="149"/>
    <x v="149"/>
    <x v="149"/>
    <n v="150"/>
    <s v="CT-Litchfield-Washington"/>
    <n v="1"/>
  </r>
  <r>
    <s v="09"/>
    <s v="CT"/>
    <s v="009"/>
    <s v="New Haven"/>
    <s v="80070"/>
    <s v="Waterbury"/>
    <s v="151"/>
    <x v="150"/>
    <s v="09-009"/>
    <x v="1"/>
    <x v="150"/>
    <x v="150"/>
    <x v="150"/>
    <n v="151"/>
    <s v="CT-New Haven-Waterbury"/>
    <n v="1"/>
  </r>
  <r>
    <s v="09"/>
    <s v="CT"/>
    <s v="011"/>
    <s v="New London"/>
    <s v="80280"/>
    <s v="Waterford"/>
    <s v="152"/>
    <x v="151"/>
    <s v="09-011"/>
    <x v="6"/>
    <x v="151"/>
    <x v="151"/>
    <x v="151"/>
    <n v="152"/>
    <s v="CT-New London-Waterford"/>
    <n v="1"/>
  </r>
  <r>
    <s v="09"/>
    <s v="CT"/>
    <s v="005"/>
    <s v="Litchfield"/>
    <s v="80490"/>
    <s v="Watertown"/>
    <s v="153"/>
    <x v="152"/>
    <s v="09-005"/>
    <x v="4"/>
    <x v="152"/>
    <x v="152"/>
    <x v="152"/>
    <n v="153"/>
    <s v="CT-Litchfield-Watertown"/>
    <n v="1"/>
  </r>
  <r>
    <s v="09"/>
    <s v="CT"/>
    <s v="003"/>
    <s v="Hartford"/>
    <s v="82590"/>
    <s v="West Hartford"/>
    <s v="154"/>
    <x v="153"/>
    <s v="09-003"/>
    <x v="3"/>
    <x v="153"/>
    <x v="153"/>
    <x v="153"/>
    <n v="154"/>
    <s v="CT-Hartford-West Hartford"/>
    <n v="1"/>
  </r>
  <r>
    <s v="09"/>
    <s v="CT"/>
    <s v="009"/>
    <s v="New Haven"/>
    <s v="82870"/>
    <s v="West Haven"/>
    <s v="155"/>
    <x v="154"/>
    <s v="09-009"/>
    <x v="1"/>
    <x v="154"/>
    <x v="154"/>
    <x v="154"/>
    <n v="155"/>
    <s v="CT-New Haven-West Haven"/>
    <n v="1"/>
  </r>
  <r>
    <s v="09"/>
    <s v="CT"/>
    <s v="007"/>
    <s v="Middlesex"/>
    <s v="81680"/>
    <s v="Westbrook"/>
    <s v="156"/>
    <x v="155"/>
    <s v="09-007"/>
    <x v="7"/>
    <x v="155"/>
    <x v="155"/>
    <x v="155"/>
    <n v="156"/>
    <s v="CT-Middlesex-Westbrook"/>
    <n v="1"/>
  </r>
  <r>
    <s v="09"/>
    <s v="CT"/>
    <s v="001"/>
    <s v="Fairfield"/>
    <s v="83430"/>
    <s v="Weston"/>
    <s v="157"/>
    <x v="156"/>
    <s v="09-001"/>
    <x v="5"/>
    <x v="156"/>
    <x v="156"/>
    <x v="156"/>
    <n v="157"/>
    <s v="CT-Fairfield-Weston"/>
    <n v="1"/>
  </r>
  <r>
    <s v="09"/>
    <s v="CT"/>
    <s v="001"/>
    <s v="Fairfield"/>
    <s v="83500"/>
    <s v="Westport"/>
    <s v="158"/>
    <x v="157"/>
    <s v="09-001"/>
    <x v="5"/>
    <x v="157"/>
    <x v="157"/>
    <x v="157"/>
    <n v="158"/>
    <s v="CT-Fairfield-Westport"/>
    <n v="1"/>
  </r>
  <r>
    <s v="09"/>
    <s v="CT"/>
    <s v="003"/>
    <s v="Hartford"/>
    <s v="84900"/>
    <s v="Wethersfield"/>
    <s v="159"/>
    <x v="158"/>
    <s v="09-003"/>
    <x v="3"/>
    <x v="158"/>
    <x v="158"/>
    <x v="158"/>
    <n v="159"/>
    <s v="CT-Hartford-Wethersfield"/>
    <n v="1"/>
  </r>
  <r>
    <s v="09"/>
    <s v="CT"/>
    <s v="013"/>
    <s v="Tolland"/>
    <s v="85950"/>
    <s v="Willington"/>
    <s v="160"/>
    <x v="159"/>
    <s v="09-013"/>
    <x v="0"/>
    <x v="159"/>
    <x v="159"/>
    <x v="159"/>
    <n v="160"/>
    <s v="CT-Tolland-Willington"/>
    <n v="1"/>
  </r>
  <r>
    <s v="09"/>
    <s v="CT"/>
    <s v="001"/>
    <s v="Fairfield"/>
    <s v="86370"/>
    <s v="Wilton"/>
    <s v="161"/>
    <x v="160"/>
    <s v="09-001"/>
    <x v="5"/>
    <x v="160"/>
    <x v="160"/>
    <x v="160"/>
    <n v="161"/>
    <s v="CT-Fairfield-Wilton"/>
    <n v="1"/>
  </r>
  <r>
    <s v="09"/>
    <s v="CT"/>
    <s v="005"/>
    <s v="Litchfield"/>
    <s v="86440"/>
    <s v="Winchester"/>
    <s v="162"/>
    <x v="161"/>
    <s v="09-005"/>
    <x v="4"/>
    <x v="161"/>
    <x v="161"/>
    <x v="161"/>
    <n v="162"/>
    <s v="CT-Litchfield-Winchester"/>
    <n v="1"/>
  </r>
  <r>
    <s v="09"/>
    <s v="CT"/>
    <s v="015"/>
    <s v="Windham"/>
    <s v="86790"/>
    <s v="Windham"/>
    <s v="163"/>
    <x v="162"/>
    <s v="09-015"/>
    <x v="2"/>
    <x v="162"/>
    <x v="162"/>
    <x v="162"/>
    <n v="163"/>
    <s v="CT-Windham-Windham"/>
    <n v="1"/>
  </r>
  <r>
    <s v="09"/>
    <s v="CT"/>
    <s v="003"/>
    <s v="Hartford"/>
    <s v="87000"/>
    <s v="Windsor"/>
    <s v="164"/>
    <x v="163"/>
    <s v="09-003"/>
    <x v="3"/>
    <x v="163"/>
    <x v="163"/>
    <x v="163"/>
    <n v="164"/>
    <s v="CT-Hartford-Windsor"/>
    <n v="1"/>
  </r>
  <r>
    <s v="09"/>
    <s v="CT"/>
    <s v="003"/>
    <s v="Hartford"/>
    <s v="87070"/>
    <s v="Windsor Locks"/>
    <s v="165"/>
    <x v="164"/>
    <s v="09-003"/>
    <x v="3"/>
    <x v="164"/>
    <x v="164"/>
    <x v="164"/>
    <n v="165"/>
    <s v="CT-Hartford-Windsor Locks"/>
    <n v="1"/>
  </r>
  <r>
    <s v="09"/>
    <s v="CT"/>
    <s v="009"/>
    <s v="New Haven"/>
    <s v="87560"/>
    <s v="Wolcott"/>
    <s v="166"/>
    <x v="165"/>
    <s v="09-009"/>
    <x v="1"/>
    <x v="165"/>
    <x v="165"/>
    <x v="165"/>
    <n v="166"/>
    <s v="CT-New Haven-Wolcott"/>
    <n v="1"/>
  </r>
  <r>
    <s v="09"/>
    <s v="CT"/>
    <s v="009"/>
    <s v="New Haven"/>
    <s v="87700"/>
    <s v="Woodbridge"/>
    <s v="167"/>
    <x v="166"/>
    <s v="09-009"/>
    <x v="1"/>
    <x v="166"/>
    <x v="166"/>
    <x v="166"/>
    <n v="167"/>
    <s v="CT-New Haven-Woodbridge"/>
    <n v="1"/>
  </r>
  <r>
    <s v="09"/>
    <s v="CT"/>
    <s v="005"/>
    <s v="Litchfield"/>
    <s v="87910"/>
    <s v="Woodbury"/>
    <s v="168"/>
    <x v="167"/>
    <s v="09-005"/>
    <x v="4"/>
    <x v="167"/>
    <x v="167"/>
    <x v="167"/>
    <n v="168"/>
    <s v="CT-Litchfield-Woodbury"/>
    <n v="1"/>
  </r>
  <r>
    <s v="09"/>
    <s v="CT"/>
    <s v="015"/>
    <s v="Windham"/>
    <s v="88190"/>
    <s v="Woodstock"/>
    <s v="169"/>
    <x v="168"/>
    <s v="09-015"/>
    <x v="2"/>
    <x v="168"/>
    <x v="168"/>
    <x v="168"/>
    <n v="169"/>
    <s v="CT-Windham-Woodstock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473E1-D5D2-410E-B549-B2E2FEAE1D7D}" name="PivotTable1" cacheId="18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F182" firstHeaderRow="2" firstDataRow="2" firstDataCol="5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69">
        <item x="8"/>
        <item x="14"/>
        <item x="17"/>
        <item x="33"/>
        <item x="34"/>
        <item x="46"/>
        <item x="50"/>
        <item x="56"/>
        <item x="84"/>
        <item x="89"/>
        <item x="90"/>
        <item x="96"/>
        <item x="102"/>
        <item x="116"/>
        <item x="117"/>
        <item x="125"/>
        <item x="126"/>
        <item x="134"/>
        <item x="137"/>
        <item x="143"/>
        <item x="156"/>
        <item x="157"/>
        <item x="160"/>
        <item x="3"/>
        <item x="6"/>
        <item x="10"/>
        <item x="16"/>
        <item x="19"/>
        <item x="22"/>
        <item x="38"/>
        <item x="41"/>
        <item x="44"/>
        <item x="48"/>
        <item x="51"/>
        <item x="53"/>
        <item x="55"/>
        <item x="63"/>
        <item x="64"/>
        <item x="76"/>
        <item x="78"/>
        <item x="88"/>
        <item x="95"/>
        <item x="109"/>
        <item x="118"/>
        <item x="127"/>
        <item x="131"/>
        <item x="129"/>
        <item x="138"/>
        <item x="153"/>
        <item x="158"/>
        <item x="163"/>
        <item x="164"/>
        <item x="4"/>
        <item x="9"/>
        <item x="15"/>
        <item x="20"/>
        <item x="28"/>
        <item x="30"/>
        <item x="54"/>
        <item x="65"/>
        <item x="67"/>
        <item x="73"/>
        <item x="86"/>
        <item x="91"/>
        <item x="94"/>
        <item x="97"/>
        <item x="99"/>
        <item x="110"/>
        <item x="119"/>
        <item x="121"/>
        <item x="124"/>
        <item x="139"/>
        <item x="142"/>
        <item x="148"/>
        <item x="149"/>
        <item x="152"/>
        <item x="161"/>
        <item x="167"/>
        <item x="25"/>
        <item x="26"/>
        <item x="32"/>
        <item x="35"/>
        <item x="37"/>
        <item x="39"/>
        <item x="40"/>
        <item x="49"/>
        <item x="60"/>
        <item x="69"/>
        <item x="81"/>
        <item x="82"/>
        <item x="105"/>
        <item x="112"/>
        <item x="155"/>
        <item x="1"/>
        <item x="5"/>
        <item x="7"/>
        <item x="13"/>
        <item x="24"/>
        <item x="36"/>
        <item x="42"/>
        <item x="59"/>
        <item x="61"/>
        <item x="75"/>
        <item x="79"/>
        <item x="80"/>
        <item x="83"/>
        <item x="87"/>
        <item x="92"/>
        <item x="98"/>
        <item x="100"/>
        <item x="106"/>
        <item x="107"/>
        <item x="114"/>
        <item x="123"/>
        <item x="130"/>
        <item x="147"/>
        <item x="150"/>
        <item x="154"/>
        <item x="165"/>
        <item x="166"/>
        <item x="12"/>
        <item x="27"/>
        <item x="43"/>
        <item x="52"/>
        <item x="57"/>
        <item x="58"/>
        <item x="70"/>
        <item x="71"/>
        <item x="72"/>
        <item x="74"/>
        <item x="85"/>
        <item x="93"/>
        <item x="101"/>
        <item x="103"/>
        <item x="104"/>
        <item x="113"/>
        <item x="120"/>
        <item x="132"/>
        <item x="136"/>
        <item x="146"/>
        <item x="151"/>
        <item x="0"/>
        <item x="11"/>
        <item x="29"/>
        <item x="31"/>
        <item x="47"/>
        <item x="66"/>
        <item x="77"/>
        <item x="128"/>
        <item x="133"/>
        <item x="141"/>
        <item x="144"/>
        <item x="145"/>
        <item x="159"/>
        <item x="2"/>
        <item x="18"/>
        <item x="21"/>
        <item x="23"/>
        <item x="45"/>
        <item x="62"/>
        <item x="68"/>
        <item x="108"/>
        <item x="111"/>
        <item x="115"/>
        <item x="122"/>
        <item x="135"/>
        <item x="140"/>
        <item x="162"/>
        <item x="168"/>
      </items>
    </pivotField>
    <pivotField compact="0" outline="0" showAll="0"/>
    <pivotField axis="axisRow" compact="0" outline="0" showAll="0">
      <items count="9">
        <item x="5"/>
        <item x="3"/>
        <item x="4"/>
        <item x="7"/>
        <item x="1"/>
        <item x="6"/>
        <item x="0"/>
        <item x="2"/>
        <item t="default"/>
      </items>
    </pivotField>
    <pivotField axis="axisRow" compact="0" outline="0" showAll="0" defaultSubtotal="0">
      <items count="169">
        <item x="8"/>
        <item x="14"/>
        <item x="17"/>
        <item x="33"/>
        <item x="34"/>
        <item x="46"/>
        <item x="50"/>
        <item x="56"/>
        <item x="84"/>
        <item x="89"/>
        <item x="90"/>
        <item x="96"/>
        <item x="102"/>
        <item x="116"/>
        <item x="117"/>
        <item x="125"/>
        <item x="126"/>
        <item x="134"/>
        <item x="137"/>
        <item x="143"/>
        <item x="156"/>
        <item x="157"/>
        <item x="160"/>
        <item x="3"/>
        <item x="6"/>
        <item x="10"/>
        <item x="16"/>
        <item x="19"/>
        <item x="22"/>
        <item x="38"/>
        <item x="41"/>
        <item x="44"/>
        <item x="48"/>
        <item x="51"/>
        <item x="53"/>
        <item x="55"/>
        <item x="63"/>
        <item x="64"/>
        <item x="76"/>
        <item x="78"/>
        <item x="88"/>
        <item x="95"/>
        <item x="109"/>
        <item x="118"/>
        <item x="127"/>
        <item x="129"/>
        <item x="131"/>
        <item x="138"/>
        <item x="153"/>
        <item x="158"/>
        <item x="163"/>
        <item x="164"/>
        <item x="4"/>
        <item x="9"/>
        <item x="15"/>
        <item x="20"/>
        <item x="28"/>
        <item x="30"/>
        <item x="54"/>
        <item x="65"/>
        <item x="67"/>
        <item x="73"/>
        <item x="86"/>
        <item x="91"/>
        <item x="94"/>
        <item x="97"/>
        <item x="99"/>
        <item x="110"/>
        <item x="119"/>
        <item x="121"/>
        <item x="124"/>
        <item x="139"/>
        <item x="142"/>
        <item x="148"/>
        <item x="149"/>
        <item x="152"/>
        <item x="161"/>
        <item x="167"/>
        <item x="25"/>
        <item x="26"/>
        <item x="32"/>
        <item x="35"/>
        <item x="37"/>
        <item x="39"/>
        <item x="40"/>
        <item x="49"/>
        <item x="60"/>
        <item x="69"/>
        <item x="81"/>
        <item x="82"/>
        <item x="105"/>
        <item x="112"/>
        <item x="155"/>
        <item x="1"/>
        <item x="5"/>
        <item x="7"/>
        <item x="13"/>
        <item x="24"/>
        <item x="36"/>
        <item x="42"/>
        <item x="59"/>
        <item x="61"/>
        <item x="75"/>
        <item x="79"/>
        <item x="80"/>
        <item x="83"/>
        <item x="87"/>
        <item x="92"/>
        <item x="98"/>
        <item x="100"/>
        <item x="106"/>
        <item x="107"/>
        <item x="114"/>
        <item x="123"/>
        <item x="130"/>
        <item x="147"/>
        <item x="150"/>
        <item x="154"/>
        <item x="165"/>
        <item x="166"/>
        <item x="12"/>
        <item x="27"/>
        <item x="43"/>
        <item x="52"/>
        <item x="57"/>
        <item x="58"/>
        <item x="70"/>
        <item x="71"/>
        <item x="72"/>
        <item x="74"/>
        <item x="85"/>
        <item x="93"/>
        <item x="101"/>
        <item x="103"/>
        <item x="104"/>
        <item x="113"/>
        <item x="120"/>
        <item x="132"/>
        <item x="136"/>
        <item x="146"/>
        <item x="151"/>
        <item x="0"/>
        <item x="11"/>
        <item x="29"/>
        <item x="31"/>
        <item x="47"/>
        <item x="66"/>
        <item x="77"/>
        <item x="128"/>
        <item x="133"/>
        <item x="141"/>
        <item x="144"/>
        <item x="145"/>
        <item x="159"/>
        <item x="2"/>
        <item x="18"/>
        <item x="21"/>
        <item x="23"/>
        <item x="45"/>
        <item x="62"/>
        <item x="68"/>
        <item x="108"/>
        <item x="111"/>
        <item x="115"/>
        <item x="122"/>
        <item x="135"/>
        <item x="140"/>
        <item x="162"/>
        <item x="168"/>
      </items>
    </pivotField>
    <pivotField axis="axisRow" compact="0" outline="0" showAll="0" defaultSubtotal="0">
      <items count="169">
        <item x="8"/>
        <item x="14"/>
        <item x="17"/>
        <item x="33"/>
        <item x="34"/>
        <item x="46"/>
        <item x="50"/>
        <item x="56"/>
        <item x="84"/>
        <item x="89"/>
        <item x="90"/>
        <item x="96"/>
        <item x="102"/>
        <item x="116"/>
        <item x="117"/>
        <item x="125"/>
        <item x="126"/>
        <item x="134"/>
        <item x="137"/>
        <item x="143"/>
        <item x="156"/>
        <item x="157"/>
        <item x="160"/>
        <item x="3"/>
        <item x="6"/>
        <item x="10"/>
        <item x="16"/>
        <item x="19"/>
        <item x="22"/>
        <item x="38"/>
        <item x="41"/>
        <item x="44"/>
        <item x="48"/>
        <item x="51"/>
        <item x="53"/>
        <item x="55"/>
        <item x="63"/>
        <item x="64"/>
        <item x="76"/>
        <item x="78"/>
        <item x="88"/>
        <item x="95"/>
        <item x="109"/>
        <item x="118"/>
        <item x="127"/>
        <item x="131"/>
        <item x="129"/>
        <item x="138"/>
        <item x="153"/>
        <item x="158"/>
        <item x="163"/>
        <item x="164"/>
        <item x="4"/>
        <item x="9"/>
        <item x="15"/>
        <item x="20"/>
        <item x="28"/>
        <item x="30"/>
        <item x="54"/>
        <item x="65"/>
        <item x="67"/>
        <item x="73"/>
        <item x="86"/>
        <item x="91"/>
        <item x="94"/>
        <item x="97"/>
        <item x="99"/>
        <item x="110"/>
        <item x="119"/>
        <item x="121"/>
        <item x="124"/>
        <item x="139"/>
        <item x="142"/>
        <item x="148"/>
        <item x="149"/>
        <item x="152"/>
        <item x="161"/>
        <item x="167"/>
        <item x="25"/>
        <item x="26"/>
        <item x="32"/>
        <item x="35"/>
        <item x="37"/>
        <item x="39"/>
        <item x="40"/>
        <item x="49"/>
        <item x="60"/>
        <item x="69"/>
        <item x="81"/>
        <item x="82"/>
        <item x="105"/>
        <item x="112"/>
        <item x="155"/>
        <item x="1"/>
        <item x="5"/>
        <item x="7"/>
        <item x="13"/>
        <item x="24"/>
        <item x="36"/>
        <item x="42"/>
        <item x="59"/>
        <item x="61"/>
        <item x="75"/>
        <item x="79"/>
        <item x="80"/>
        <item x="83"/>
        <item x="87"/>
        <item x="92"/>
        <item x="98"/>
        <item x="100"/>
        <item x="106"/>
        <item x="107"/>
        <item x="114"/>
        <item x="123"/>
        <item x="130"/>
        <item x="147"/>
        <item x="150"/>
        <item x="154"/>
        <item x="165"/>
        <item x="166"/>
        <item x="12"/>
        <item x="27"/>
        <item x="43"/>
        <item x="52"/>
        <item x="57"/>
        <item x="58"/>
        <item x="70"/>
        <item x="71"/>
        <item x="72"/>
        <item x="74"/>
        <item x="85"/>
        <item x="93"/>
        <item x="101"/>
        <item x="103"/>
        <item x="104"/>
        <item x="113"/>
        <item x="120"/>
        <item x="132"/>
        <item x="136"/>
        <item x="146"/>
        <item x="151"/>
        <item x="0"/>
        <item x="11"/>
        <item x="29"/>
        <item x="31"/>
        <item x="47"/>
        <item x="66"/>
        <item x="77"/>
        <item x="128"/>
        <item x="133"/>
        <item x="141"/>
        <item x="144"/>
        <item x="145"/>
        <item x="159"/>
        <item x="2"/>
        <item x="18"/>
        <item x="21"/>
        <item x="23"/>
        <item x="45"/>
        <item x="62"/>
        <item x="68"/>
        <item x="108"/>
        <item x="111"/>
        <item x="115"/>
        <item x="122"/>
        <item x="135"/>
        <item x="140"/>
        <item x="162"/>
        <item x="168"/>
      </items>
    </pivotField>
    <pivotField axis="axisRow" compact="0" outline="0" showAll="0" defaultSubtotal="0">
      <items count="169">
        <item x="8"/>
        <item x="14"/>
        <item x="17"/>
        <item x="33"/>
        <item x="34"/>
        <item x="46"/>
        <item x="50"/>
        <item x="56"/>
        <item x="84"/>
        <item x="89"/>
        <item x="90"/>
        <item x="96"/>
        <item x="102"/>
        <item x="116"/>
        <item x="117"/>
        <item x="125"/>
        <item x="126"/>
        <item x="134"/>
        <item x="137"/>
        <item x="143"/>
        <item x="156"/>
        <item x="157"/>
        <item x="160"/>
        <item x="3"/>
        <item x="6"/>
        <item x="10"/>
        <item x="16"/>
        <item x="19"/>
        <item x="22"/>
        <item x="38"/>
        <item x="41"/>
        <item x="44"/>
        <item x="48"/>
        <item x="51"/>
        <item x="53"/>
        <item x="55"/>
        <item x="63"/>
        <item x="64"/>
        <item x="76"/>
        <item x="78"/>
        <item x="88"/>
        <item x="95"/>
        <item x="109"/>
        <item x="118"/>
        <item x="127"/>
        <item x="131"/>
        <item x="129"/>
        <item x="138"/>
        <item x="153"/>
        <item x="158"/>
        <item x="163"/>
        <item x="164"/>
        <item x="4"/>
        <item x="9"/>
        <item x="15"/>
        <item x="20"/>
        <item x="28"/>
        <item x="30"/>
        <item x="54"/>
        <item x="65"/>
        <item x="67"/>
        <item x="73"/>
        <item x="86"/>
        <item x="91"/>
        <item x="94"/>
        <item x="97"/>
        <item x="99"/>
        <item x="110"/>
        <item x="119"/>
        <item x="121"/>
        <item x="124"/>
        <item x="139"/>
        <item x="142"/>
        <item x="148"/>
        <item x="149"/>
        <item x="152"/>
        <item x="161"/>
        <item x="167"/>
        <item x="25"/>
        <item x="26"/>
        <item x="32"/>
        <item x="35"/>
        <item x="37"/>
        <item x="39"/>
        <item x="40"/>
        <item x="49"/>
        <item x="60"/>
        <item x="69"/>
        <item x="81"/>
        <item x="82"/>
        <item x="105"/>
        <item x="112"/>
        <item x="155"/>
        <item x="1"/>
        <item x="5"/>
        <item x="7"/>
        <item x="13"/>
        <item x="24"/>
        <item x="36"/>
        <item x="42"/>
        <item x="59"/>
        <item x="61"/>
        <item x="75"/>
        <item x="79"/>
        <item x="80"/>
        <item x="83"/>
        <item x="87"/>
        <item x="92"/>
        <item x="98"/>
        <item x="100"/>
        <item x="106"/>
        <item x="107"/>
        <item x="114"/>
        <item x="123"/>
        <item x="130"/>
        <item x="147"/>
        <item x="150"/>
        <item x="154"/>
        <item x="165"/>
        <item x="166"/>
        <item x="12"/>
        <item x="27"/>
        <item x="43"/>
        <item x="52"/>
        <item x="57"/>
        <item x="58"/>
        <item x="70"/>
        <item x="71"/>
        <item x="72"/>
        <item x="74"/>
        <item x="85"/>
        <item x="93"/>
        <item x="101"/>
        <item x="103"/>
        <item x="104"/>
        <item x="113"/>
        <item x="120"/>
        <item x="132"/>
        <item x="136"/>
        <item x="146"/>
        <item x="151"/>
        <item x="0"/>
        <item x="11"/>
        <item x="29"/>
        <item x="31"/>
        <item x="47"/>
        <item x="66"/>
        <item x="77"/>
        <item x="128"/>
        <item x="133"/>
        <item x="141"/>
        <item x="144"/>
        <item x="145"/>
        <item x="159"/>
        <item x="2"/>
        <item x="18"/>
        <item x="21"/>
        <item x="23"/>
        <item x="45"/>
        <item x="62"/>
        <item x="68"/>
        <item x="108"/>
        <item x="111"/>
        <item x="115"/>
        <item x="122"/>
        <item x="135"/>
        <item x="140"/>
        <item x="162"/>
        <item x="168"/>
      </items>
    </pivotField>
    <pivotField compact="0" outline="0" showAll="0"/>
    <pivotField compact="0" outline="0" showAll="0"/>
    <pivotField dataField="1" compact="0" outline="0" showAll="0"/>
  </pivotFields>
  <rowFields count="5">
    <field x="9"/>
    <field x="10"/>
    <field x="11"/>
    <field x="7"/>
    <field x="12"/>
  </rowFields>
  <rowItems count="178">
    <i>
      <x/>
      <x/>
      <x/>
      <x/>
      <x/>
    </i>
    <i r="1">
      <x v="1"/>
      <x v="1"/>
      <x v="1"/>
      <x v="1"/>
    </i>
    <i r="1">
      <x v="2"/>
      <x v="2"/>
      <x v="2"/>
      <x v="2"/>
    </i>
    <i r="1">
      <x v="3"/>
      <x v="3"/>
      <x v="3"/>
      <x v="3"/>
    </i>
    <i r="1">
      <x v="4"/>
      <x v="4"/>
      <x v="4"/>
      <x v="4"/>
    </i>
    <i r="1">
      <x v="5"/>
      <x v="5"/>
      <x v="5"/>
      <x v="5"/>
    </i>
    <i r="1">
      <x v="6"/>
      <x v="6"/>
      <x v="6"/>
      <x v="6"/>
    </i>
    <i r="1">
      <x v="7"/>
      <x v="7"/>
      <x v="7"/>
      <x v="7"/>
    </i>
    <i r="1">
      <x v="8"/>
      <x v="8"/>
      <x v="8"/>
      <x v="8"/>
    </i>
    <i r="1">
      <x v="9"/>
      <x v="9"/>
      <x v="9"/>
      <x v="9"/>
    </i>
    <i r="1">
      <x v="10"/>
      <x v="10"/>
      <x v="10"/>
      <x v="10"/>
    </i>
    <i r="1">
      <x v="11"/>
      <x v="11"/>
      <x v="11"/>
      <x v="11"/>
    </i>
    <i r="1">
      <x v="12"/>
      <x v="12"/>
      <x v="12"/>
      <x v="12"/>
    </i>
    <i r="1">
      <x v="13"/>
      <x v="13"/>
      <x v="13"/>
      <x v="13"/>
    </i>
    <i r="1">
      <x v="14"/>
      <x v="14"/>
      <x v="14"/>
      <x v="14"/>
    </i>
    <i r="1">
      <x v="15"/>
      <x v="15"/>
      <x v="15"/>
      <x v="15"/>
    </i>
    <i r="1">
      <x v="16"/>
      <x v="16"/>
      <x v="16"/>
      <x v="16"/>
    </i>
    <i r="1">
      <x v="17"/>
      <x v="17"/>
      <x v="17"/>
      <x v="17"/>
    </i>
    <i r="1">
      <x v="18"/>
      <x v="18"/>
      <x v="18"/>
      <x v="18"/>
    </i>
    <i r="1">
      <x v="19"/>
      <x v="19"/>
      <x v="19"/>
      <x v="19"/>
    </i>
    <i r="1">
      <x v="20"/>
      <x v="20"/>
      <x v="20"/>
      <x v="20"/>
    </i>
    <i r="1">
      <x v="21"/>
      <x v="21"/>
      <x v="21"/>
      <x v="21"/>
    </i>
    <i r="1">
      <x v="22"/>
      <x v="22"/>
      <x v="22"/>
      <x v="22"/>
    </i>
    <i t="default">
      <x/>
    </i>
    <i>
      <x v="1"/>
      <x v="23"/>
      <x v="23"/>
      <x v="23"/>
      <x v="23"/>
    </i>
    <i r="1">
      <x v="24"/>
      <x v="24"/>
      <x v="24"/>
      <x v="24"/>
    </i>
    <i r="1">
      <x v="25"/>
      <x v="25"/>
      <x v="25"/>
      <x v="25"/>
    </i>
    <i r="1">
      <x v="26"/>
      <x v="26"/>
      <x v="26"/>
      <x v="26"/>
    </i>
    <i r="1">
      <x v="27"/>
      <x v="27"/>
      <x v="27"/>
      <x v="27"/>
    </i>
    <i r="1">
      <x v="28"/>
      <x v="28"/>
      <x v="28"/>
      <x v="28"/>
    </i>
    <i r="1">
      <x v="29"/>
      <x v="29"/>
      <x v="29"/>
      <x v="29"/>
    </i>
    <i r="1">
      <x v="30"/>
      <x v="30"/>
      <x v="30"/>
      <x v="30"/>
    </i>
    <i r="1">
      <x v="31"/>
      <x v="31"/>
      <x v="31"/>
      <x v="31"/>
    </i>
    <i r="1">
      <x v="32"/>
      <x v="32"/>
      <x v="32"/>
      <x v="32"/>
    </i>
    <i r="1">
      <x v="33"/>
      <x v="33"/>
      <x v="33"/>
      <x v="33"/>
    </i>
    <i r="1">
      <x v="34"/>
      <x v="34"/>
      <x v="34"/>
      <x v="34"/>
    </i>
    <i r="1">
      <x v="35"/>
      <x v="35"/>
      <x v="35"/>
      <x v="35"/>
    </i>
    <i r="1">
      <x v="36"/>
      <x v="36"/>
      <x v="36"/>
      <x v="36"/>
    </i>
    <i r="1">
      <x v="37"/>
      <x v="37"/>
      <x v="37"/>
      <x v="37"/>
    </i>
    <i r="1">
      <x v="38"/>
      <x v="38"/>
      <x v="38"/>
      <x v="38"/>
    </i>
    <i r="1">
      <x v="39"/>
      <x v="39"/>
      <x v="39"/>
      <x v="39"/>
    </i>
    <i r="1">
      <x v="40"/>
      <x v="40"/>
      <x v="40"/>
      <x v="40"/>
    </i>
    <i r="1">
      <x v="41"/>
      <x v="41"/>
      <x v="41"/>
      <x v="41"/>
    </i>
    <i r="1">
      <x v="42"/>
      <x v="42"/>
      <x v="42"/>
      <x v="42"/>
    </i>
    <i r="1">
      <x v="43"/>
      <x v="43"/>
      <x v="43"/>
      <x v="43"/>
    </i>
    <i r="1">
      <x v="44"/>
      <x v="44"/>
      <x v="44"/>
      <x v="44"/>
    </i>
    <i r="1">
      <x v="45"/>
      <x v="46"/>
      <x v="46"/>
      <x v="46"/>
    </i>
    <i r="1">
      <x v="46"/>
      <x v="45"/>
      <x v="45"/>
      <x v="45"/>
    </i>
    <i r="1">
      <x v="47"/>
      <x v="47"/>
      <x v="47"/>
      <x v="47"/>
    </i>
    <i r="1">
      <x v="48"/>
      <x v="48"/>
      <x v="48"/>
      <x v="48"/>
    </i>
    <i r="1">
      <x v="49"/>
      <x v="49"/>
      <x v="49"/>
      <x v="49"/>
    </i>
    <i r="1">
      <x v="50"/>
      <x v="50"/>
      <x v="50"/>
      <x v="50"/>
    </i>
    <i r="1">
      <x v="51"/>
      <x v="51"/>
      <x v="51"/>
      <x v="51"/>
    </i>
    <i t="default">
      <x v="1"/>
    </i>
    <i>
      <x v="2"/>
      <x v="52"/>
      <x v="52"/>
      <x v="52"/>
      <x v="52"/>
    </i>
    <i r="1">
      <x v="53"/>
      <x v="53"/>
      <x v="53"/>
      <x v="53"/>
    </i>
    <i r="1">
      <x v="54"/>
      <x v="54"/>
      <x v="54"/>
      <x v="54"/>
    </i>
    <i r="1">
      <x v="55"/>
      <x v="55"/>
      <x v="55"/>
      <x v="55"/>
    </i>
    <i r="1">
      <x v="56"/>
      <x v="56"/>
      <x v="56"/>
      <x v="56"/>
    </i>
    <i r="1">
      <x v="57"/>
      <x v="57"/>
      <x v="57"/>
      <x v="57"/>
    </i>
    <i r="1">
      <x v="58"/>
      <x v="58"/>
      <x v="58"/>
      <x v="58"/>
    </i>
    <i r="1">
      <x v="59"/>
      <x v="59"/>
      <x v="59"/>
      <x v="59"/>
    </i>
    <i r="1">
      <x v="60"/>
      <x v="60"/>
      <x v="60"/>
      <x v="60"/>
    </i>
    <i r="1">
      <x v="61"/>
      <x v="61"/>
      <x v="61"/>
      <x v="61"/>
    </i>
    <i r="1">
      <x v="62"/>
      <x v="62"/>
      <x v="62"/>
      <x v="62"/>
    </i>
    <i r="1">
      <x v="63"/>
      <x v="63"/>
      <x v="63"/>
      <x v="63"/>
    </i>
    <i r="1">
      <x v="64"/>
      <x v="64"/>
      <x v="64"/>
      <x v="64"/>
    </i>
    <i r="1">
      <x v="65"/>
      <x v="65"/>
      <x v="65"/>
      <x v="65"/>
    </i>
    <i r="1">
      <x v="66"/>
      <x v="66"/>
      <x v="66"/>
      <x v="66"/>
    </i>
    <i r="1">
      <x v="67"/>
      <x v="67"/>
      <x v="67"/>
      <x v="67"/>
    </i>
    <i r="1">
      <x v="68"/>
      <x v="68"/>
      <x v="68"/>
      <x v="68"/>
    </i>
    <i r="1">
      <x v="69"/>
      <x v="69"/>
      <x v="69"/>
      <x v="69"/>
    </i>
    <i r="1">
      <x v="70"/>
      <x v="70"/>
      <x v="70"/>
      <x v="70"/>
    </i>
    <i r="1">
      <x v="71"/>
      <x v="71"/>
      <x v="71"/>
      <x v="71"/>
    </i>
    <i r="1">
      <x v="72"/>
      <x v="72"/>
      <x v="72"/>
      <x v="72"/>
    </i>
    <i r="1">
      <x v="73"/>
      <x v="73"/>
      <x v="73"/>
      <x v="73"/>
    </i>
    <i r="1">
      <x v="74"/>
      <x v="74"/>
      <x v="74"/>
      <x v="74"/>
    </i>
    <i r="1">
      <x v="75"/>
      <x v="75"/>
      <x v="75"/>
      <x v="75"/>
    </i>
    <i r="1">
      <x v="76"/>
      <x v="76"/>
      <x v="76"/>
      <x v="76"/>
    </i>
    <i r="1">
      <x v="77"/>
      <x v="77"/>
      <x v="77"/>
      <x v="77"/>
    </i>
    <i t="default">
      <x v="2"/>
    </i>
    <i>
      <x v="3"/>
      <x v="78"/>
      <x v="78"/>
      <x v="78"/>
      <x v="78"/>
    </i>
    <i r="1">
      <x v="79"/>
      <x v="79"/>
      <x v="79"/>
      <x v="79"/>
    </i>
    <i r="1">
      <x v="80"/>
      <x v="80"/>
      <x v="80"/>
      <x v="80"/>
    </i>
    <i r="1">
      <x v="81"/>
      <x v="81"/>
      <x v="81"/>
      <x v="81"/>
    </i>
    <i r="1">
      <x v="82"/>
      <x v="82"/>
      <x v="82"/>
      <x v="82"/>
    </i>
    <i r="1">
      <x v="83"/>
      <x v="83"/>
      <x v="83"/>
      <x v="83"/>
    </i>
    <i r="1">
      <x v="84"/>
      <x v="84"/>
      <x v="84"/>
      <x v="84"/>
    </i>
    <i r="1">
      <x v="85"/>
      <x v="85"/>
      <x v="85"/>
      <x v="85"/>
    </i>
    <i r="1">
      <x v="86"/>
      <x v="86"/>
      <x v="86"/>
      <x v="86"/>
    </i>
    <i r="1">
      <x v="87"/>
      <x v="87"/>
      <x v="87"/>
      <x v="87"/>
    </i>
    <i r="1">
      <x v="88"/>
      <x v="88"/>
      <x v="88"/>
      <x v="88"/>
    </i>
    <i r="1">
      <x v="89"/>
      <x v="89"/>
      <x v="89"/>
      <x v="89"/>
    </i>
    <i r="1">
      <x v="90"/>
      <x v="90"/>
      <x v="90"/>
      <x v="90"/>
    </i>
    <i r="1">
      <x v="91"/>
      <x v="91"/>
      <x v="91"/>
      <x v="91"/>
    </i>
    <i r="1">
      <x v="92"/>
      <x v="92"/>
      <x v="92"/>
      <x v="92"/>
    </i>
    <i t="default">
      <x v="3"/>
    </i>
    <i>
      <x v="4"/>
      <x v="93"/>
      <x v="93"/>
      <x v="93"/>
      <x v="93"/>
    </i>
    <i r="1">
      <x v="94"/>
      <x v="94"/>
      <x v="94"/>
      <x v="94"/>
    </i>
    <i r="1">
      <x v="95"/>
      <x v="95"/>
      <x v="95"/>
      <x v="95"/>
    </i>
    <i r="1">
      <x v="96"/>
      <x v="96"/>
      <x v="96"/>
      <x v="96"/>
    </i>
    <i r="1">
      <x v="97"/>
      <x v="97"/>
      <x v="97"/>
      <x v="97"/>
    </i>
    <i r="1">
      <x v="98"/>
      <x v="98"/>
      <x v="98"/>
      <x v="98"/>
    </i>
    <i r="1">
      <x v="99"/>
      <x v="99"/>
      <x v="99"/>
      <x v="99"/>
    </i>
    <i r="1">
      <x v="100"/>
      <x v="100"/>
      <x v="100"/>
      <x v="100"/>
    </i>
    <i r="1">
      <x v="101"/>
      <x v="101"/>
      <x v="101"/>
      <x v="101"/>
    </i>
    <i r="1">
      <x v="102"/>
      <x v="102"/>
      <x v="102"/>
      <x v="102"/>
    </i>
    <i r="1">
      <x v="103"/>
      <x v="103"/>
      <x v="103"/>
      <x v="103"/>
    </i>
    <i r="1">
      <x v="104"/>
      <x v="104"/>
      <x v="104"/>
      <x v="104"/>
    </i>
    <i r="1">
      <x v="105"/>
      <x v="105"/>
      <x v="105"/>
      <x v="105"/>
    </i>
    <i r="1">
      <x v="106"/>
      <x v="106"/>
      <x v="106"/>
      <x v="106"/>
    </i>
    <i r="1">
      <x v="107"/>
      <x v="107"/>
      <x v="107"/>
      <x v="107"/>
    </i>
    <i r="1">
      <x v="108"/>
      <x v="108"/>
      <x v="108"/>
      <x v="108"/>
    </i>
    <i r="1">
      <x v="109"/>
      <x v="109"/>
      <x v="109"/>
      <x v="109"/>
    </i>
    <i r="1">
      <x v="110"/>
      <x v="110"/>
      <x v="110"/>
      <x v="110"/>
    </i>
    <i r="1">
      <x v="111"/>
      <x v="111"/>
      <x v="111"/>
      <x v="111"/>
    </i>
    <i r="1">
      <x v="112"/>
      <x v="112"/>
      <x v="112"/>
      <x v="112"/>
    </i>
    <i r="1">
      <x v="113"/>
      <x v="113"/>
      <x v="113"/>
      <x v="113"/>
    </i>
    <i r="1">
      <x v="114"/>
      <x v="114"/>
      <x v="114"/>
      <x v="114"/>
    </i>
    <i r="1">
      <x v="115"/>
      <x v="115"/>
      <x v="115"/>
      <x v="115"/>
    </i>
    <i r="1">
      <x v="116"/>
      <x v="116"/>
      <x v="116"/>
      <x v="116"/>
    </i>
    <i r="1">
      <x v="117"/>
      <x v="117"/>
      <x v="117"/>
      <x v="117"/>
    </i>
    <i r="1">
      <x v="118"/>
      <x v="118"/>
      <x v="118"/>
      <x v="118"/>
    </i>
    <i r="1">
      <x v="119"/>
      <x v="119"/>
      <x v="119"/>
      <x v="119"/>
    </i>
    <i t="default">
      <x v="4"/>
    </i>
    <i>
      <x v="5"/>
      <x v="120"/>
      <x v="120"/>
      <x v="120"/>
      <x v="120"/>
    </i>
    <i r="1">
      <x v="121"/>
      <x v="121"/>
      <x v="121"/>
      <x v="121"/>
    </i>
    <i r="1">
      <x v="122"/>
      <x v="122"/>
      <x v="122"/>
      <x v="122"/>
    </i>
    <i r="1">
      <x v="123"/>
      <x v="123"/>
      <x v="123"/>
      <x v="123"/>
    </i>
    <i r="1">
      <x v="124"/>
      <x v="124"/>
      <x v="124"/>
      <x v="124"/>
    </i>
    <i r="1">
      <x v="125"/>
      <x v="125"/>
      <x v="125"/>
      <x v="125"/>
    </i>
    <i r="1">
      <x v="126"/>
      <x v="126"/>
      <x v="126"/>
      <x v="126"/>
    </i>
    <i r="1">
      <x v="127"/>
      <x v="127"/>
      <x v="127"/>
      <x v="127"/>
    </i>
    <i r="1">
      <x v="128"/>
      <x v="128"/>
      <x v="128"/>
      <x v="128"/>
    </i>
    <i r="1">
      <x v="129"/>
      <x v="129"/>
      <x v="129"/>
      <x v="129"/>
    </i>
    <i r="1">
      <x v="130"/>
      <x v="130"/>
      <x v="130"/>
      <x v="130"/>
    </i>
    <i r="1">
      <x v="131"/>
      <x v="131"/>
      <x v="131"/>
      <x v="131"/>
    </i>
    <i r="1">
      <x v="132"/>
      <x v="132"/>
      <x v="132"/>
      <x v="132"/>
    </i>
    <i r="1">
      <x v="133"/>
      <x v="133"/>
      <x v="133"/>
      <x v="133"/>
    </i>
    <i r="1">
      <x v="134"/>
      <x v="134"/>
      <x v="134"/>
      <x v="134"/>
    </i>
    <i r="1">
      <x v="135"/>
      <x v="135"/>
      <x v="135"/>
      <x v="135"/>
    </i>
    <i r="1">
      <x v="136"/>
      <x v="136"/>
      <x v="136"/>
      <x v="136"/>
    </i>
    <i r="1">
      <x v="137"/>
      <x v="137"/>
      <x v="137"/>
      <x v="137"/>
    </i>
    <i r="1">
      <x v="138"/>
      <x v="138"/>
      <x v="138"/>
      <x v="138"/>
    </i>
    <i r="1">
      <x v="139"/>
      <x v="139"/>
      <x v="139"/>
      <x v="139"/>
    </i>
    <i r="1">
      <x v="140"/>
      <x v="140"/>
      <x v="140"/>
      <x v="140"/>
    </i>
    <i t="default">
      <x v="5"/>
    </i>
    <i>
      <x v="6"/>
      <x v="141"/>
      <x v="141"/>
      <x v="141"/>
      <x v="141"/>
    </i>
    <i r="1">
      <x v="142"/>
      <x v="142"/>
      <x v="142"/>
      <x v="142"/>
    </i>
    <i r="1">
      <x v="143"/>
      <x v="143"/>
      <x v="143"/>
      <x v="143"/>
    </i>
    <i r="1">
      <x v="144"/>
      <x v="144"/>
      <x v="144"/>
      <x v="144"/>
    </i>
    <i r="1">
      <x v="145"/>
      <x v="145"/>
      <x v="145"/>
      <x v="145"/>
    </i>
    <i r="1">
      <x v="146"/>
      <x v="146"/>
      <x v="146"/>
      <x v="146"/>
    </i>
    <i r="1">
      <x v="147"/>
      <x v="147"/>
      <x v="147"/>
      <x v="147"/>
    </i>
    <i r="1">
      <x v="148"/>
      <x v="148"/>
      <x v="148"/>
      <x v="148"/>
    </i>
    <i r="1">
      <x v="149"/>
      <x v="149"/>
      <x v="149"/>
      <x v="149"/>
    </i>
    <i r="1">
      <x v="150"/>
      <x v="150"/>
      <x v="150"/>
      <x v="150"/>
    </i>
    <i r="1">
      <x v="151"/>
      <x v="151"/>
      <x v="151"/>
      <x v="151"/>
    </i>
    <i r="1">
      <x v="152"/>
      <x v="152"/>
      <x v="152"/>
      <x v="152"/>
    </i>
    <i r="1">
      <x v="153"/>
      <x v="153"/>
      <x v="153"/>
      <x v="153"/>
    </i>
    <i t="default">
      <x v="6"/>
    </i>
    <i>
      <x v="7"/>
      <x v="154"/>
      <x v="154"/>
      <x v="154"/>
      <x v="154"/>
    </i>
    <i r="1">
      <x v="155"/>
      <x v="155"/>
      <x v="155"/>
      <x v="155"/>
    </i>
    <i r="1">
      <x v="156"/>
      <x v="156"/>
      <x v="156"/>
      <x v="156"/>
    </i>
    <i r="1">
      <x v="157"/>
      <x v="157"/>
      <x v="157"/>
      <x v="157"/>
    </i>
    <i r="1">
      <x v="158"/>
      <x v="158"/>
      <x v="158"/>
      <x v="158"/>
    </i>
    <i r="1">
      <x v="159"/>
      <x v="159"/>
      <x v="159"/>
      <x v="159"/>
    </i>
    <i r="1">
      <x v="160"/>
      <x v="160"/>
      <x v="160"/>
      <x v="160"/>
    </i>
    <i r="1">
      <x v="161"/>
      <x v="161"/>
      <x v="161"/>
      <x v="161"/>
    </i>
    <i r="1">
      <x v="162"/>
      <x v="162"/>
      <x v="162"/>
      <x v="162"/>
    </i>
    <i r="1">
      <x v="163"/>
      <x v="163"/>
      <x v="163"/>
      <x v="163"/>
    </i>
    <i r="1">
      <x v="164"/>
      <x v="164"/>
      <x v="164"/>
      <x v="164"/>
    </i>
    <i r="1">
      <x v="165"/>
      <x v="165"/>
      <x v="165"/>
      <x v="165"/>
    </i>
    <i r="1">
      <x v="166"/>
      <x v="166"/>
      <x v="166"/>
      <x v="166"/>
    </i>
    <i r="1">
      <x v="167"/>
      <x v="167"/>
      <x v="167"/>
      <x v="167"/>
    </i>
    <i r="1">
      <x v="168"/>
      <x v="168"/>
      <x v="168"/>
      <x v="168"/>
    </i>
    <i t="default">
      <x v="7"/>
    </i>
    <i t="grand">
      <x/>
    </i>
  </rowItems>
  <colItems count="1">
    <i/>
  </colItems>
  <dataFields count="1">
    <dataField name="Sum of Count" fld="15" baseField="0" baseItem="0"/>
  </data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3030A-9940-4CFD-ACDB-68A1C4601594}" name="PivotTable2" cacheId="18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B4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Items count="1">
    <i/>
  </rowItems>
  <colItems count="1">
    <i/>
  </colItems>
  <dataFields count="1">
    <dataField name="Sum of Count" fld="15" baseField="0" baseItem="0"/>
  </data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A2C8-0592-440F-8548-B1D2D03A38FF}">
  <dimension ref="A3:F182"/>
  <sheetViews>
    <sheetView showGridLines="0" workbookViewId="0">
      <selection activeCell="B180" sqref="B180"/>
    </sheetView>
  </sheetViews>
  <sheetFormatPr defaultRowHeight="12.75" x14ac:dyDescent="0.2"/>
  <cols>
    <col min="1" max="2" width="24.42578125" bestFit="1" customWidth="1"/>
    <col min="3" max="3" width="14" bestFit="1" customWidth="1"/>
    <col min="4" max="4" width="12.85546875" bestFit="1" customWidth="1"/>
    <col min="5" max="5" width="15.85546875" bestFit="1" customWidth="1"/>
  </cols>
  <sheetData>
    <row r="3" spans="1:6" x14ac:dyDescent="0.2">
      <c r="A3" s="3" t="s">
        <v>695</v>
      </c>
    </row>
    <row r="4" spans="1:6" x14ac:dyDescent="0.2">
      <c r="A4" s="3" t="s">
        <v>885</v>
      </c>
      <c r="B4" s="3" t="s">
        <v>886</v>
      </c>
      <c r="C4" s="3" t="s">
        <v>888</v>
      </c>
      <c r="D4" s="3" t="s">
        <v>692</v>
      </c>
      <c r="E4" s="3" t="s">
        <v>887</v>
      </c>
      <c r="F4" t="s">
        <v>696</v>
      </c>
    </row>
    <row r="5" spans="1:6" x14ac:dyDescent="0.2">
      <c r="A5" t="s">
        <v>867</v>
      </c>
      <c r="B5" t="s">
        <v>697</v>
      </c>
      <c r="C5" t="s">
        <v>46</v>
      </c>
      <c r="D5" t="s">
        <v>575</v>
      </c>
      <c r="E5" t="s">
        <v>889</v>
      </c>
      <c r="F5" s="4">
        <v>1</v>
      </c>
    </row>
    <row r="6" spans="1:6" x14ac:dyDescent="0.2">
      <c r="B6" t="s">
        <v>698</v>
      </c>
      <c r="C6" t="s">
        <v>64</v>
      </c>
      <c r="D6" t="s">
        <v>519</v>
      </c>
      <c r="E6" t="s">
        <v>890</v>
      </c>
      <c r="F6" s="4">
        <v>1</v>
      </c>
    </row>
    <row r="7" spans="1:6" x14ac:dyDescent="0.2">
      <c r="B7" t="s">
        <v>699</v>
      </c>
      <c r="C7" t="s">
        <v>73</v>
      </c>
      <c r="D7" t="s">
        <v>644</v>
      </c>
      <c r="E7" t="s">
        <v>891</v>
      </c>
      <c r="F7" s="4">
        <v>1</v>
      </c>
    </row>
    <row r="8" spans="1:6" x14ac:dyDescent="0.2">
      <c r="B8" t="s">
        <v>700</v>
      </c>
      <c r="C8" t="s">
        <v>122</v>
      </c>
      <c r="D8" t="s">
        <v>518</v>
      </c>
      <c r="E8" t="s">
        <v>892</v>
      </c>
      <c r="F8" s="4">
        <v>1</v>
      </c>
    </row>
    <row r="9" spans="1:6" x14ac:dyDescent="0.2">
      <c r="B9" t="s">
        <v>701</v>
      </c>
      <c r="C9" t="s">
        <v>125</v>
      </c>
      <c r="D9" t="s">
        <v>522</v>
      </c>
      <c r="E9" t="s">
        <v>893</v>
      </c>
      <c r="F9" s="4">
        <v>1</v>
      </c>
    </row>
    <row r="10" spans="1:6" x14ac:dyDescent="0.2">
      <c r="B10" t="s">
        <v>702</v>
      </c>
      <c r="C10" t="s">
        <v>162</v>
      </c>
      <c r="D10" t="s">
        <v>551</v>
      </c>
      <c r="E10" t="s">
        <v>894</v>
      </c>
      <c r="F10" s="4">
        <v>1</v>
      </c>
    </row>
    <row r="11" spans="1:6" x14ac:dyDescent="0.2">
      <c r="B11" t="s">
        <v>703</v>
      </c>
      <c r="C11" t="s">
        <v>173</v>
      </c>
      <c r="D11" t="s">
        <v>602</v>
      </c>
      <c r="E11" t="s">
        <v>895</v>
      </c>
      <c r="F11" s="4">
        <v>1</v>
      </c>
    </row>
    <row r="12" spans="1:6" x14ac:dyDescent="0.2">
      <c r="B12" t="s">
        <v>704</v>
      </c>
      <c r="C12" t="s">
        <v>190</v>
      </c>
      <c r="D12" t="s">
        <v>523</v>
      </c>
      <c r="E12" t="s">
        <v>896</v>
      </c>
      <c r="F12" s="4">
        <v>1</v>
      </c>
    </row>
    <row r="13" spans="1:6" x14ac:dyDescent="0.2">
      <c r="B13" t="s">
        <v>705</v>
      </c>
      <c r="C13" t="s">
        <v>271</v>
      </c>
      <c r="D13" t="s">
        <v>520</v>
      </c>
      <c r="E13" t="s">
        <v>897</v>
      </c>
      <c r="F13" s="4">
        <v>1</v>
      </c>
    </row>
    <row r="14" spans="1:6" x14ac:dyDescent="0.2">
      <c r="B14" t="s">
        <v>706</v>
      </c>
      <c r="C14" t="s">
        <v>287</v>
      </c>
      <c r="D14" t="s">
        <v>648</v>
      </c>
      <c r="E14" t="s">
        <v>898</v>
      </c>
      <c r="F14" s="4">
        <v>1</v>
      </c>
    </row>
    <row r="15" spans="1:6" x14ac:dyDescent="0.2">
      <c r="B15" t="s">
        <v>707</v>
      </c>
      <c r="C15" t="s">
        <v>290</v>
      </c>
      <c r="D15" t="s">
        <v>553</v>
      </c>
      <c r="E15" t="s">
        <v>899</v>
      </c>
      <c r="F15" s="4">
        <v>1</v>
      </c>
    </row>
    <row r="16" spans="1:6" x14ac:dyDescent="0.2">
      <c r="B16" t="s">
        <v>708</v>
      </c>
      <c r="C16" t="s">
        <v>306</v>
      </c>
      <c r="D16" t="s">
        <v>635</v>
      </c>
      <c r="E16" t="s">
        <v>900</v>
      </c>
      <c r="F16" s="4">
        <v>1</v>
      </c>
    </row>
    <row r="17" spans="1:6" x14ac:dyDescent="0.2">
      <c r="B17" t="s">
        <v>709</v>
      </c>
      <c r="C17" t="s">
        <v>324</v>
      </c>
      <c r="D17" t="s">
        <v>581</v>
      </c>
      <c r="E17" t="s">
        <v>901</v>
      </c>
      <c r="F17" s="4">
        <v>1</v>
      </c>
    </row>
    <row r="18" spans="1:6" x14ac:dyDescent="0.2">
      <c r="B18" t="s">
        <v>710</v>
      </c>
      <c r="C18" t="s">
        <v>366</v>
      </c>
      <c r="D18" t="s">
        <v>636</v>
      </c>
      <c r="E18" t="s">
        <v>902</v>
      </c>
      <c r="F18" s="4">
        <v>1</v>
      </c>
    </row>
    <row r="19" spans="1:6" x14ac:dyDescent="0.2">
      <c r="B19" t="s">
        <v>711</v>
      </c>
      <c r="C19" t="s">
        <v>369</v>
      </c>
      <c r="D19" t="s">
        <v>552</v>
      </c>
      <c r="E19" t="s">
        <v>903</v>
      </c>
      <c r="F19" s="4">
        <v>1</v>
      </c>
    </row>
    <row r="20" spans="1:6" x14ac:dyDescent="0.2">
      <c r="B20" t="s">
        <v>712</v>
      </c>
      <c r="C20" t="s">
        <v>391</v>
      </c>
      <c r="D20" t="s">
        <v>661</v>
      </c>
      <c r="E20" t="s">
        <v>904</v>
      </c>
      <c r="F20" s="4">
        <v>1</v>
      </c>
    </row>
    <row r="21" spans="1:6" x14ac:dyDescent="0.2">
      <c r="B21" t="s">
        <v>713</v>
      </c>
      <c r="C21" t="s">
        <v>395</v>
      </c>
      <c r="D21" t="s">
        <v>576</v>
      </c>
      <c r="E21" t="s">
        <v>905</v>
      </c>
      <c r="F21" s="4">
        <v>1</v>
      </c>
    </row>
    <row r="22" spans="1:6" x14ac:dyDescent="0.2">
      <c r="B22" t="s">
        <v>714</v>
      </c>
      <c r="C22" t="s">
        <v>418</v>
      </c>
      <c r="D22" t="s">
        <v>524</v>
      </c>
      <c r="E22" t="s">
        <v>906</v>
      </c>
      <c r="F22" s="4">
        <v>1</v>
      </c>
    </row>
    <row r="23" spans="1:6" x14ac:dyDescent="0.2">
      <c r="B23" t="s">
        <v>715</v>
      </c>
      <c r="C23" t="s">
        <v>427</v>
      </c>
      <c r="D23" t="s">
        <v>646</v>
      </c>
      <c r="E23" t="s">
        <v>907</v>
      </c>
      <c r="F23" s="4">
        <v>1</v>
      </c>
    </row>
    <row r="24" spans="1:6" x14ac:dyDescent="0.2">
      <c r="B24" t="s">
        <v>716</v>
      </c>
      <c r="C24" t="s">
        <v>444</v>
      </c>
      <c r="D24" t="s">
        <v>574</v>
      </c>
      <c r="E24" t="s">
        <v>908</v>
      </c>
      <c r="F24" s="4">
        <v>1</v>
      </c>
    </row>
    <row r="25" spans="1:6" x14ac:dyDescent="0.2">
      <c r="B25" t="s">
        <v>717</v>
      </c>
      <c r="C25" t="s">
        <v>482</v>
      </c>
      <c r="D25" t="s">
        <v>579</v>
      </c>
      <c r="E25" t="s">
        <v>909</v>
      </c>
      <c r="F25" s="4">
        <v>1</v>
      </c>
    </row>
    <row r="26" spans="1:6" x14ac:dyDescent="0.2">
      <c r="B26" t="s">
        <v>718</v>
      </c>
      <c r="C26" t="s">
        <v>485</v>
      </c>
      <c r="D26" t="s">
        <v>647</v>
      </c>
      <c r="E26" t="s">
        <v>910</v>
      </c>
      <c r="F26" s="4">
        <v>1</v>
      </c>
    </row>
    <row r="27" spans="1:6" x14ac:dyDescent="0.2">
      <c r="B27" t="s">
        <v>719</v>
      </c>
      <c r="C27" t="s">
        <v>494</v>
      </c>
      <c r="D27" t="s">
        <v>660</v>
      </c>
      <c r="E27" t="s">
        <v>911</v>
      </c>
      <c r="F27" s="4">
        <v>1</v>
      </c>
    </row>
    <row r="28" spans="1:6" x14ac:dyDescent="0.2">
      <c r="A28" t="s">
        <v>868</v>
      </c>
      <c r="F28" s="4">
        <v>23</v>
      </c>
    </row>
    <row r="29" spans="1:6" x14ac:dyDescent="0.2">
      <c r="A29" t="s">
        <v>869</v>
      </c>
      <c r="B29" t="s">
        <v>720</v>
      </c>
      <c r="C29" t="s">
        <v>28</v>
      </c>
      <c r="D29" t="s">
        <v>554</v>
      </c>
      <c r="E29" t="s">
        <v>912</v>
      </c>
      <c r="F29" s="4">
        <v>1</v>
      </c>
    </row>
    <row r="30" spans="1:6" x14ac:dyDescent="0.2">
      <c r="B30" t="s">
        <v>721</v>
      </c>
      <c r="C30" t="s">
        <v>40</v>
      </c>
      <c r="D30" t="s">
        <v>603</v>
      </c>
      <c r="E30" t="s">
        <v>913</v>
      </c>
      <c r="F30" s="4">
        <v>1</v>
      </c>
    </row>
    <row r="31" spans="1:6" x14ac:dyDescent="0.2">
      <c r="B31" t="s">
        <v>722</v>
      </c>
      <c r="C31" t="s">
        <v>52</v>
      </c>
      <c r="D31" t="s">
        <v>664</v>
      </c>
      <c r="E31" t="s">
        <v>914</v>
      </c>
      <c r="F31" s="4">
        <v>1</v>
      </c>
    </row>
    <row r="32" spans="1:6" x14ac:dyDescent="0.2">
      <c r="B32" t="s">
        <v>723</v>
      </c>
      <c r="C32" t="s">
        <v>70</v>
      </c>
      <c r="D32" t="s">
        <v>662</v>
      </c>
      <c r="E32" t="s">
        <v>915</v>
      </c>
      <c r="F32" s="4">
        <v>1</v>
      </c>
    </row>
    <row r="33" spans="2:6" x14ac:dyDescent="0.2">
      <c r="B33" t="s">
        <v>724</v>
      </c>
      <c r="C33" t="s">
        <v>79</v>
      </c>
      <c r="D33" t="s">
        <v>600</v>
      </c>
      <c r="E33" t="s">
        <v>916</v>
      </c>
      <c r="F33" s="4">
        <v>1</v>
      </c>
    </row>
    <row r="34" spans="2:6" x14ac:dyDescent="0.2">
      <c r="B34" t="s">
        <v>725</v>
      </c>
      <c r="C34" t="s">
        <v>88</v>
      </c>
      <c r="D34" t="s">
        <v>577</v>
      </c>
      <c r="E34" t="s">
        <v>917</v>
      </c>
      <c r="F34" s="4">
        <v>1</v>
      </c>
    </row>
    <row r="35" spans="2:6" x14ac:dyDescent="0.2">
      <c r="B35" t="s">
        <v>726</v>
      </c>
      <c r="C35" t="s">
        <v>138</v>
      </c>
      <c r="D35" t="s">
        <v>665</v>
      </c>
      <c r="E35" t="s">
        <v>918</v>
      </c>
      <c r="F35" s="4">
        <v>1</v>
      </c>
    </row>
    <row r="36" spans="2:6" x14ac:dyDescent="0.2">
      <c r="B36" t="s">
        <v>727</v>
      </c>
      <c r="C36" t="s">
        <v>147</v>
      </c>
      <c r="D36" t="s">
        <v>536</v>
      </c>
      <c r="E36" t="s">
        <v>919</v>
      </c>
      <c r="F36" s="4">
        <v>1</v>
      </c>
    </row>
    <row r="37" spans="2:6" x14ac:dyDescent="0.2">
      <c r="B37" t="s">
        <v>728</v>
      </c>
      <c r="C37" t="s">
        <v>156</v>
      </c>
      <c r="D37" t="s">
        <v>534</v>
      </c>
      <c r="E37" t="s">
        <v>920</v>
      </c>
      <c r="F37" s="4">
        <v>1</v>
      </c>
    </row>
    <row r="38" spans="2:6" x14ac:dyDescent="0.2">
      <c r="B38" t="s">
        <v>729</v>
      </c>
      <c r="C38" t="s">
        <v>168</v>
      </c>
      <c r="D38" t="s">
        <v>601</v>
      </c>
      <c r="E38" t="s">
        <v>921</v>
      </c>
      <c r="F38" s="4">
        <v>1</v>
      </c>
    </row>
    <row r="39" spans="2:6" x14ac:dyDescent="0.2">
      <c r="B39" t="s">
        <v>730</v>
      </c>
      <c r="C39" t="s">
        <v>176</v>
      </c>
      <c r="D39" t="s">
        <v>578</v>
      </c>
      <c r="E39" t="s">
        <v>922</v>
      </c>
      <c r="F39" s="4">
        <v>1</v>
      </c>
    </row>
    <row r="40" spans="2:6" x14ac:dyDescent="0.2">
      <c r="B40" t="s">
        <v>731</v>
      </c>
      <c r="C40" t="s">
        <v>182</v>
      </c>
      <c r="D40" t="s">
        <v>583</v>
      </c>
      <c r="E40" t="s">
        <v>923</v>
      </c>
      <c r="F40" s="4">
        <v>1</v>
      </c>
    </row>
    <row r="41" spans="2:6" x14ac:dyDescent="0.2">
      <c r="B41" t="s">
        <v>732</v>
      </c>
      <c r="C41" t="s">
        <v>188</v>
      </c>
      <c r="D41" t="s">
        <v>604</v>
      </c>
      <c r="E41" t="s">
        <v>924</v>
      </c>
      <c r="F41" s="4">
        <v>1</v>
      </c>
    </row>
    <row r="42" spans="2:6" x14ac:dyDescent="0.2">
      <c r="B42" t="s">
        <v>733</v>
      </c>
      <c r="C42" t="s">
        <v>211</v>
      </c>
      <c r="D42" t="s">
        <v>525</v>
      </c>
      <c r="E42" t="s">
        <v>925</v>
      </c>
      <c r="F42" s="4">
        <v>1</v>
      </c>
    </row>
    <row r="43" spans="2:6" x14ac:dyDescent="0.2">
      <c r="B43" t="s">
        <v>734</v>
      </c>
      <c r="C43" t="s">
        <v>213</v>
      </c>
      <c r="D43" t="s">
        <v>649</v>
      </c>
      <c r="E43" t="s">
        <v>926</v>
      </c>
      <c r="F43" s="4">
        <v>1</v>
      </c>
    </row>
    <row r="44" spans="2:6" x14ac:dyDescent="0.2">
      <c r="B44" t="s">
        <v>735</v>
      </c>
      <c r="C44" t="s">
        <v>246</v>
      </c>
      <c r="D44" t="s">
        <v>638</v>
      </c>
      <c r="E44" t="s">
        <v>927</v>
      </c>
      <c r="F44" s="4">
        <v>1</v>
      </c>
    </row>
    <row r="45" spans="2:6" x14ac:dyDescent="0.2">
      <c r="B45" t="s">
        <v>736</v>
      </c>
      <c r="C45" t="s">
        <v>252</v>
      </c>
      <c r="D45" t="s">
        <v>663</v>
      </c>
      <c r="E45" t="s">
        <v>928</v>
      </c>
      <c r="F45" s="4">
        <v>1</v>
      </c>
    </row>
    <row r="46" spans="2:6" x14ac:dyDescent="0.2">
      <c r="B46" t="s">
        <v>737</v>
      </c>
      <c r="C46" t="s">
        <v>284</v>
      </c>
      <c r="D46" t="s">
        <v>532</v>
      </c>
      <c r="E46" t="s">
        <v>929</v>
      </c>
      <c r="F46" s="4">
        <v>1</v>
      </c>
    </row>
    <row r="47" spans="2:6" x14ac:dyDescent="0.2">
      <c r="B47" t="s">
        <v>738</v>
      </c>
      <c r="C47" t="s">
        <v>303</v>
      </c>
      <c r="D47" t="s">
        <v>580</v>
      </c>
      <c r="E47" t="s">
        <v>930</v>
      </c>
      <c r="F47" s="4">
        <v>1</v>
      </c>
    </row>
    <row r="48" spans="2:6" x14ac:dyDescent="0.2">
      <c r="B48" t="s">
        <v>739</v>
      </c>
      <c r="C48" t="s">
        <v>345</v>
      </c>
      <c r="D48" t="s">
        <v>676</v>
      </c>
      <c r="E48" t="s">
        <v>931</v>
      </c>
      <c r="F48" s="4">
        <v>1</v>
      </c>
    </row>
    <row r="49" spans="1:6" x14ac:dyDescent="0.2">
      <c r="B49" t="s">
        <v>740</v>
      </c>
      <c r="C49" t="s">
        <v>372</v>
      </c>
      <c r="D49" t="s">
        <v>650</v>
      </c>
      <c r="E49" t="s">
        <v>932</v>
      </c>
      <c r="F49" s="4">
        <v>1</v>
      </c>
    </row>
    <row r="50" spans="1:6" x14ac:dyDescent="0.2">
      <c r="B50" t="s">
        <v>741</v>
      </c>
      <c r="C50" t="s">
        <v>398</v>
      </c>
      <c r="D50" t="s">
        <v>521</v>
      </c>
      <c r="E50" t="s">
        <v>933</v>
      </c>
      <c r="F50" s="4">
        <v>1</v>
      </c>
    </row>
    <row r="51" spans="1:6" x14ac:dyDescent="0.2">
      <c r="B51" t="s">
        <v>742</v>
      </c>
      <c r="C51" t="s">
        <v>404</v>
      </c>
      <c r="D51" t="s">
        <v>582</v>
      </c>
      <c r="E51" t="s">
        <v>934</v>
      </c>
      <c r="F51" s="4">
        <v>1</v>
      </c>
    </row>
    <row r="52" spans="1:6" x14ac:dyDescent="0.2">
      <c r="B52" t="s">
        <v>743</v>
      </c>
      <c r="C52" t="s">
        <v>410</v>
      </c>
      <c r="D52" t="s">
        <v>645</v>
      </c>
      <c r="E52" t="s">
        <v>935</v>
      </c>
      <c r="F52" s="4">
        <v>1</v>
      </c>
    </row>
    <row r="53" spans="1:6" x14ac:dyDescent="0.2">
      <c r="B53" t="s">
        <v>744</v>
      </c>
      <c r="C53" t="s">
        <v>430</v>
      </c>
      <c r="D53" t="s">
        <v>605</v>
      </c>
      <c r="E53" t="s">
        <v>936</v>
      </c>
      <c r="F53" s="4">
        <v>1</v>
      </c>
    </row>
    <row r="54" spans="1:6" x14ac:dyDescent="0.2">
      <c r="B54" t="s">
        <v>745</v>
      </c>
      <c r="C54" t="s">
        <v>473</v>
      </c>
      <c r="D54" t="s">
        <v>637</v>
      </c>
      <c r="E54" t="s">
        <v>937</v>
      </c>
      <c r="F54" s="4">
        <v>1</v>
      </c>
    </row>
    <row r="55" spans="1:6" x14ac:dyDescent="0.2">
      <c r="B55" t="s">
        <v>746</v>
      </c>
      <c r="C55" t="s">
        <v>488</v>
      </c>
      <c r="D55" t="s">
        <v>677</v>
      </c>
      <c r="E55" t="s">
        <v>938</v>
      </c>
      <c r="F55" s="4">
        <v>1</v>
      </c>
    </row>
    <row r="56" spans="1:6" x14ac:dyDescent="0.2">
      <c r="B56" t="s">
        <v>747</v>
      </c>
      <c r="C56" t="s">
        <v>502</v>
      </c>
      <c r="D56" t="s">
        <v>533</v>
      </c>
      <c r="E56" t="s">
        <v>939</v>
      </c>
      <c r="F56" s="4">
        <v>1</v>
      </c>
    </row>
    <row r="57" spans="1:6" x14ac:dyDescent="0.2">
      <c r="B57" t="s">
        <v>748</v>
      </c>
      <c r="C57" t="s">
        <v>505</v>
      </c>
      <c r="D57" t="s">
        <v>535</v>
      </c>
      <c r="E57" t="s">
        <v>940</v>
      </c>
      <c r="F57" s="4">
        <v>1</v>
      </c>
    </row>
    <row r="58" spans="1:6" x14ac:dyDescent="0.2">
      <c r="A58" t="s">
        <v>870</v>
      </c>
      <c r="F58" s="4">
        <v>29</v>
      </c>
    </row>
    <row r="59" spans="1:6" x14ac:dyDescent="0.2">
      <c r="A59" t="s">
        <v>871</v>
      </c>
      <c r="B59" t="s">
        <v>749</v>
      </c>
      <c r="C59" t="s">
        <v>31</v>
      </c>
      <c r="D59" t="s">
        <v>556</v>
      </c>
      <c r="E59" t="s">
        <v>941</v>
      </c>
      <c r="F59" s="4">
        <v>1</v>
      </c>
    </row>
    <row r="60" spans="1:6" x14ac:dyDescent="0.2">
      <c r="B60" t="s">
        <v>750</v>
      </c>
      <c r="C60" t="s">
        <v>49</v>
      </c>
      <c r="D60" t="s">
        <v>558</v>
      </c>
      <c r="E60" t="s">
        <v>942</v>
      </c>
      <c r="F60" s="4">
        <v>1</v>
      </c>
    </row>
    <row r="61" spans="1:6" x14ac:dyDescent="0.2">
      <c r="B61" t="s">
        <v>751</v>
      </c>
      <c r="C61" t="s">
        <v>67</v>
      </c>
      <c r="D61" t="s">
        <v>586</v>
      </c>
      <c r="E61" t="s">
        <v>943</v>
      </c>
      <c r="F61" s="4">
        <v>1</v>
      </c>
    </row>
    <row r="62" spans="1:6" x14ac:dyDescent="0.2">
      <c r="B62" t="s">
        <v>752</v>
      </c>
      <c r="C62" t="s">
        <v>82</v>
      </c>
      <c r="D62" t="s">
        <v>559</v>
      </c>
      <c r="E62" t="s">
        <v>944</v>
      </c>
      <c r="F62" s="4">
        <v>1</v>
      </c>
    </row>
    <row r="63" spans="1:6" x14ac:dyDescent="0.2">
      <c r="B63" t="s">
        <v>753</v>
      </c>
      <c r="C63" t="s">
        <v>107</v>
      </c>
      <c r="D63" t="s">
        <v>606</v>
      </c>
      <c r="E63" t="s">
        <v>945</v>
      </c>
      <c r="F63" s="4">
        <v>1</v>
      </c>
    </row>
    <row r="64" spans="1:6" x14ac:dyDescent="0.2">
      <c r="B64" t="s">
        <v>754</v>
      </c>
      <c r="C64" t="s">
        <v>113</v>
      </c>
      <c r="D64" t="s">
        <v>678</v>
      </c>
      <c r="E64" t="s">
        <v>946</v>
      </c>
      <c r="F64" s="4">
        <v>1</v>
      </c>
    </row>
    <row r="65" spans="2:6" x14ac:dyDescent="0.2">
      <c r="B65" t="s">
        <v>755</v>
      </c>
      <c r="C65" t="s">
        <v>185</v>
      </c>
      <c r="D65" t="s">
        <v>537</v>
      </c>
      <c r="E65" t="s">
        <v>947</v>
      </c>
      <c r="F65" s="4">
        <v>1</v>
      </c>
    </row>
    <row r="66" spans="2:6" x14ac:dyDescent="0.2">
      <c r="B66" t="s">
        <v>756</v>
      </c>
      <c r="C66" t="s">
        <v>216</v>
      </c>
      <c r="D66" t="s">
        <v>666</v>
      </c>
      <c r="E66" t="s">
        <v>948</v>
      </c>
      <c r="F66" s="4">
        <v>1</v>
      </c>
    </row>
    <row r="67" spans="2:6" x14ac:dyDescent="0.2">
      <c r="B67" t="s">
        <v>757</v>
      </c>
      <c r="C67" t="s">
        <v>221</v>
      </c>
      <c r="D67" t="s">
        <v>560</v>
      </c>
      <c r="E67" t="s">
        <v>949</v>
      </c>
      <c r="F67" s="4">
        <v>1</v>
      </c>
    </row>
    <row r="68" spans="2:6" x14ac:dyDescent="0.2">
      <c r="B68" t="s">
        <v>758</v>
      </c>
      <c r="C68" t="s">
        <v>237</v>
      </c>
      <c r="D68" t="s">
        <v>608</v>
      </c>
      <c r="E68" t="s">
        <v>950</v>
      </c>
      <c r="F68" s="4">
        <v>1</v>
      </c>
    </row>
    <row r="69" spans="2:6" x14ac:dyDescent="0.2">
      <c r="B69" t="s">
        <v>759</v>
      </c>
      <c r="C69" t="s">
        <v>278</v>
      </c>
      <c r="D69" t="s">
        <v>561</v>
      </c>
      <c r="E69" t="s">
        <v>951</v>
      </c>
      <c r="F69" s="4">
        <v>1</v>
      </c>
    </row>
    <row r="70" spans="2:6" x14ac:dyDescent="0.2">
      <c r="B70" t="s">
        <v>760</v>
      </c>
      <c r="C70" t="s">
        <v>293</v>
      </c>
      <c r="D70" t="s">
        <v>611</v>
      </c>
      <c r="E70" t="s">
        <v>952</v>
      </c>
      <c r="F70" s="4">
        <v>1</v>
      </c>
    </row>
    <row r="71" spans="2:6" x14ac:dyDescent="0.2">
      <c r="B71" t="s">
        <v>761</v>
      </c>
      <c r="C71" t="s">
        <v>300</v>
      </c>
      <c r="D71" t="s">
        <v>538</v>
      </c>
      <c r="E71" t="s">
        <v>953</v>
      </c>
      <c r="F71" s="4">
        <v>1</v>
      </c>
    </row>
    <row r="72" spans="2:6" x14ac:dyDescent="0.2">
      <c r="B72" t="s">
        <v>762</v>
      </c>
      <c r="C72" t="s">
        <v>309</v>
      </c>
      <c r="D72" t="s">
        <v>607</v>
      </c>
      <c r="E72" t="s">
        <v>954</v>
      </c>
      <c r="F72" s="4">
        <v>1</v>
      </c>
    </row>
    <row r="73" spans="2:6" x14ac:dyDescent="0.2">
      <c r="B73" t="s">
        <v>763</v>
      </c>
      <c r="C73" t="s">
        <v>315</v>
      </c>
      <c r="D73" t="s">
        <v>612</v>
      </c>
      <c r="E73" t="s">
        <v>955</v>
      </c>
      <c r="F73" s="4">
        <v>1</v>
      </c>
    </row>
    <row r="74" spans="2:6" x14ac:dyDescent="0.2">
      <c r="B74" t="s">
        <v>764</v>
      </c>
      <c r="C74" t="s">
        <v>348</v>
      </c>
      <c r="D74" t="s">
        <v>539</v>
      </c>
      <c r="E74" t="s">
        <v>956</v>
      </c>
      <c r="F74" s="4">
        <v>1</v>
      </c>
    </row>
    <row r="75" spans="2:6" x14ac:dyDescent="0.2">
      <c r="B75" t="s">
        <v>765</v>
      </c>
      <c r="C75" t="s">
        <v>375</v>
      </c>
      <c r="D75" t="s">
        <v>588</v>
      </c>
      <c r="E75" t="s">
        <v>957</v>
      </c>
      <c r="F75" s="4">
        <v>1</v>
      </c>
    </row>
    <row r="76" spans="2:6" x14ac:dyDescent="0.2">
      <c r="B76" t="s">
        <v>766</v>
      </c>
      <c r="C76" t="s">
        <v>380</v>
      </c>
      <c r="D76" t="s">
        <v>584</v>
      </c>
      <c r="E76" t="s">
        <v>958</v>
      </c>
      <c r="F76" s="4">
        <v>1</v>
      </c>
    </row>
    <row r="77" spans="2:6" x14ac:dyDescent="0.2">
      <c r="B77" t="s">
        <v>767</v>
      </c>
      <c r="C77" t="s">
        <v>389</v>
      </c>
      <c r="D77" t="s">
        <v>609</v>
      </c>
      <c r="E77" t="s">
        <v>959</v>
      </c>
      <c r="F77" s="4">
        <v>1</v>
      </c>
    </row>
    <row r="78" spans="2:6" x14ac:dyDescent="0.2">
      <c r="B78" t="s">
        <v>768</v>
      </c>
      <c r="C78" t="s">
        <v>433</v>
      </c>
      <c r="D78" t="s">
        <v>679</v>
      </c>
      <c r="E78" t="s">
        <v>960</v>
      </c>
      <c r="F78" s="4">
        <v>1</v>
      </c>
    </row>
    <row r="79" spans="2:6" x14ac:dyDescent="0.2">
      <c r="B79" t="s">
        <v>769</v>
      </c>
      <c r="C79" t="s">
        <v>441</v>
      </c>
      <c r="D79" t="s">
        <v>610</v>
      </c>
      <c r="E79" t="s">
        <v>961</v>
      </c>
      <c r="F79" s="4">
        <v>1</v>
      </c>
    </row>
    <row r="80" spans="2:6" x14ac:dyDescent="0.2">
      <c r="B80" t="s">
        <v>770</v>
      </c>
      <c r="C80" t="s">
        <v>459</v>
      </c>
      <c r="D80" t="s">
        <v>585</v>
      </c>
      <c r="E80" t="s">
        <v>962</v>
      </c>
      <c r="F80" s="4">
        <v>1</v>
      </c>
    </row>
    <row r="81" spans="1:6" x14ac:dyDescent="0.2">
      <c r="B81" t="s">
        <v>771</v>
      </c>
      <c r="C81" t="s">
        <v>462</v>
      </c>
      <c r="D81" t="s">
        <v>587</v>
      </c>
      <c r="E81" t="s">
        <v>963</v>
      </c>
      <c r="F81" s="4">
        <v>1</v>
      </c>
    </row>
    <row r="82" spans="1:6" x14ac:dyDescent="0.2">
      <c r="B82" t="s">
        <v>772</v>
      </c>
      <c r="C82" t="s">
        <v>470</v>
      </c>
      <c r="D82" t="s">
        <v>589</v>
      </c>
      <c r="E82" t="s">
        <v>964</v>
      </c>
      <c r="F82" s="4">
        <v>1</v>
      </c>
    </row>
    <row r="83" spans="1:6" x14ac:dyDescent="0.2">
      <c r="B83" t="s">
        <v>773</v>
      </c>
      <c r="C83" t="s">
        <v>497</v>
      </c>
      <c r="D83" t="s">
        <v>557</v>
      </c>
      <c r="E83" t="s">
        <v>965</v>
      </c>
      <c r="F83" s="4">
        <v>1</v>
      </c>
    </row>
    <row r="84" spans="1:6" x14ac:dyDescent="0.2">
      <c r="B84" t="s">
        <v>774</v>
      </c>
      <c r="C84" t="s">
        <v>514</v>
      </c>
      <c r="D84" t="s">
        <v>555</v>
      </c>
      <c r="E84" t="s">
        <v>966</v>
      </c>
      <c r="F84" s="4">
        <v>1</v>
      </c>
    </row>
    <row r="85" spans="1:6" x14ac:dyDescent="0.2">
      <c r="A85" t="s">
        <v>872</v>
      </c>
      <c r="F85" s="4">
        <v>26</v>
      </c>
    </row>
    <row r="86" spans="1:6" x14ac:dyDescent="0.2">
      <c r="A86" t="s">
        <v>873</v>
      </c>
      <c r="B86" t="s">
        <v>775</v>
      </c>
      <c r="C86" t="s">
        <v>97</v>
      </c>
      <c r="D86" t="s">
        <v>616</v>
      </c>
      <c r="E86" t="s">
        <v>967</v>
      </c>
      <c r="F86" s="4">
        <v>1</v>
      </c>
    </row>
    <row r="87" spans="1:6" x14ac:dyDescent="0.2">
      <c r="B87" t="s">
        <v>776</v>
      </c>
      <c r="C87" t="s">
        <v>101</v>
      </c>
      <c r="D87" t="s">
        <v>681</v>
      </c>
      <c r="E87" t="s">
        <v>968</v>
      </c>
      <c r="F87" s="4">
        <v>1</v>
      </c>
    </row>
    <row r="88" spans="1:6" x14ac:dyDescent="0.2">
      <c r="B88" t="s">
        <v>777</v>
      </c>
      <c r="C88" t="s">
        <v>119</v>
      </c>
      <c r="D88" t="s">
        <v>640</v>
      </c>
      <c r="E88" t="s">
        <v>969</v>
      </c>
      <c r="F88" s="4">
        <v>1</v>
      </c>
    </row>
    <row r="89" spans="1:6" x14ac:dyDescent="0.2">
      <c r="B89" t="s">
        <v>778</v>
      </c>
      <c r="C89" t="s">
        <v>128</v>
      </c>
      <c r="D89" t="s">
        <v>682</v>
      </c>
      <c r="E89" t="s">
        <v>970</v>
      </c>
      <c r="F89" s="4">
        <v>1</v>
      </c>
    </row>
    <row r="90" spans="1:6" x14ac:dyDescent="0.2">
      <c r="B90" t="s">
        <v>779</v>
      </c>
      <c r="C90" t="s">
        <v>135</v>
      </c>
      <c r="D90" t="s">
        <v>680</v>
      </c>
      <c r="E90" t="s">
        <v>971</v>
      </c>
      <c r="F90" s="4">
        <v>1</v>
      </c>
    </row>
    <row r="91" spans="1:6" x14ac:dyDescent="0.2">
      <c r="B91" t="s">
        <v>780</v>
      </c>
      <c r="C91" t="s">
        <v>141</v>
      </c>
      <c r="D91" t="s">
        <v>651</v>
      </c>
      <c r="E91" t="s">
        <v>972</v>
      </c>
      <c r="F91" s="4">
        <v>1</v>
      </c>
    </row>
    <row r="92" spans="1:6" x14ac:dyDescent="0.2">
      <c r="B92" t="s">
        <v>781</v>
      </c>
      <c r="C92" t="s">
        <v>144</v>
      </c>
      <c r="D92" t="s">
        <v>617</v>
      </c>
      <c r="E92" t="s">
        <v>973</v>
      </c>
      <c r="F92" s="4">
        <v>1</v>
      </c>
    </row>
    <row r="93" spans="1:6" x14ac:dyDescent="0.2">
      <c r="B93" t="s">
        <v>782</v>
      </c>
      <c r="C93" t="s">
        <v>171</v>
      </c>
      <c r="D93" t="s">
        <v>590</v>
      </c>
      <c r="E93" t="s">
        <v>974</v>
      </c>
      <c r="F93" s="4">
        <v>1</v>
      </c>
    </row>
    <row r="94" spans="1:6" x14ac:dyDescent="0.2">
      <c r="B94" t="s">
        <v>783</v>
      </c>
      <c r="C94" t="s">
        <v>202</v>
      </c>
      <c r="D94" t="s">
        <v>639</v>
      </c>
      <c r="E94" t="s">
        <v>975</v>
      </c>
      <c r="F94" s="4">
        <v>1</v>
      </c>
    </row>
    <row r="95" spans="1:6" x14ac:dyDescent="0.2">
      <c r="B95" t="s">
        <v>784</v>
      </c>
      <c r="C95" t="s">
        <v>227</v>
      </c>
      <c r="D95" t="s">
        <v>613</v>
      </c>
      <c r="E95" t="s">
        <v>976</v>
      </c>
      <c r="F95" s="4">
        <v>1</v>
      </c>
    </row>
    <row r="96" spans="1:6" x14ac:dyDescent="0.2">
      <c r="B96" t="s">
        <v>785</v>
      </c>
      <c r="C96" t="s">
        <v>262</v>
      </c>
      <c r="D96" t="s">
        <v>563</v>
      </c>
      <c r="E96" t="s">
        <v>977</v>
      </c>
      <c r="F96" s="4">
        <v>1</v>
      </c>
    </row>
    <row r="97" spans="1:6" x14ac:dyDescent="0.2">
      <c r="B97" t="s">
        <v>786</v>
      </c>
      <c r="C97" t="s">
        <v>265</v>
      </c>
      <c r="D97" t="s">
        <v>668</v>
      </c>
      <c r="E97" t="s">
        <v>978</v>
      </c>
      <c r="F97" s="4">
        <v>1</v>
      </c>
    </row>
    <row r="98" spans="1:6" x14ac:dyDescent="0.2">
      <c r="B98" t="s">
        <v>787</v>
      </c>
      <c r="C98" t="s">
        <v>333</v>
      </c>
      <c r="D98" t="s">
        <v>562</v>
      </c>
      <c r="E98" t="s">
        <v>979</v>
      </c>
      <c r="F98" s="4">
        <v>1</v>
      </c>
    </row>
    <row r="99" spans="1:6" x14ac:dyDescent="0.2">
      <c r="B99" t="s">
        <v>788</v>
      </c>
      <c r="C99" t="s">
        <v>354</v>
      </c>
      <c r="D99" t="s">
        <v>614</v>
      </c>
      <c r="E99" t="s">
        <v>980</v>
      </c>
      <c r="F99" s="4">
        <v>1</v>
      </c>
    </row>
    <row r="100" spans="1:6" x14ac:dyDescent="0.2">
      <c r="B100" t="s">
        <v>789</v>
      </c>
      <c r="C100" t="s">
        <v>479</v>
      </c>
      <c r="D100" t="s">
        <v>615</v>
      </c>
      <c r="E100" t="s">
        <v>981</v>
      </c>
      <c r="F100" s="4">
        <v>1</v>
      </c>
    </row>
    <row r="101" spans="1:6" x14ac:dyDescent="0.2">
      <c r="A101" t="s">
        <v>874</v>
      </c>
      <c r="F101" s="4">
        <v>15</v>
      </c>
    </row>
    <row r="102" spans="1:6" x14ac:dyDescent="0.2">
      <c r="A102" t="s">
        <v>875</v>
      </c>
      <c r="B102" t="s">
        <v>790</v>
      </c>
      <c r="C102" t="s">
        <v>15</v>
      </c>
      <c r="D102" t="s">
        <v>595</v>
      </c>
      <c r="E102" t="s">
        <v>982</v>
      </c>
      <c r="F102" s="4">
        <v>1</v>
      </c>
    </row>
    <row r="103" spans="1:6" x14ac:dyDescent="0.2">
      <c r="B103" t="s">
        <v>791</v>
      </c>
      <c r="C103" t="s">
        <v>36</v>
      </c>
      <c r="D103" t="s">
        <v>625</v>
      </c>
      <c r="E103" t="s">
        <v>983</v>
      </c>
      <c r="F103" s="4">
        <v>1</v>
      </c>
    </row>
    <row r="104" spans="1:6" x14ac:dyDescent="0.2">
      <c r="B104" t="s">
        <v>792</v>
      </c>
      <c r="C104" t="s">
        <v>43</v>
      </c>
      <c r="D104" t="s">
        <v>567</v>
      </c>
      <c r="E104" t="s">
        <v>984</v>
      </c>
      <c r="F104" s="4">
        <v>1</v>
      </c>
    </row>
    <row r="105" spans="1:6" x14ac:dyDescent="0.2">
      <c r="B105" t="s">
        <v>793</v>
      </c>
      <c r="C105" t="s">
        <v>61</v>
      </c>
      <c r="D105" t="s">
        <v>643</v>
      </c>
      <c r="E105" t="s">
        <v>985</v>
      </c>
      <c r="F105" s="4">
        <v>1</v>
      </c>
    </row>
    <row r="106" spans="1:6" x14ac:dyDescent="0.2">
      <c r="B106" t="s">
        <v>794</v>
      </c>
      <c r="C106" t="s">
        <v>94</v>
      </c>
      <c r="D106" t="s">
        <v>566</v>
      </c>
      <c r="E106" t="s">
        <v>986</v>
      </c>
      <c r="F106" s="4">
        <v>1</v>
      </c>
    </row>
    <row r="107" spans="1:6" x14ac:dyDescent="0.2">
      <c r="B107" t="s">
        <v>795</v>
      </c>
      <c r="C107" t="s">
        <v>132</v>
      </c>
      <c r="D107" t="s">
        <v>594</v>
      </c>
      <c r="E107" t="s">
        <v>987</v>
      </c>
      <c r="F107" s="4">
        <v>1</v>
      </c>
    </row>
    <row r="108" spans="1:6" x14ac:dyDescent="0.2">
      <c r="B108" t="s">
        <v>796</v>
      </c>
      <c r="C108" t="s">
        <v>150</v>
      </c>
      <c r="D108" t="s">
        <v>618</v>
      </c>
      <c r="E108" t="s">
        <v>988</v>
      </c>
      <c r="F108" s="4">
        <v>1</v>
      </c>
    </row>
    <row r="109" spans="1:6" x14ac:dyDescent="0.2">
      <c r="B109" t="s">
        <v>797</v>
      </c>
      <c r="C109" t="s">
        <v>199</v>
      </c>
      <c r="D109" t="s">
        <v>656</v>
      </c>
      <c r="E109" t="s">
        <v>989</v>
      </c>
      <c r="F109" s="4">
        <v>1</v>
      </c>
    </row>
    <row r="110" spans="1:6" x14ac:dyDescent="0.2">
      <c r="B110" t="s">
        <v>798</v>
      </c>
      <c r="C110" t="s">
        <v>205</v>
      </c>
      <c r="D110" t="s">
        <v>593</v>
      </c>
      <c r="E110" t="s">
        <v>990</v>
      </c>
      <c r="F110" s="4">
        <v>1</v>
      </c>
    </row>
    <row r="111" spans="1:6" x14ac:dyDescent="0.2">
      <c r="B111" t="s">
        <v>799</v>
      </c>
      <c r="C111" t="s">
        <v>243</v>
      </c>
      <c r="D111" t="s">
        <v>621</v>
      </c>
      <c r="E111" t="s">
        <v>991</v>
      </c>
      <c r="F111" s="4">
        <v>1</v>
      </c>
    </row>
    <row r="112" spans="1:6" x14ac:dyDescent="0.2">
      <c r="B112" t="s">
        <v>800</v>
      </c>
      <c r="C112" t="s">
        <v>255</v>
      </c>
      <c r="D112" t="s">
        <v>654</v>
      </c>
      <c r="E112" t="s">
        <v>992</v>
      </c>
      <c r="F112" s="4">
        <v>1</v>
      </c>
    </row>
    <row r="113" spans="2:6" x14ac:dyDescent="0.2">
      <c r="B113" t="s">
        <v>801</v>
      </c>
      <c r="C113" t="s">
        <v>259</v>
      </c>
      <c r="D113" t="s">
        <v>655</v>
      </c>
      <c r="E113" t="s">
        <v>993</v>
      </c>
      <c r="F113" s="4">
        <v>1</v>
      </c>
    </row>
    <row r="114" spans="2:6" x14ac:dyDescent="0.2">
      <c r="B114" t="s">
        <v>802</v>
      </c>
      <c r="C114" t="s">
        <v>268</v>
      </c>
      <c r="D114" t="s">
        <v>540</v>
      </c>
      <c r="E114" t="s">
        <v>994</v>
      </c>
      <c r="F114" s="4">
        <v>1</v>
      </c>
    </row>
    <row r="115" spans="2:6" x14ac:dyDescent="0.2">
      <c r="B115" t="s">
        <v>803</v>
      </c>
      <c r="C115" t="s">
        <v>281</v>
      </c>
      <c r="D115" t="s">
        <v>642</v>
      </c>
      <c r="E115" t="s">
        <v>995</v>
      </c>
      <c r="F115" s="4">
        <v>1</v>
      </c>
    </row>
    <row r="116" spans="2:6" x14ac:dyDescent="0.2">
      <c r="B116" t="s">
        <v>804</v>
      </c>
      <c r="C116" t="s">
        <v>295</v>
      </c>
      <c r="D116" t="s">
        <v>620</v>
      </c>
      <c r="E116" t="s">
        <v>996</v>
      </c>
      <c r="F116" s="4">
        <v>1</v>
      </c>
    </row>
    <row r="117" spans="2:6" x14ac:dyDescent="0.2">
      <c r="B117" t="s">
        <v>805</v>
      </c>
      <c r="C117" t="s">
        <v>312</v>
      </c>
      <c r="D117" t="s">
        <v>619</v>
      </c>
      <c r="E117" t="s">
        <v>997</v>
      </c>
      <c r="F117" s="4">
        <v>1</v>
      </c>
    </row>
    <row r="118" spans="2:6" x14ac:dyDescent="0.2">
      <c r="B118" t="s">
        <v>806</v>
      </c>
      <c r="C118" t="s">
        <v>318</v>
      </c>
      <c r="D118" t="s">
        <v>641</v>
      </c>
      <c r="E118" t="s">
        <v>998</v>
      </c>
      <c r="F118" s="4">
        <v>1</v>
      </c>
    </row>
    <row r="119" spans="2:6" x14ac:dyDescent="0.2">
      <c r="B119" t="s">
        <v>807</v>
      </c>
      <c r="C119" t="s">
        <v>336</v>
      </c>
      <c r="D119" t="s">
        <v>653</v>
      </c>
      <c r="E119" t="s">
        <v>999</v>
      </c>
      <c r="F119" s="4">
        <v>1</v>
      </c>
    </row>
    <row r="120" spans="2:6" x14ac:dyDescent="0.2">
      <c r="B120" t="s">
        <v>808</v>
      </c>
      <c r="C120" t="s">
        <v>339</v>
      </c>
      <c r="D120" t="s">
        <v>528</v>
      </c>
      <c r="E120" t="s">
        <v>1000</v>
      </c>
      <c r="F120" s="4">
        <v>1</v>
      </c>
    </row>
    <row r="121" spans="2:6" x14ac:dyDescent="0.2">
      <c r="B121" t="s">
        <v>809</v>
      </c>
      <c r="C121" t="s">
        <v>360</v>
      </c>
      <c r="D121" t="s">
        <v>565</v>
      </c>
      <c r="E121" t="s">
        <v>1001</v>
      </c>
      <c r="F121" s="4">
        <v>1</v>
      </c>
    </row>
    <row r="122" spans="2:6" x14ac:dyDescent="0.2">
      <c r="B122" t="s">
        <v>810</v>
      </c>
      <c r="C122" t="s">
        <v>386</v>
      </c>
      <c r="D122" t="s">
        <v>669</v>
      </c>
      <c r="E122" t="s">
        <v>1002</v>
      </c>
      <c r="F122" s="4">
        <v>1</v>
      </c>
    </row>
    <row r="123" spans="2:6" x14ac:dyDescent="0.2">
      <c r="B123" t="s">
        <v>811</v>
      </c>
      <c r="C123" t="s">
        <v>407</v>
      </c>
      <c r="D123" t="s">
        <v>592</v>
      </c>
      <c r="E123" t="s">
        <v>1003</v>
      </c>
      <c r="F123" s="4">
        <v>1</v>
      </c>
    </row>
    <row r="124" spans="2:6" x14ac:dyDescent="0.2">
      <c r="B124" t="s">
        <v>812</v>
      </c>
      <c r="C124" t="s">
        <v>456</v>
      </c>
      <c r="D124" t="s">
        <v>652</v>
      </c>
      <c r="E124" t="s">
        <v>1004</v>
      </c>
      <c r="F124" s="4">
        <v>1</v>
      </c>
    </row>
    <row r="125" spans="2:6" x14ac:dyDescent="0.2">
      <c r="B125" t="s">
        <v>813</v>
      </c>
      <c r="C125" t="s">
        <v>465</v>
      </c>
      <c r="D125" t="s">
        <v>526</v>
      </c>
      <c r="E125" t="s">
        <v>1005</v>
      </c>
      <c r="F125" s="4">
        <v>1</v>
      </c>
    </row>
    <row r="126" spans="2:6" x14ac:dyDescent="0.2">
      <c r="B126" t="s">
        <v>814</v>
      </c>
      <c r="C126" t="s">
        <v>476</v>
      </c>
      <c r="D126" t="s">
        <v>527</v>
      </c>
      <c r="E126" t="s">
        <v>1006</v>
      </c>
      <c r="F126" s="4">
        <v>1</v>
      </c>
    </row>
    <row r="127" spans="2:6" x14ac:dyDescent="0.2">
      <c r="B127" t="s">
        <v>815</v>
      </c>
      <c r="C127" t="s">
        <v>508</v>
      </c>
      <c r="D127" t="s">
        <v>673</v>
      </c>
      <c r="E127" t="s">
        <v>1007</v>
      </c>
      <c r="F127" s="4">
        <v>1</v>
      </c>
    </row>
    <row r="128" spans="2:6" x14ac:dyDescent="0.2">
      <c r="B128" t="s">
        <v>816</v>
      </c>
      <c r="C128" t="s">
        <v>511</v>
      </c>
      <c r="D128" t="s">
        <v>564</v>
      </c>
      <c r="E128" t="s">
        <v>1008</v>
      </c>
      <c r="F128" s="4">
        <v>1</v>
      </c>
    </row>
    <row r="129" spans="1:6" x14ac:dyDescent="0.2">
      <c r="A129" t="s">
        <v>876</v>
      </c>
      <c r="F129" s="4">
        <v>27</v>
      </c>
    </row>
    <row r="130" spans="1:6" x14ac:dyDescent="0.2">
      <c r="A130" t="s">
        <v>877</v>
      </c>
      <c r="B130" t="s">
        <v>817</v>
      </c>
      <c r="C130" t="s">
        <v>58</v>
      </c>
      <c r="D130" t="s">
        <v>627</v>
      </c>
      <c r="E130" t="s">
        <v>1009</v>
      </c>
      <c r="F130" s="4">
        <v>1</v>
      </c>
    </row>
    <row r="131" spans="1:6" x14ac:dyDescent="0.2">
      <c r="B131" t="s">
        <v>818</v>
      </c>
      <c r="C131" t="s">
        <v>104</v>
      </c>
      <c r="D131" t="s">
        <v>667</v>
      </c>
      <c r="E131" t="s">
        <v>1010</v>
      </c>
      <c r="F131" s="4">
        <v>1</v>
      </c>
    </row>
    <row r="132" spans="1:6" x14ac:dyDescent="0.2">
      <c r="B132" t="s">
        <v>819</v>
      </c>
      <c r="C132" t="s">
        <v>153</v>
      </c>
      <c r="D132" t="s">
        <v>542</v>
      </c>
      <c r="E132" t="s">
        <v>1011</v>
      </c>
      <c r="F132" s="4">
        <v>1</v>
      </c>
    </row>
    <row r="133" spans="1:6" x14ac:dyDescent="0.2">
      <c r="B133" t="s">
        <v>820</v>
      </c>
      <c r="C133" t="s">
        <v>179</v>
      </c>
      <c r="D133" t="s">
        <v>624</v>
      </c>
      <c r="E133" t="s">
        <v>1012</v>
      </c>
      <c r="F133" s="4">
        <v>1</v>
      </c>
    </row>
    <row r="134" spans="1:6" x14ac:dyDescent="0.2">
      <c r="B134" t="s">
        <v>821</v>
      </c>
      <c r="C134" t="s">
        <v>193</v>
      </c>
      <c r="D134" t="s">
        <v>683</v>
      </c>
      <c r="E134" t="s">
        <v>1013</v>
      </c>
      <c r="F134" s="4">
        <v>1</v>
      </c>
    </row>
    <row r="135" spans="1:6" x14ac:dyDescent="0.2">
      <c r="B135" t="s">
        <v>822</v>
      </c>
      <c r="C135" t="s">
        <v>196</v>
      </c>
      <c r="D135" t="s">
        <v>622</v>
      </c>
      <c r="E135" t="s">
        <v>1014</v>
      </c>
      <c r="F135" s="4">
        <v>1</v>
      </c>
    </row>
    <row r="136" spans="1:6" x14ac:dyDescent="0.2">
      <c r="B136" t="s">
        <v>823</v>
      </c>
      <c r="C136" t="s">
        <v>230</v>
      </c>
      <c r="D136" t="s">
        <v>541</v>
      </c>
      <c r="E136" t="s">
        <v>1015</v>
      </c>
      <c r="F136" s="4">
        <v>1</v>
      </c>
    </row>
    <row r="137" spans="1:6" x14ac:dyDescent="0.2">
      <c r="B137" t="s">
        <v>824</v>
      </c>
      <c r="C137" t="s">
        <v>232</v>
      </c>
      <c r="D137" t="s">
        <v>569</v>
      </c>
      <c r="E137" t="s">
        <v>1016</v>
      </c>
      <c r="F137" s="4">
        <v>1</v>
      </c>
    </row>
    <row r="138" spans="1:6" x14ac:dyDescent="0.2">
      <c r="B138" t="s">
        <v>825</v>
      </c>
      <c r="C138" t="s">
        <v>235</v>
      </c>
      <c r="D138" t="s">
        <v>883</v>
      </c>
      <c r="E138" t="s">
        <v>1017</v>
      </c>
      <c r="F138" s="4">
        <v>1</v>
      </c>
    </row>
    <row r="139" spans="1:6" x14ac:dyDescent="0.2">
      <c r="B139" t="s">
        <v>826</v>
      </c>
      <c r="C139" t="s">
        <v>240</v>
      </c>
      <c r="D139" t="s">
        <v>623</v>
      </c>
      <c r="E139" t="s">
        <v>1018</v>
      </c>
      <c r="F139" s="4">
        <v>1</v>
      </c>
    </row>
    <row r="140" spans="1:6" x14ac:dyDescent="0.2">
      <c r="B140" t="s">
        <v>827</v>
      </c>
      <c r="C140" t="s">
        <v>274</v>
      </c>
      <c r="D140" t="s">
        <v>529</v>
      </c>
      <c r="E140" t="s">
        <v>1019</v>
      </c>
      <c r="F140" s="4">
        <v>1</v>
      </c>
    </row>
    <row r="141" spans="1:6" x14ac:dyDescent="0.2">
      <c r="B141" t="s">
        <v>828</v>
      </c>
      <c r="C141" t="s">
        <v>297</v>
      </c>
      <c r="D141" t="s">
        <v>630</v>
      </c>
      <c r="E141" t="s">
        <v>1020</v>
      </c>
      <c r="F141" s="4">
        <v>1</v>
      </c>
    </row>
    <row r="142" spans="1:6" x14ac:dyDescent="0.2">
      <c r="B142" t="s">
        <v>829</v>
      </c>
      <c r="C142" t="s">
        <v>321</v>
      </c>
      <c r="D142" t="s">
        <v>596</v>
      </c>
      <c r="E142" t="s">
        <v>1021</v>
      </c>
      <c r="F142" s="4">
        <v>1</v>
      </c>
    </row>
    <row r="143" spans="1:6" x14ac:dyDescent="0.2">
      <c r="B143" t="s">
        <v>830</v>
      </c>
      <c r="C143" t="s">
        <v>327</v>
      </c>
      <c r="D143" t="s">
        <v>530</v>
      </c>
      <c r="E143" t="s">
        <v>1022</v>
      </c>
      <c r="F143" s="4">
        <v>1</v>
      </c>
    </row>
    <row r="144" spans="1:6" x14ac:dyDescent="0.2">
      <c r="B144" t="s">
        <v>831</v>
      </c>
      <c r="C144" t="s">
        <v>330</v>
      </c>
      <c r="D144" t="s">
        <v>657</v>
      </c>
      <c r="E144" t="s">
        <v>1023</v>
      </c>
      <c r="F144" s="4">
        <v>1</v>
      </c>
    </row>
    <row r="145" spans="1:6" x14ac:dyDescent="0.2">
      <c r="B145" t="s">
        <v>832</v>
      </c>
      <c r="C145" t="s">
        <v>357</v>
      </c>
      <c r="D145" t="s">
        <v>684</v>
      </c>
      <c r="E145" t="s">
        <v>1024</v>
      </c>
      <c r="F145" s="4">
        <v>1</v>
      </c>
    </row>
    <row r="146" spans="1:6" x14ac:dyDescent="0.2">
      <c r="B146" t="s">
        <v>833</v>
      </c>
      <c r="C146" t="s">
        <v>378</v>
      </c>
      <c r="D146" t="s">
        <v>591</v>
      </c>
      <c r="E146" t="s">
        <v>1025</v>
      </c>
      <c r="F146" s="4">
        <v>1</v>
      </c>
    </row>
    <row r="147" spans="1:6" x14ac:dyDescent="0.2">
      <c r="B147" t="s">
        <v>834</v>
      </c>
      <c r="C147" t="s">
        <v>412</v>
      </c>
      <c r="D147" t="s">
        <v>570</v>
      </c>
      <c r="E147" t="s">
        <v>1026</v>
      </c>
      <c r="F147" s="4">
        <v>1</v>
      </c>
    </row>
    <row r="148" spans="1:6" x14ac:dyDescent="0.2">
      <c r="B148" t="s">
        <v>835</v>
      </c>
      <c r="C148" t="s">
        <v>424</v>
      </c>
      <c r="D148" t="s">
        <v>568</v>
      </c>
      <c r="E148" t="s">
        <v>1027</v>
      </c>
      <c r="F148" s="4">
        <v>1</v>
      </c>
    </row>
    <row r="149" spans="1:6" x14ac:dyDescent="0.2">
      <c r="B149" t="s">
        <v>836</v>
      </c>
      <c r="C149" t="s">
        <v>453</v>
      </c>
      <c r="D149" t="s">
        <v>531</v>
      </c>
      <c r="E149" t="s">
        <v>1028</v>
      </c>
      <c r="F149" s="4">
        <v>1</v>
      </c>
    </row>
    <row r="150" spans="1:6" x14ac:dyDescent="0.2">
      <c r="B150" t="s">
        <v>837</v>
      </c>
      <c r="C150" t="s">
        <v>468</v>
      </c>
      <c r="D150" t="s">
        <v>626</v>
      </c>
      <c r="E150" t="s">
        <v>1029</v>
      </c>
      <c r="F150" s="4">
        <v>1</v>
      </c>
    </row>
    <row r="151" spans="1:6" x14ac:dyDescent="0.2">
      <c r="A151" t="s">
        <v>878</v>
      </c>
      <c r="F151" s="4">
        <v>21</v>
      </c>
    </row>
    <row r="152" spans="1:6" x14ac:dyDescent="0.2">
      <c r="A152" t="s">
        <v>879</v>
      </c>
      <c r="B152" t="s">
        <v>838</v>
      </c>
      <c r="C152" t="s">
        <v>6</v>
      </c>
      <c r="D152" t="s">
        <v>670</v>
      </c>
      <c r="E152" t="s">
        <v>1030</v>
      </c>
      <c r="F152" s="4">
        <v>1</v>
      </c>
    </row>
    <row r="153" spans="1:6" x14ac:dyDescent="0.2">
      <c r="B153" t="s">
        <v>839</v>
      </c>
      <c r="C153" t="s">
        <v>55</v>
      </c>
      <c r="D153" t="s">
        <v>658</v>
      </c>
      <c r="E153" t="s">
        <v>1031</v>
      </c>
      <c r="F153" s="4">
        <v>1</v>
      </c>
    </row>
    <row r="154" spans="1:6" x14ac:dyDescent="0.2">
      <c r="B154" t="s">
        <v>840</v>
      </c>
      <c r="C154" t="s">
        <v>110</v>
      </c>
      <c r="D154" t="s">
        <v>672</v>
      </c>
      <c r="E154" t="s">
        <v>1032</v>
      </c>
      <c r="F154" s="4">
        <v>1</v>
      </c>
    </row>
    <row r="155" spans="1:6" x14ac:dyDescent="0.2">
      <c r="B155" t="s">
        <v>841</v>
      </c>
      <c r="C155" t="s">
        <v>116</v>
      </c>
      <c r="D155" t="s">
        <v>631</v>
      </c>
      <c r="E155" t="s">
        <v>1033</v>
      </c>
      <c r="F155" s="4">
        <v>1</v>
      </c>
    </row>
    <row r="156" spans="1:6" x14ac:dyDescent="0.2">
      <c r="B156" t="s">
        <v>842</v>
      </c>
      <c r="C156" t="s">
        <v>165</v>
      </c>
      <c r="D156" t="s">
        <v>628</v>
      </c>
      <c r="E156" t="s">
        <v>1034</v>
      </c>
      <c r="F156" s="4">
        <v>1</v>
      </c>
    </row>
    <row r="157" spans="1:6" x14ac:dyDescent="0.2">
      <c r="B157" t="s">
        <v>843</v>
      </c>
      <c r="C157" t="s">
        <v>218</v>
      </c>
      <c r="D157" t="s">
        <v>571</v>
      </c>
      <c r="E157" t="s">
        <v>1035</v>
      </c>
      <c r="F157" s="4">
        <v>1</v>
      </c>
    </row>
    <row r="158" spans="1:6" x14ac:dyDescent="0.2">
      <c r="B158" t="s">
        <v>844</v>
      </c>
      <c r="C158" t="s">
        <v>249</v>
      </c>
      <c r="D158" t="s">
        <v>543</v>
      </c>
      <c r="E158" t="s">
        <v>1036</v>
      </c>
      <c r="F158" s="4">
        <v>1</v>
      </c>
    </row>
    <row r="159" spans="1:6" x14ac:dyDescent="0.2">
      <c r="B159" t="s">
        <v>845</v>
      </c>
      <c r="C159" t="s">
        <v>401</v>
      </c>
      <c r="D159" t="s">
        <v>629</v>
      </c>
      <c r="E159" t="s">
        <v>1037</v>
      </c>
      <c r="F159" s="4">
        <v>1</v>
      </c>
    </row>
    <row r="160" spans="1:6" x14ac:dyDescent="0.2">
      <c r="B160" t="s">
        <v>846</v>
      </c>
      <c r="C160" t="s">
        <v>415</v>
      </c>
      <c r="D160" t="s">
        <v>544</v>
      </c>
      <c r="E160" t="s">
        <v>1038</v>
      </c>
      <c r="F160" s="4">
        <v>1</v>
      </c>
    </row>
    <row r="161" spans="1:6" x14ac:dyDescent="0.2">
      <c r="B161" t="s">
        <v>847</v>
      </c>
      <c r="C161" t="s">
        <v>438</v>
      </c>
      <c r="D161" t="s">
        <v>674</v>
      </c>
      <c r="E161" t="s">
        <v>1039</v>
      </c>
      <c r="F161" s="4">
        <v>1</v>
      </c>
    </row>
    <row r="162" spans="1:6" x14ac:dyDescent="0.2">
      <c r="B162" t="s">
        <v>848</v>
      </c>
      <c r="C162" t="s">
        <v>447</v>
      </c>
      <c r="D162" t="s">
        <v>884</v>
      </c>
      <c r="E162" t="s">
        <v>1040</v>
      </c>
      <c r="F162" s="4">
        <v>1</v>
      </c>
    </row>
    <row r="163" spans="1:6" x14ac:dyDescent="0.2">
      <c r="B163" t="s">
        <v>849</v>
      </c>
      <c r="C163" t="s">
        <v>450</v>
      </c>
      <c r="D163" t="s">
        <v>671</v>
      </c>
      <c r="E163" t="s">
        <v>1041</v>
      </c>
      <c r="F163" s="4">
        <v>1</v>
      </c>
    </row>
    <row r="164" spans="1:6" x14ac:dyDescent="0.2">
      <c r="B164" t="s">
        <v>850</v>
      </c>
      <c r="C164" t="s">
        <v>491</v>
      </c>
      <c r="D164" t="s">
        <v>634</v>
      </c>
      <c r="E164" t="s">
        <v>1042</v>
      </c>
      <c r="F164" s="4">
        <v>1</v>
      </c>
    </row>
    <row r="165" spans="1:6" x14ac:dyDescent="0.2">
      <c r="A165" t="s">
        <v>880</v>
      </c>
      <c r="F165" s="4">
        <v>13</v>
      </c>
    </row>
    <row r="166" spans="1:6" x14ac:dyDescent="0.2">
      <c r="A166" t="s">
        <v>881</v>
      </c>
      <c r="B166" t="s">
        <v>851</v>
      </c>
      <c r="C166" t="s">
        <v>22</v>
      </c>
      <c r="D166" t="s">
        <v>548</v>
      </c>
      <c r="E166" t="s">
        <v>1043</v>
      </c>
      <c r="F166" s="4">
        <v>1</v>
      </c>
    </row>
    <row r="167" spans="1:6" x14ac:dyDescent="0.2">
      <c r="B167" t="s">
        <v>852</v>
      </c>
      <c r="C167" t="s">
        <v>76</v>
      </c>
      <c r="D167" t="s">
        <v>547</v>
      </c>
      <c r="E167" t="s">
        <v>1044</v>
      </c>
      <c r="F167" s="4">
        <v>1</v>
      </c>
    </row>
    <row r="168" spans="1:6" x14ac:dyDescent="0.2">
      <c r="B168" t="s">
        <v>853</v>
      </c>
      <c r="C168" t="s">
        <v>85</v>
      </c>
      <c r="D168" t="s">
        <v>597</v>
      </c>
      <c r="E168" t="s">
        <v>1045</v>
      </c>
      <c r="F168" s="4">
        <v>1</v>
      </c>
    </row>
    <row r="169" spans="1:6" x14ac:dyDescent="0.2">
      <c r="B169" t="s">
        <v>854</v>
      </c>
      <c r="C169" t="s">
        <v>91</v>
      </c>
      <c r="D169" t="s">
        <v>659</v>
      </c>
      <c r="E169" t="s">
        <v>1046</v>
      </c>
      <c r="F169" s="4">
        <v>1</v>
      </c>
    </row>
    <row r="170" spans="1:6" x14ac:dyDescent="0.2">
      <c r="B170" t="s">
        <v>855</v>
      </c>
      <c r="C170" t="s">
        <v>159</v>
      </c>
      <c r="D170" t="s">
        <v>675</v>
      </c>
      <c r="E170" t="s">
        <v>1047</v>
      </c>
      <c r="F170" s="4">
        <v>1</v>
      </c>
    </row>
    <row r="171" spans="1:6" x14ac:dyDescent="0.2">
      <c r="B171" t="s">
        <v>856</v>
      </c>
      <c r="C171" t="s">
        <v>209</v>
      </c>
      <c r="D171" t="s">
        <v>598</v>
      </c>
      <c r="E171" t="s">
        <v>1048</v>
      </c>
      <c r="F171" s="4">
        <v>1</v>
      </c>
    </row>
    <row r="172" spans="1:6" x14ac:dyDescent="0.2">
      <c r="B172" t="s">
        <v>857</v>
      </c>
      <c r="C172" t="s">
        <v>224</v>
      </c>
      <c r="D172" t="s">
        <v>545</v>
      </c>
      <c r="E172" t="s">
        <v>1049</v>
      </c>
      <c r="F172" s="4">
        <v>1</v>
      </c>
    </row>
    <row r="173" spans="1:6" x14ac:dyDescent="0.2">
      <c r="B173" t="s">
        <v>858</v>
      </c>
      <c r="C173" t="s">
        <v>342</v>
      </c>
      <c r="D173" t="s">
        <v>546</v>
      </c>
      <c r="E173" t="s">
        <v>1050</v>
      </c>
      <c r="F173" s="4">
        <v>1</v>
      </c>
    </row>
    <row r="174" spans="1:6" x14ac:dyDescent="0.2">
      <c r="B174" t="s">
        <v>859</v>
      </c>
      <c r="C174" t="s">
        <v>351</v>
      </c>
      <c r="D174" t="s">
        <v>633</v>
      </c>
      <c r="E174" t="s">
        <v>1051</v>
      </c>
      <c r="F174" s="4">
        <v>1</v>
      </c>
    </row>
    <row r="175" spans="1:6" x14ac:dyDescent="0.2">
      <c r="B175" t="s">
        <v>860</v>
      </c>
      <c r="C175" t="s">
        <v>363</v>
      </c>
      <c r="D175" t="s">
        <v>549</v>
      </c>
      <c r="E175" t="s">
        <v>1052</v>
      </c>
      <c r="F175" s="4">
        <v>1</v>
      </c>
    </row>
    <row r="176" spans="1:6" x14ac:dyDescent="0.2">
      <c r="B176" t="s">
        <v>861</v>
      </c>
      <c r="C176" t="s">
        <v>383</v>
      </c>
      <c r="D176" t="s">
        <v>550</v>
      </c>
      <c r="E176" t="s">
        <v>1053</v>
      </c>
      <c r="F176" s="4">
        <v>1</v>
      </c>
    </row>
    <row r="177" spans="1:6" x14ac:dyDescent="0.2">
      <c r="B177" t="s">
        <v>862</v>
      </c>
      <c r="C177" t="s">
        <v>421</v>
      </c>
      <c r="D177" t="s">
        <v>599</v>
      </c>
      <c r="E177" t="s">
        <v>1054</v>
      </c>
      <c r="F177" s="4">
        <v>1</v>
      </c>
    </row>
    <row r="178" spans="1:6" x14ac:dyDescent="0.2">
      <c r="B178" t="s">
        <v>863</v>
      </c>
      <c r="C178" t="s">
        <v>436</v>
      </c>
      <c r="D178" t="s">
        <v>573</v>
      </c>
      <c r="E178" t="s">
        <v>1055</v>
      </c>
      <c r="F178" s="4">
        <v>1</v>
      </c>
    </row>
    <row r="179" spans="1:6" x14ac:dyDescent="0.2">
      <c r="B179" t="s">
        <v>864</v>
      </c>
      <c r="C179" t="s">
        <v>499</v>
      </c>
      <c r="D179" t="s">
        <v>632</v>
      </c>
      <c r="E179" t="s">
        <v>1056</v>
      </c>
      <c r="F179" s="4">
        <v>1</v>
      </c>
    </row>
    <row r="180" spans="1:6" x14ac:dyDescent="0.2">
      <c r="B180" t="s">
        <v>865</v>
      </c>
      <c r="C180" t="s">
        <v>517</v>
      </c>
      <c r="D180" t="s">
        <v>572</v>
      </c>
      <c r="E180" t="s">
        <v>1057</v>
      </c>
      <c r="F180" s="4">
        <v>1</v>
      </c>
    </row>
    <row r="181" spans="1:6" x14ac:dyDescent="0.2">
      <c r="A181" t="s">
        <v>882</v>
      </c>
      <c r="F181" s="4">
        <v>15</v>
      </c>
    </row>
    <row r="182" spans="1:6" x14ac:dyDescent="0.2">
      <c r="A182" t="s">
        <v>866</v>
      </c>
      <c r="F182" s="4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FBD1-3ADA-49AB-B47F-D280650A0AD4}">
  <dimension ref="A3:B4"/>
  <sheetViews>
    <sheetView showGridLines="0" workbookViewId="0">
      <selection activeCell="A3" sqref="A3"/>
    </sheetView>
  </sheetViews>
  <sheetFormatPr defaultRowHeight="12.75" x14ac:dyDescent="0.2"/>
  <sheetData>
    <row r="3" spans="1:2" x14ac:dyDescent="0.2">
      <c r="A3" s="3" t="s">
        <v>695</v>
      </c>
      <c r="B3" t="s">
        <v>696</v>
      </c>
    </row>
    <row r="4" spans="1:2" x14ac:dyDescent="0.2">
      <c r="A4" t="s">
        <v>696</v>
      </c>
      <c r="B4" s="4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DBAE-ED20-4C2B-8E9F-35CEE7FEB7CE}">
  <sheetPr codeName="Sheet3">
    <tabColor rgb="FF92D050"/>
    <pageSetUpPr fitToPage="1"/>
  </sheetPr>
  <dimension ref="B1:S175"/>
  <sheetViews>
    <sheetView showGridLines="0" tabSelected="1" zoomScaleNormal="100" workbookViewId="0">
      <selection activeCell="G2" sqref="G2"/>
    </sheetView>
  </sheetViews>
  <sheetFormatPr defaultRowHeight="12.75" x14ac:dyDescent="0.2"/>
  <cols>
    <col min="1" max="1" width="4.140625" style="1" customWidth="1"/>
    <col min="2" max="2" width="14.7109375" style="2" bestFit="1" customWidth="1"/>
    <col min="3" max="3" width="16.5703125" style="2" bestFit="1" customWidth="1"/>
    <col min="4" max="4" width="14.85546875" style="2" bestFit="1" customWidth="1"/>
    <col min="5" max="5" width="13.28515625" style="1" customWidth="1"/>
    <col min="6" max="6" width="7.7109375" style="1" bestFit="1" customWidth="1"/>
    <col min="7" max="7" width="13.28515625" style="1" bestFit="1" customWidth="1"/>
    <col min="8" max="8" width="13.5703125" style="2" bestFit="1" customWidth="1"/>
    <col min="9" max="9" width="15" style="1" bestFit="1" customWidth="1"/>
    <col min="10" max="10" width="14.42578125" style="1" bestFit="1" customWidth="1"/>
    <col min="11" max="11" width="16.7109375" style="1" bestFit="1" customWidth="1"/>
    <col min="12" max="12" width="19.42578125" style="1" bestFit="1" customWidth="1"/>
    <col min="13" max="13" width="27.28515625" style="1" bestFit="1" customWidth="1"/>
    <col min="14" max="14" width="14.5703125" style="2" bestFit="1" customWidth="1"/>
    <col min="15" max="15" width="11.140625" style="2" bestFit="1" customWidth="1"/>
    <col min="16" max="16" width="15.85546875" style="1" bestFit="1" customWidth="1"/>
    <col min="17" max="17" width="24.42578125" style="1" bestFit="1" customWidth="1"/>
    <col min="18" max="18" width="30.28515625" style="1" bestFit="1" customWidth="1"/>
    <col min="19" max="19" width="9.140625" style="2"/>
    <col min="20" max="16384" width="9.140625" style="1"/>
  </cols>
  <sheetData>
    <row r="1" spans="2:19" x14ac:dyDescent="0.2">
      <c r="B1" s="7" t="s">
        <v>1060</v>
      </c>
    </row>
    <row r="2" spans="2:19" x14ac:dyDescent="0.2">
      <c r="B2" s="21" t="s">
        <v>1075</v>
      </c>
    </row>
    <row r="3" spans="2:19" ht="12" customHeight="1" x14ac:dyDescent="0.2">
      <c r="B3" s="1"/>
      <c r="N3" s="7" t="s">
        <v>1071</v>
      </c>
      <c r="S3" s="16"/>
    </row>
    <row r="4" spans="2:19" s="6" customFormat="1" ht="12" customHeight="1" x14ac:dyDescent="0.2">
      <c r="B4" s="8" t="s">
        <v>1073</v>
      </c>
      <c r="C4" s="8"/>
      <c r="D4" s="8"/>
      <c r="E4" s="24" t="s">
        <v>1076</v>
      </c>
      <c r="F4" s="8"/>
      <c r="G4" s="8"/>
      <c r="H4" s="8" t="s">
        <v>1064</v>
      </c>
      <c r="I4" s="8"/>
      <c r="J4" s="8"/>
      <c r="K4" s="8" t="s">
        <v>1065</v>
      </c>
      <c r="L4" s="8"/>
      <c r="M4" s="8" t="s">
        <v>1074</v>
      </c>
      <c r="N4" s="12" t="s">
        <v>1072</v>
      </c>
      <c r="O4" s="12" t="s">
        <v>1073</v>
      </c>
      <c r="P4" s="19"/>
      <c r="Q4" s="19"/>
      <c r="R4" s="19"/>
      <c r="S4" s="20"/>
    </row>
    <row r="5" spans="2:19" x14ac:dyDescent="0.2">
      <c r="B5" s="8"/>
      <c r="C5" s="9"/>
      <c r="D5" s="9"/>
      <c r="E5" s="22"/>
      <c r="F5" s="5"/>
      <c r="G5" s="5"/>
      <c r="H5" s="9"/>
      <c r="I5" s="5"/>
      <c r="J5" s="5"/>
      <c r="K5" s="5"/>
      <c r="L5" s="5"/>
      <c r="M5" s="5"/>
      <c r="N5" s="12"/>
      <c r="O5" s="12"/>
      <c r="P5" s="14"/>
      <c r="Q5" s="14"/>
      <c r="R5" s="14"/>
      <c r="S5" s="17"/>
    </row>
    <row r="6" spans="2:19" customFormat="1" x14ac:dyDescent="0.2">
      <c r="B6" s="10" t="s">
        <v>686</v>
      </c>
      <c r="C6" s="10" t="s">
        <v>688</v>
      </c>
      <c r="D6" s="10" t="s">
        <v>690</v>
      </c>
      <c r="E6" s="23" t="s">
        <v>692</v>
      </c>
      <c r="F6" s="11" t="s">
        <v>1058</v>
      </c>
      <c r="G6" s="11" t="s">
        <v>888</v>
      </c>
      <c r="H6" s="10" t="s">
        <v>687</v>
      </c>
      <c r="I6" s="11" t="s">
        <v>689</v>
      </c>
      <c r="J6" s="11" t="s">
        <v>691</v>
      </c>
      <c r="K6" s="11" t="s">
        <v>885</v>
      </c>
      <c r="L6" s="11" t="s">
        <v>1061</v>
      </c>
      <c r="M6" s="11" t="s">
        <v>693</v>
      </c>
      <c r="N6" s="13" t="s">
        <v>1059</v>
      </c>
      <c r="O6" s="13" t="s">
        <v>694</v>
      </c>
      <c r="P6" s="15" t="s">
        <v>1062</v>
      </c>
      <c r="Q6" s="15" t="s">
        <v>1063</v>
      </c>
      <c r="R6" s="15" t="s">
        <v>1063</v>
      </c>
      <c r="S6" s="18" t="s">
        <v>685</v>
      </c>
    </row>
    <row r="7" spans="2:19" x14ac:dyDescent="0.2">
      <c r="B7" s="2" t="s">
        <v>0</v>
      </c>
      <c r="C7" s="2" t="s">
        <v>5</v>
      </c>
      <c r="D7" s="2" t="s">
        <v>3</v>
      </c>
      <c r="E7" s="1" t="str">
        <f>TEXT(CONCATENATE(B7,C7,D7),"0000000000")</f>
        <v>0901301080</v>
      </c>
      <c r="F7" s="1" t="str">
        <f>TEXT(B7&amp;C7,"00-000")</f>
        <v>09-013</v>
      </c>
      <c r="G7" s="1" t="s">
        <v>6</v>
      </c>
      <c r="H7" s="2" t="s">
        <v>7</v>
      </c>
      <c r="I7" s="1" t="s">
        <v>8</v>
      </c>
      <c r="J7" s="1" t="s">
        <v>4</v>
      </c>
      <c r="K7" s="1" t="str">
        <f>F7&amp;"-"&amp;I7</f>
        <v>09-013-Tolland</v>
      </c>
      <c r="L7" s="1" t="str">
        <f>G7&amp;"-"&amp;J7</f>
        <v>09-013-01080-Andover</v>
      </c>
      <c r="M7" s="1" t="str">
        <f>H7&amp;"-"&amp;I7&amp;"-"&amp;J7</f>
        <v>CT-Tolland-Andover</v>
      </c>
      <c r="N7" s="2">
        <v>1</v>
      </c>
      <c r="O7" s="2" t="str">
        <f>TEXT(N7,"000")</f>
        <v>001</v>
      </c>
      <c r="P7" s="1" t="str">
        <f>G7&amp;"-"&amp;O7</f>
        <v>09-013-01080-001</v>
      </c>
      <c r="Q7" s="1" t="str">
        <f>F7&amp;"-"&amp;O7&amp;"-"&amp;J7</f>
        <v>09-013-001-Andover</v>
      </c>
      <c r="R7" s="1" t="str">
        <f>P7&amp;"-"&amp;J7</f>
        <v>09-013-01080-001-Andover</v>
      </c>
      <c r="S7" s="2">
        <v>1</v>
      </c>
    </row>
    <row r="8" spans="2:19" x14ac:dyDescent="0.2">
      <c r="B8" s="2" t="s">
        <v>0</v>
      </c>
      <c r="C8" s="2" t="s">
        <v>14</v>
      </c>
      <c r="D8" s="2" t="s">
        <v>12</v>
      </c>
      <c r="E8" s="1" t="str">
        <f>TEXT(CONCATENATE(B8,C8,D8),"0000000000")</f>
        <v>0900901220</v>
      </c>
      <c r="F8" s="1" t="str">
        <f>TEXT(B8&amp;C8,"00-000")</f>
        <v>09-009</v>
      </c>
      <c r="G8" s="1" t="s">
        <v>15</v>
      </c>
      <c r="H8" s="2" t="s">
        <v>7</v>
      </c>
      <c r="I8" s="1" t="s">
        <v>16</v>
      </c>
      <c r="J8" s="1" t="s">
        <v>13</v>
      </c>
      <c r="K8" s="1" t="str">
        <f>F8&amp;"-"&amp;I8</f>
        <v>09-009-New Haven</v>
      </c>
      <c r="L8" s="1" t="str">
        <f>G8&amp;"-"&amp;J8</f>
        <v>09-009-01220-Ansonia</v>
      </c>
      <c r="M8" s="1" t="str">
        <f>H8&amp;"-"&amp;I8&amp;"-"&amp;J8</f>
        <v>CT-New Haven-Ansonia</v>
      </c>
      <c r="N8" s="2">
        <v>2</v>
      </c>
      <c r="O8" s="2" t="str">
        <f>TEXT(N8,"000")</f>
        <v>002</v>
      </c>
      <c r="P8" s="1" t="str">
        <f>G8&amp;"-"&amp;O8</f>
        <v>09-009-01220-002</v>
      </c>
      <c r="Q8" s="1" t="str">
        <f>F8&amp;"-"&amp;O8&amp;"-"&amp;J8</f>
        <v>09-009-002-Ansonia</v>
      </c>
      <c r="R8" s="1" t="str">
        <f t="shared" ref="R8:R71" si="0">P8&amp;"-"&amp;J8</f>
        <v>09-009-01220-002-Ansonia</v>
      </c>
      <c r="S8" s="2">
        <v>1</v>
      </c>
    </row>
    <row r="9" spans="2:19" x14ac:dyDescent="0.2">
      <c r="B9" s="2" t="s">
        <v>0</v>
      </c>
      <c r="C9" s="2" t="s">
        <v>21</v>
      </c>
      <c r="D9" s="2" t="s">
        <v>19</v>
      </c>
      <c r="E9" s="1" t="str">
        <f>TEXT(CONCATENATE(B9,C9,D9),"0000000000")</f>
        <v>0901501430</v>
      </c>
      <c r="F9" s="1" t="str">
        <f>TEXT(B9&amp;C9,"00-000")</f>
        <v>09-015</v>
      </c>
      <c r="G9" s="1" t="s">
        <v>22</v>
      </c>
      <c r="H9" s="2" t="s">
        <v>7</v>
      </c>
      <c r="I9" s="1" t="s">
        <v>23</v>
      </c>
      <c r="J9" s="1" t="s">
        <v>20</v>
      </c>
      <c r="K9" s="1" t="str">
        <f>F9&amp;"-"&amp;I9</f>
        <v>09-015-Windham</v>
      </c>
      <c r="L9" s="1" t="str">
        <f>G9&amp;"-"&amp;J9</f>
        <v>09-015-01430-Ashford</v>
      </c>
      <c r="M9" s="1" t="str">
        <f>H9&amp;"-"&amp;I9&amp;"-"&amp;J9</f>
        <v>CT-Windham-Ashford</v>
      </c>
      <c r="N9" s="2">
        <v>3</v>
      </c>
      <c r="O9" s="2" t="str">
        <f>TEXT(N9,"000")</f>
        <v>003</v>
      </c>
      <c r="P9" s="1" t="str">
        <f>G9&amp;"-"&amp;O9</f>
        <v>09-015-01430-003</v>
      </c>
      <c r="Q9" s="1" t="str">
        <f>F9&amp;"-"&amp;O9&amp;"-"&amp;J9</f>
        <v>09-015-003-Ashford</v>
      </c>
      <c r="R9" s="1" t="str">
        <f t="shared" si="0"/>
        <v>09-015-01430-003-Ashford</v>
      </c>
      <c r="S9" s="2">
        <v>1</v>
      </c>
    </row>
    <row r="10" spans="2:19" x14ac:dyDescent="0.2">
      <c r="B10" s="2" t="s">
        <v>0</v>
      </c>
      <c r="C10" s="2" t="s">
        <v>10</v>
      </c>
      <c r="D10" s="2" t="s">
        <v>26</v>
      </c>
      <c r="E10" s="1" t="str">
        <f>TEXT(CONCATENATE(B10,C10,D10),"0000000000")</f>
        <v>0900302060</v>
      </c>
      <c r="F10" s="1" t="str">
        <f>TEXT(B10&amp;C10,"00-000")</f>
        <v>09-003</v>
      </c>
      <c r="G10" s="1" t="s">
        <v>28</v>
      </c>
      <c r="H10" s="2" t="s">
        <v>7</v>
      </c>
      <c r="I10" s="1" t="s">
        <v>11</v>
      </c>
      <c r="J10" s="1" t="s">
        <v>27</v>
      </c>
      <c r="K10" s="1" t="str">
        <f>F10&amp;"-"&amp;I10</f>
        <v>09-003-Hartford</v>
      </c>
      <c r="L10" s="1" t="str">
        <f>G10&amp;"-"&amp;J10</f>
        <v>09-003-02060-Avon</v>
      </c>
      <c r="M10" s="1" t="str">
        <f>H10&amp;"-"&amp;I10&amp;"-"&amp;J10</f>
        <v>CT-Hartford-Avon</v>
      </c>
      <c r="N10" s="2">
        <v>4</v>
      </c>
      <c r="O10" s="2" t="str">
        <f>TEXT(N10,"000")</f>
        <v>004</v>
      </c>
      <c r="P10" s="1" t="str">
        <f>G10&amp;"-"&amp;O10</f>
        <v>09-003-02060-004</v>
      </c>
      <c r="Q10" s="1" t="str">
        <f>F10&amp;"-"&amp;O10&amp;"-"&amp;J10</f>
        <v>09-003-004-Avon</v>
      </c>
      <c r="R10" s="1" t="str">
        <f t="shared" si="0"/>
        <v>09-003-02060-004-Avon</v>
      </c>
      <c r="S10" s="2">
        <v>1</v>
      </c>
    </row>
    <row r="11" spans="2:19" x14ac:dyDescent="0.2">
      <c r="B11" s="2" t="s">
        <v>0</v>
      </c>
      <c r="C11" s="2" t="s">
        <v>17</v>
      </c>
      <c r="D11" s="2" t="s">
        <v>29</v>
      </c>
      <c r="E11" s="1" t="str">
        <f>TEXT(CONCATENATE(B11,C11,D11),"0000000000")</f>
        <v>0900502760</v>
      </c>
      <c r="F11" s="1" t="str">
        <f>TEXT(B11&amp;C11,"00-000")</f>
        <v>09-005</v>
      </c>
      <c r="G11" s="1" t="s">
        <v>31</v>
      </c>
      <c r="H11" s="2" t="s">
        <v>7</v>
      </c>
      <c r="I11" s="1" t="s">
        <v>18</v>
      </c>
      <c r="J11" s="1" t="s">
        <v>30</v>
      </c>
      <c r="K11" s="1" t="str">
        <f>F11&amp;"-"&amp;I11</f>
        <v>09-005-Litchfield</v>
      </c>
      <c r="L11" s="1" t="str">
        <f>G11&amp;"-"&amp;J11</f>
        <v>09-005-02760-Barkhamsted</v>
      </c>
      <c r="M11" s="1" t="str">
        <f>H11&amp;"-"&amp;I11&amp;"-"&amp;J11</f>
        <v>CT-Litchfield-Barkhamsted</v>
      </c>
      <c r="N11" s="2">
        <v>5</v>
      </c>
      <c r="O11" s="2" t="str">
        <f>TEXT(N11,"000")</f>
        <v>005</v>
      </c>
      <c r="P11" s="1" t="str">
        <f>G11&amp;"-"&amp;O11</f>
        <v>09-005-02760-005</v>
      </c>
      <c r="Q11" s="1" t="str">
        <f>F11&amp;"-"&amp;O11&amp;"-"&amp;J11</f>
        <v>09-005-005-Barkhamsted</v>
      </c>
      <c r="R11" s="1" t="str">
        <f t="shared" si="0"/>
        <v>09-005-02760-005-Barkhamsted</v>
      </c>
      <c r="S11" s="2">
        <v>1</v>
      </c>
    </row>
    <row r="12" spans="2:19" x14ac:dyDescent="0.2">
      <c r="B12" s="2" t="s">
        <v>0</v>
      </c>
      <c r="C12" s="2" t="s">
        <v>14</v>
      </c>
      <c r="D12" s="2" t="s">
        <v>34</v>
      </c>
      <c r="E12" s="1" t="str">
        <f>TEXT(CONCATENATE(B12,C12,D12),"0000000000")</f>
        <v>0900903250</v>
      </c>
      <c r="F12" s="1" t="str">
        <f>TEXT(B12&amp;C12,"00-000")</f>
        <v>09-009</v>
      </c>
      <c r="G12" s="1" t="s">
        <v>36</v>
      </c>
      <c r="H12" s="2" t="s">
        <v>7</v>
      </c>
      <c r="I12" s="1" t="s">
        <v>16</v>
      </c>
      <c r="J12" s="1" t="s">
        <v>35</v>
      </c>
      <c r="K12" s="1" t="str">
        <f>F12&amp;"-"&amp;I12</f>
        <v>09-009-New Haven</v>
      </c>
      <c r="L12" s="1" t="str">
        <f>G12&amp;"-"&amp;J12</f>
        <v>09-009-03250-Beacon Falls</v>
      </c>
      <c r="M12" s="1" t="str">
        <f>H12&amp;"-"&amp;I12&amp;"-"&amp;J12</f>
        <v>CT-New Haven-Beacon Falls</v>
      </c>
      <c r="N12" s="2">
        <v>6</v>
      </c>
      <c r="O12" s="2" t="str">
        <f>TEXT(N12,"000")</f>
        <v>006</v>
      </c>
      <c r="P12" s="1" t="str">
        <f>G12&amp;"-"&amp;O12</f>
        <v>09-009-03250-006</v>
      </c>
      <c r="Q12" s="1" t="str">
        <f>F12&amp;"-"&amp;O12&amp;"-"&amp;J12</f>
        <v>09-009-006-Beacon Falls</v>
      </c>
      <c r="R12" s="1" t="str">
        <f t="shared" si="0"/>
        <v>09-009-03250-006-Beacon Falls</v>
      </c>
      <c r="S12" s="2">
        <v>1</v>
      </c>
    </row>
    <row r="13" spans="2:19" x14ac:dyDescent="0.2">
      <c r="B13" s="2" t="s">
        <v>0</v>
      </c>
      <c r="C13" s="2" t="s">
        <v>10</v>
      </c>
      <c r="D13" s="2" t="s">
        <v>38</v>
      </c>
      <c r="E13" s="1" t="str">
        <f>TEXT(CONCATENATE(B13,C13,D13),"0000000000")</f>
        <v>0900304300</v>
      </c>
      <c r="F13" s="1" t="str">
        <f>TEXT(B13&amp;C13,"00-000")</f>
        <v>09-003</v>
      </c>
      <c r="G13" s="1" t="s">
        <v>40</v>
      </c>
      <c r="H13" s="2" t="s">
        <v>7</v>
      </c>
      <c r="I13" s="1" t="s">
        <v>11</v>
      </c>
      <c r="J13" s="1" t="s">
        <v>39</v>
      </c>
      <c r="K13" s="1" t="str">
        <f>F13&amp;"-"&amp;I13</f>
        <v>09-003-Hartford</v>
      </c>
      <c r="L13" s="1" t="str">
        <f>G13&amp;"-"&amp;J13</f>
        <v>09-003-04300-Berlin</v>
      </c>
      <c r="M13" s="1" t="str">
        <f>H13&amp;"-"&amp;I13&amp;"-"&amp;J13</f>
        <v>CT-Hartford-Berlin</v>
      </c>
      <c r="N13" s="2">
        <v>7</v>
      </c>
      <c r="O13" s="2" t="str">
        <f>TEXT(N13,"000")</f>
        <v>007</v>
      </c>
      <c r="P13" s="1" t="str">
        <f>G13&amp;"-"&amp;O13</f>
        <v>09-003-04300-007</v>
      </c>
      <c r="Q13" s="1" t="str">
        <f>F13&amp;"-"&amp;O13&amp;"-"&amp;J13</f>
        <v>09-003-007-Berlin</v>
      </c>
      <c r="R13" s="1" t="str">
        <f t="shared" si="0"/>
        <v>09-003-04300-007-Berlin</v>
      </c>
      <c r="S13" s="2">
        <v>1</v>
      </c>
    </row>
    <row r="14" spans="2:19" x14ac:dyDescent="0.2">
      <c r="B14" s="2" t="s">
        <v>0</v>
      </c>
      <c r="C14" s="2" t="s">
        <v>14</v>
      </c>
      <c r="D14" s="2" t="s">
        <v>41</v>
      </c>
      <c r="E14" s="1" t="str">
        <f>TEXT(CONCATENATE(B14,C14,D14),"0000000000")</f>
        <v>0900904580</v>
      </c>
      <c r="F14" s="1" t="str">
        <f>TEXT(B14&amp;C14,"00-000")</f>
        <v>09-009</v>
      </c>
      <c r="G14" s="1" t="s">
        <v>43</v>
      </c>
      <c r="H14" s="2" t="s">
        <v>7</v>
      </c>
      <c r="I14" s="1" t="s">
        <v>16</v>
      </c>
      <c r="J14" s="1" t="s">
        <v>42</v>
      </c>
      <c r="K14" s="1" t="str">
        <f>F14&amp;"-"&amp;I14</f>
        <v>09-009-New Haven</v>
      </c>
      <c r="L14" s="1" t="str">
        <f>G14&amp;"-"&amp;J14</f>
        <v>09-009-04580-Bethany</v>
      </c>
      <c r="M14" s="1" t="str">
        <f>H14&amp;"-"&amp;I14&amp;"-"&amp;J14</f>
        <v>CT-New Haven-Bethany</v>
      </c>
      <c r="N14" s="2">
        <v>8</v>
      </c>
      <c r="O14" s="2" t="str">
        <f>TEXT(N14,"000")</f>
        <v>008</v>
      </c>
      <c r="P14" s="1" t="str">
        <f>G14&amp;"-"&amp;O14</f>
        <v>09-009-04580-008</v>
      </c>
      <c r="Q14" s="1" t="str">
        <f>F14&amp;"-"&amp;O14&amp;"-"&amp;J14</f>
        <v>09-009-008-Bethany</v>
      </c>
      <c r="R14" s="1" t="str">
        <f t="shared" si="0"/>
        <v>09-009-04580-008-Bethany</v>
      </c>
      <c r="S14" s="2">
        <v>1</v>
      </c>
    </row>
    <row r="15" spans="2:19" x14ac:dyDescent="0.2">
      <c r="B15" s="2" t="s">
        <v>0</v>
      </c>
      <c r="C15" s="2" t="s">
        <v>1</v>
      </c>
      <c r="D15" s="2" t="s">
        <v>44</v>
      </c>
      <c r="E15" s="1" t="str">
        <f>TEXT(CONCATENATE(B15,C15,D15),"0000000000")</f>
        <v>0900104720</v>
      </c>
      <c r="F15" s="1" t="str">
        <f>TEXT(B15&amp;C15,"00-000")</f>
        <v>09-001</v>
      </c>
      <c r="G15" s="1" t="s">
        <v>46</v>
      </c>
      <c r="H15" s="2" t="s">
        <v>7</v>
      </c>
      <c r="I15" s="1" t="s">
        <v>2</v>
      </c>
      <c r="J15" s="1" t="s">
        <v>45</v>
      </c>
      <c r="K15" s="1" t="str">
        <f>F15&amp;"-"&amp;I15</f>
        <v>09-001-Fairfield</v>
      </c>
      <c r="L15" s="1" t="str">
        <f>G15&amp;"-"&amp;J15</f>
        <v>09-001-04720-Bethel</v>
      </c>
      <c r="M15" s="1" t="str">
        <f>H15&amp;"-"&amp;I15&amp;"-"&amp;J15</f>
        <v>CT-Fairfield-Bethel</v>
      </c>
      <c r="N15" s="2">
        <v>9</v>
      </c>
      <c r="O15" s="2" t="str">
        <f>TEXT(N15,"000")</f>
        <v>009</v>
      </c>
      <c r="P15" s="1" t="str">
        <f>G15&amp;"-"&amp;O15</f>
        <v>09-001-04720-009</v>
      </c>
      <c r="Q15" s="1" t="str">
        <f>F15&amp;"-"&amp;O15&amp;"-"&amp;J15</f>
        <v>09-001-009-Bethel</v>
      </c>
      <c r="R15" s="1" t="str">
        <f t="shared" si="0"/>
        <v>09-001-04720-009-Bethel</v>
      </c>
      <c r="S15" s="2">
        <v>1</v>
      </c>
    </row>
    <row r="16" spans="2:19" x14ac:dyDescent="0.2">
      <c r="B16" s="2" t="s">
        <v>0</v>
      </c>
      <c r="C16" s="2" t="s">
        <v>17</v>
      </c>
      <c r="D16" s="2" t="s">
        <v>47</v>
      </c>
      <c r="E16" s="1" t="str">
        <f>TEXT(CONCATENATE(B16,C16,D16),"0000000000")</f>
        <v>0900504930</v>
      </c>
      <c r="F16" s="1" t="str">
        <f>TEXT(B16&amp;C16,"00-000")</f>
        <v>09-005</v>
      </c>
      <c r="G16" s="1" t="s">
        <v>49</v>
      </c>
      <c r="H16" s="2" t="s">
        <v>7</v>
      </c>
      <c r="I16" s="1" t="s">
        <v>18</v>
      </c>
      <c r="J16" s="1" t="s">
        <v>48</v>
      </c>
      <c r="K16" s="1" t="str">
        <f>F16&amp;"-"&amp;I16</f>
        <v>09-005-Litchfield</v>
      </c>
      <c r="L16" s="1" t="str">
        <f>G16&amp;"-"&amp;J16</f>
        <v>09-005-04930-Bethlehem</v>
      </c>
      <c r="M16" s="1" t="str">
        <f>H16&amp;"-"&amp;I16&amp;"-"&amp;J16</f>
        <v>CT-Litchfield-Bethlehem</v>
      </c>
      <c r="N16" s="2">
        <v>10</v>
      </c>
      <c r="O16" s="2" t="str">
        <f>TEXT(N16,"000")</f>
        <v>010</v>
      </c>
      <c r="P16" s="1" t="str">
        <f>G16&amp;"-"&amp;O16</f>
        <v>09-005-04930-010</v>
      </c>
      <c r="Q16" s="1" t="str">
        <f>F16&amp;"-"&amp;O16&amp;"-"&amp;J16</f>
        <v>09-005-010-Bethlehem</v>
      </c>
      <c r="R16" s="1" t="str">
        <f t="shared" si="0"/>
        <v>09-005-04930-010-Bethlehem</v>
      </c>
      <c r="S16" s="2">
        <v>1</v>
      </c>
    </row>
    <row r="17" spans="2:19" x14ac:dyDescent="0.2">
      <c r="B17" s="2" t="s">
        <v>0</v>
      </c>
      <c r="C17" s="2" t="s">
        <v>10</v>
      </c>
      <c r="D17" s="2" t="s">
        <v>50</v>
      </c>
      <c r="E17" s="1" t="str">
        <f>TEXT(CONCATENATE(B17,C17,D17),"0000000000")</f>
        <v>0900305910</v>
      </c>
      <c r="F17" s="1" t="str">
        <f>TEXT(B17&amp;C17,"00-000")</f>
        <v>09-003</v>
      </c>
      <c r="G17" s="1" t="s">
        <v>52</v>
      </c>
      <c r="H17" s="2" t="s">
        <v>7</v>
      </c>
      <c r="I17" s="1" t="s">
        <v>11</v>
      </c>
      <c r="J17" s="1" t="s">
        <v>51</v>
      </c>
      <c r="K17" s="1" t="str">
        <f>F17&amp;"-"&amp;I17</f>
        <v>09-003-Hartford</v>
      </c>
      <c r="L17" s="1" t="str">
        <f>G17&amp;"-"&amp;J17</f>
        <v>09-003-05910-Bloomfield</v>
      </c>
      <c r="M17" s="1" t="str">
        <f>H17&amp;"-"&amp;I17&amp;"-"&amp;J17</f>
        <v>CT-Hartford-Bloomfield</v>
      </c>
      <c r="N17" s="2">
        <v>11</v>
      </c>
      <c r="O17" s="2" t="str">
        <f>TEXT(N17,"000")</f>
        <v>011</v>
      </c>
      <c r="P17" s="1" t="str">
        <f>G17&amp;"-"&amp;O17</f>
        <v>09-003-05910-011</v>
      </c>
      <c r="Q17" s="1" t="str">
        <f>F17&amp;"-"&amp;O17&amp;"-"&amp;J17</f>
        <v>09-003-011-Bloomfield</v>
      </c>
      <c r="R17" s="1" t="str">
        <f t="shared" si="0"/>
        <v>09-003-05910-011-Bloomfield</v>
      </c>
      <c r="S17" s="2">
        <v>1</v>
      </c>
    </row>
    <row r="18" spans="2:19" x14ac:dyDescent="0.2">
      <c r="B18" s="2" t="s">
        <v>0</v>
      </c>
      <c r="C18" s="2" t="s">
        <v>5</v>
      </c>
      <c r="D18" s="2" t="s">
        <v>53</v>
      </c>
      <c r="E18" s="1" t="str">
        <f>TEXT(CONCATENATE(B18,C18,D18),"0000000000")</f>
        <v>0901306260</v>
      </c>
      <c r="F18" s="1" t="str">
        <f>TEXT(B18&amp;C18,"00-000")</f>
        <v>09-013</v>
      </c>
      <c r="G18" s="1" t="s">
        <v>55</v>
      </c>
      <c r="H18" s="2" t="s">
        <v>7</v>
      </c>
      <c r="I18" s="1" t="s">
        <v>8</v>
      </c>
      <c r="J18" s="1" t="s">
        <v>54</v>
      </c>
      <c r="K18" s="1" t="str">
        <f>F18&amp;"-"&amp;I18</f>
        <v>09-013-Tolland</v>
      </c>
      <c r="L18" s="1" t="str">
        <f>G18&amp;"-"&amp;J18</f>
        <v>09-013-06260-Bolton</v>
      </c>
      <c r="M18" s="1" t="str">
        <f>H18&amp;"-"&amp;I18&amp;"-"&amp;J18</f>
        <v>CT-Tolland-Bolton</v>
      </c>
      <c r="N18" s="2">
        <v>12</v>
      </c>
      <c r="O18" s="2" t="str">
        <f>TEXT(N18,"000")</f>
        <v>012</v>
      </c>
      <c r="P18" s="1" t="str">
        <f>G18&amp;"-"&amp;O18</f>
        <v>09-013-06260-012</v>
      </c>
      <c r="Q18" s="1" t="str">
        <f>F18&amp;"-"&amp;O18&amp;"-"&amp;J18</f>
        <v>09-013-012-Bolton</v>
      </c>
      <c r="R18" s="1" t="str">
        <f t="shared" si="0"/>
        <v>09-013-06260-012-Bolton</v>
      </c>
      <c r="S18" s="2">
        <v>1</v>
      </c>
    </row>
    <row r="19" spans="2:19" x14ac:dyDescent="0.2">
      <c r="B19" s="2" t="s">
        <v>0</v>
      </c>
      <c r="C19" s="2" t="s">
        <v>32</v>
      </c>
      <c r="D19" s="2" t="s">
        <v>56</v>
      </c>
      <c r="E19" s="1" t="str">
        <f>TEXT(CONCATENATE(B19,C19,D19),"0000000000")</f>
        <v>0901106820</v>
      </c>
      <c r="F19" s="1" t="str">
        <f>TEXT(B19&amp;C19,"00-000")</f>
        <v>09-011</v>
      </c>
      <c r="G19" s="1" t="s">
        <v>58</v>
      </c>
      <c r="H19" s="2" t="s">
        <v>7</v>
      </c>
      <c r="I19" s="1" t="s">
        <v>33</v>
      </c>
      <c r="J19" s="1" t="s">
        <v>57</v>
      </c>
      <c r="K19" s="1" t="str">
        <f>F19&amp;"-"&amp;I19</f>
        <v>09-011-New London</v>
      </c>
      <c r="L19" s="1" t="str">
        <f>G19&amp;"-"&amp;J19</f>
        <v>09-011-06820-Bozrah</v>
      </c>
      <c r="M19" s="1" t="str">
        <f>H19&amp;"-"&amp;I19&amp;"-"&amp;J19</f>
        <v>CT-New London-Bozrah</v>
      </c>
      <c r="N19" s="2">
        <v>13</v>
      </c>
      <c r="O19" s="2" t="str">
        <f>TEXT(N19,"000")</f>
        <v>013</v>
      </c>
      <c r="P19" s="1" t="str">
        <f>G19&amp;"-"&amp;O19</f>
        <v>09-011-06820-013</v>
      </c>
      <c r="Q19" s="1" t="str">
        <f>F19&amp;"-"&amp;O19&amp;"-"&amp;J19</f>
        <v>09-011-013-Bozrah</v>
      </c>
      <c r="R19" s="1" t="str">
        <f t="shared" si="0"/>
        <v>09-011-06820-013-Bozrah</v>
      </c>
      <c r="S19" s="2">
        <v>1</v>
      </c>
    </row>
    <row r="20" spans="2:19" x14ac:dyDescent="0.2">
      <c r="B20" s="2" t="s">
        <v>0</v>
      </c>
      <c r="C20" s="2" t="s">
        <v>14</v>
      </c>
      <c r="D20" s="2" t="s">
        <v>59</v>
      </c>
      <c r="E20" s="1" t="str">
        <f>TEXT(CONCATENATE(B20,C20,D20),"0000000000")</f>
        <v>0900907310</v>
      </c>
      <c r="F20" s="1" t="str">
        <f>TEXT(B20&amp;C20,"00-000")</f>
        <v>09-009</v>
      </c>
      <c r="G20" s="1" t="s">
        <v>61</v>
      </c>
      <c r="H20" s="2" t="s">
        <v>7</v>
      </c>
      <c r="I20" s="1" t="s">
        <v>16</v>
      </c>
      <c r="J20" s="1" t="s">
        <v>60</v>
      </c>
      <c r="K20" s="1" t="str">
        <f>F20&amp;"-"&amp;I20</f>
        <v>09-009-New Haven</v>
      </c>
      <c r="L20" s="1" t="str">
        <f>G20&amp;"-"&amp;J20</f>
        <v>09-009-07310-Branford</v>
      </c>
      <c r="M20" s="1" t="str">
        <f>H20&amp;"-"&amp;I20&amp;"-"&amp;J20</f>
        <v>CT-New Haven-Branford</v>
      </c>
      <c r="N20" s="2">
        <v>14</v>
      </c>
      <c r="O20" s="2" t="str">
        <f>TEXT(N20,"000")</f>
        <v>014</v>
      </c>
      <c r="P20" s="1" t="str">
        <f>G20&amp;"-"&amp;O20</f>
        <v>09-009-07310-014</v>
      </c>
      <c r="Q20" s="1" t="str">
        <f>F20&amp;"-"&amp;O20&amp;"-"&amp;J20</f>
        <v>09-009-014-Branford</v>
      </c>
      <c r="R20" s="1" t="str">
        <f t="shared" si="0"/>
        <v>09-009-07310-014-Branford</v>
      </c>
      <c r="S20" s="2">
        <v>1</v>
      </c>
    </row>
    <row r="21" spans="2:19" x14ac:dyDescent="0.2">
      <c r="B21" s="2" t="s">
        <v>0</v>
      </c>
      <c r="C21" s="2" t="s">
        <v>1</v>
      </c>
      <c r="D21" s="2" t="s">
        <v>62</v>
      </c>
      <c r="E21" s="1" t="str">
        <f>TEXT(CONCATENATE(B21,C21,D21),"0000000000")</f>
        <v>0900108070</v>
      </c>
      <c r="F21" s="1" t="str">
        <f>TEXT(B21&amp;C21,"00-000")</f>
        <v>09-001</v>
      </c>
      <c r="G21" s="1" t="s">
        <v>64</v>
      </c>
      <c r="H21" s="2" t="s">
        <v>7</v>
      </c>
      <c r="I21" s="1" t="s">
        <v>2</v>
      </c>
      <c r="J21" s="1" t="s">
        <v>63</v>
      </c>
      <c r="K21" s="1" t="str">
        <f>F21&amp;"-"&amp;I21</f>
        <v>09-001-Fairfield</v>
      </c>
      <c r="L21" s="1" t="str">
        <f>G21&amp;"-"&amp;J21</f>
        <v>09-001-08070-Bridgeport</v>
      </c>
      <c r="M21" s="1" t="str">
        <f>H21&amp;"-"&amp;I21&amp;"-"&amp;J21</f>
        <v>CT-Fairfield-Bridgeport</v>
      </c>
      <c r="N21" s="2">
        <v>15</v>
      </c>
      <c r="O21" s="2" t="str">
        <f>TEXT(N21,"000")</f>
        <v>015</v>
      </c>
      <c r="P21" s="1" t="str">
        <f>G21&amp;"-"&amp;O21</f>
        <v>09-001-08070-015</v>
      </c>
      <c r="Q21" s="1" t="str">
        <f>F21&amp;"-"&amp;O21&amp;"-"&amp;J21</f>
        <v>09-001-015-Bridgeport</v>
      </c>
      <c r="R21" s="1" t="str">
        <f t="shared" si="0"/>
        <v>09-001-08070-015-Bridgeport</v>
      </c>
      <c r="S21" s="2">
        <v>1</v>
      </c>
    </row>
    <row r="22" spans="2:19" x14ac:dyDescent="0.2">
      <c r="B22" s="2" t="s">
        <v>0</v>
      </c>
      <c r="C22" s="2" t="s">
        <v>17</v>
      </c>
      <c r="D22" s="2" t="s">
        <v>65</v>
      </c>
      <c r="E22" s="1" t="str">
        <f>TEXT(CONCATENATE(B22,C22,D22),"0000000000")</f>
        <v>0900508210</v>
      </c>
      <c r="F22" s="1" t="str">
        <f>TEXT(B22&amp;C22,"00-000")</f>
        <v>09-005</v>
      </c>
      <c r="G22" s="1" t="s">
        <v>67</v>
      </c>
      <c r="H22" s="2" t="s">
        <v>7</v>
      </c>
      <c r="I22" s="1" t="s">
        <v>18</v>
      </c>
      <c r="J22" s="1" t="s">
        <v>66</v>
      </c>
      <c r="K22" s="1" t="str">
        <f>F22&amp;"-"&amp;I22</f>
        <v>09-005-Litchfield</v>
      </c>
      <c r="L22" s="1" t="str">
        <f>G22&amp;"-"&amp;J22</f>
        <v>09-005-08210-Bridgewater</v>
      </c>
      <c r="M22" s="1" t="str">
        <f>H22&amp;"-"&amp;I22&amp;"-"&amp;J22</f>
        <v>CT-Litchfield-Bridgewater</v>
      </c>
      <c r="N22" s="2">
        <v>16</v>
      </c>
      <c r="O22" s="2" t="str">
        <f>TEXT(N22,"000")</f>
        <v>016</v>
      </c>
      <c r="P22" s="1" t="str">
        <f>G22&amp;"-"&amp;O22</f>
        <v>09-005-08210-016</v>
      </c>
      <c r="Q22" s="1" t="str">
        <f>F22&amp;"-"&amp;O22&amp;"-"&amp;J22</f>
        <v>09-005-016-Bridgewater</v>
      </c>
      <c r="R22" s="1" t="str">
        <f t="shared" si="0"/>
        <v>09-005-08210-016-Bridgewater</v>
      </c>
      <c r="S22" s="2">
        <v>1</v>
      </c>
    </row>
    <row r="23" spans="2:19" x14ac:dyDescent="0.2">
      <c r="B23" s="2" t="s">
        <v>0</v>
      </c>
      <c r="C23" s="2" t="s">
        <v>10</v>
      </c>
      <c r="D23" s="2" t="s">
        <v>68</v>
      </c>
      <c r="E23" s="1" t="str">
        <f>TEXT(CONCATENATE(B23,C23,D23),"0000000000")</f>
        <v>0900308490</v>
      </c>
      <c r="F23" s="1" t="str">
        <f>TEXT(B23&amp;C23,"00-000")</f>
        <v>09-003</v>
      </c>
      <c r="G23" s="1" t="s">
        <v>70</v>
      </c>
      <c r="H23" s="2" t="s">
        <v>7</v>
      </c>
      <c r="I23" s="1" t="s">
        <v>11</v>
      </c>
      <c r="J23" s="1" t="s">
        <v>69</v>
      </c>
      <c r="K23" s="1" t="str">
        <f>F23&amp;"-"&amp;I23</f>
        <v>09-003-Hartford</v>
      </c>
      <c r="L23" s="1" t="str">
        <f>G23&amp;"-"&amp;J23</f>
        <v>09-003-08490-Bristol</v>
      </c>
      <c r="M23" s="1" t="str">
        <f>H23&amp;"-"&amp;I23&amp;"-"&amp;J23</f>
        <v>CT-Hartford-Bristol</v>
      </c>
      <c r="N23" s="2">
        <v>17</v>
      </c>
      <c r="O23" s="2" t="str">
        <f>TEXT(N23,"000")</f>
        <v>017</v>
      </c>
      <c r="P23" s="1" t="str">
        <f>G23&amp;"-"&amp;O23</f>
        <v>09-003-08490-017</v>
      </c>
      <c r="Q23" s="1" t="str">
        <f>F23&amp;"-"&amp;O23&amp;"-"&amp;J23</f>
        <v>09-003-017-Bristol</v>
      </c>
      <c r="R23" s="1" t="str">
        <f t="shared" si="0"/>
        <v>09-003-08490-017-Bristol</v>
      </c>
      <c r="S23" s="2">
        <v>1</v>
      </c>
    </row>
    <row r="24" spans="2:19" x14ac:dyDescent="0.2">
      <c r="B24" s="2" t="s">
        <v>0</v>
      </c>
      <c r="C24" s="2" t="s">
        <v>1</v>
      </c>
      <c r="D24" s="2" t="s">
        <v>71</v>
      </c>
      <c r="E24" s="1" t="str">
        <f>TEXT(CONCATENATE(B24,C24,D24),"0000000000")</f>
        <v>0900108980</v>
      </c>
      <c r="F24" s="1" t="str">
        <f>TEXT(B24&amp;C24,"00-000")</f>
        <v>09-001</v>
      </c>
      <c r="G24" s="1" t="s">
        <v>73</v>
      </c>
      <c r="H24" s="2" t="s">
        <v>7</v>
      </c>
      <c r="I24" s="1" t="s">
        <v>2</v>
      </c>
      <c r="J24" s="1" t="s">
        <v>72</v>
      </c>
      <c r="K24" s="1" t="str">
        <f>F24&amp;"-"&amp;I24</f>
        <v>09-001-Fairfield</v>
      </c>
      <c r="L24" s="1" t="str">
        <f>G24&amp;"-"&amp;J24</f>
        <v>09-001-08980-Brookfield</v>
      </c>
      <c r="M24" s="1" t="str">
        <f>H24&amp;"-"&amp;I24&amp;"-"&amp;J24</f>
        <v>CT-Fairfield-Brookfield</v>
      </c>
      <c r="N24" s="2">
        <v>18</v>
      </c>
      <c r="O24" s="2" t="str">
        <f>TEXT(N24,"000")</f>
        <v>018</v>
      </c>
      <c r="P24" s="1" t="str">
        <f>G24&amp;"-"&amp;O24</f>
        <v>09-001-08980-018</v>
      </c>
      <c r="Q24" s="1" t="str">
        <f>F24&amp;"-"&amp;O24&amp;"-"&amp;J24</f>
        <v>09-001-018-Brookfield</v>
      </c>
      <c r="R24" s="1" t="str">
        <f t="shared" si="0"/>
        <v>09-001-08980-018-Brookfield</v>
      </c>
      <c r="S24" s="2">
        <v>1</v>
      </c>
    </row>
    <row r="25" spans="2:19" x14ac:dyDescent="0.2">
      <c r="B25" s="2" t="s">
        <v>0</v>
      </c>
      <c r="C25" s="2" t="s">
        <v>21</v>
      </c>
      <c r="D25" s="2" t="s">
        <v>74</v>
      </c>
      <c r="E25" s="1" t="str">
        <f>TEXT(CONCATENATE(B25,C25,D25),"0000000000")</f>
        <v>0901509190</v>
      </c>
      <c r="F25" s="1" t="str">
        <f>TEXT(B25&amp;C25,"00-000")</f>
        <v>09-015</v>
      </c>
      <c r="G25" s="1" t="s">
        <v>76</v>
      </c>
      <c r="H25" s="2" t="s">
        <v>7</v>
      </c>
      <c r="I25" s="1" t="s">
        <v>23</v>
      </c>
      <c r="J25" s="1" t="s">
        <v>75</v>
      </c>
      <c r="K25" s="1" t="str">
        <f>F25&amp;"-"&amp;I25</f>
        <v>09-015-Windham</v>
      </c>
      <c r="L25" s="1" t="str">
        <f>G25&amp;"-"&amp;J25</f>
        <v>09-015-09190-Brooklyn</v>
      </c>
      <c r="M25" s="1" t="str">
        <f>H25&amp;"-"&amp;I25&amp;"-"&amp;J25</f>
        <v>CT-Windham-Brooklyn</v>
      </c>
      <c r="N25" s="2">
        <v>19</v>
      </c>
      <c r="O25" s="2" t="str">
        <f>TEXT(N25,"000")</f>
        <v>019</v>
      </c>
      <c r="P25" s="1" t="str">
        <f>G25&amp;"-"&amp;O25</f>
        <v>09-015-09190-019</v>
      </c>
      <c r="Q25" s="1" t="str">
        <f>F25&amp;"-"&amp;O25&amp;"-"&amp;J25</f>
        <v>09-015-019-Brooklyn</v>
      </c>
      <c r="R25" s="1" t="str">
        <f t="shared" si="0"/>
        <v>09-015-09190-019-Brooklyn</v>
      </c>
      <c r="S25" s="2">
        <v>1</v>
      </c>
    </row>
    <row r="26" spans="2:19" x14ac:dyDescent="0.2">
      <c r="B26" s="2" t="s">
        <v>0</v>
      </c>
      <c r="C26" s="2" t="s">
        <v>10</v>
      </c>
      <c r="D26" s="2" t="s">
        <v>77</v>
      </c>
      <c r="E26" s="1" t="str">
        <f>TEXT(CONCATENATE(B26,C26,D26),"0000000000")</f>
        <v>0900310100</v>
      </c>
      <c r="F26" s="1" t="str">
        <f>TEXT(B26&amp;C26,"00-000")</f>
        <v>09-003</v>
      </c>
      <c r="G26" s="1" t="s">
        <v>79</v>
      </c>
      <c r="H26" s="2" t="s">
        <v>7</v>
      </c>
      <c r="I26" s="1" t="s">
        <v>11</v>
      </c>
      <c r="J26" s="1" t="s">
        <v>78</v>
      </c>
      <c r="K26" s="1" t="str">
        <f>F26&amp;"-"&amp;I26</f>
        <v>09-003-Hartford</v>
      </c>
      <c r="L26" s="1" t="str">
        <f>G26&amp;"-"&amp;J26</f>
        <v>09-003-10100-Burlington</v>
      </c>
      <c r="M26" s="1" t="str">
        <f>H26&amp;"-"&amp;I26&amp;"-"&amp;J26</f>
        <v>CT-Hartford-Burlington</v>
      </c>
      <c r="N26" s="2">
        <v>20</v>
      </c>
      <c r="O26" s="2" t="str">
        <f>TEXT(N26,"000")</f>
        <v>020</v>
      </c>
      <c r="P26" s="1" t="str">
        <f>G26&amp;"-"&amp;O26</f>
        <v>09-003-10100-020</v>
      </c>
      <c r="Q26" s="1" t="str">
        <f>F26&amp;"-"&amp;O26&amp;"-"&amp;J26</f>
        <v>09-003-020-Burlington</v>
      </c>
      <c r="R26" s="1" t="str">
        <f t="shared" si="0"/>
        <v>09-003-10100-020-Burlington</v>
      </c>
      <c r="S26" s="2">
        <v>1</v>
      </c>
    </row>
    <row r="27" spans="2:19" x14ac:dyDescent="0.2">
      <c r="B27" s="2" t="s">
        <v>0</v>
      </c>
      <c r="C27" s="2" t="s">
        <v>17</v>
      </c>
      <c r="D27" s="2" t="s">
        <v>80</v>
      </c>
      <c r="E27" s="1" t="str">
        <f>TEXT(CONCATENATE(B27,C27,D27),"0000000000")</f>
        <v>0900510940</v>
      </c>
      <c r="F27" s="1" t="str">
        <f>TEXT(B27&amp;C27,"00-000")</f>
        <v>09-005</v>
      </c>
      <c r="G27" s="1" t="s">
        <v>82</v>
      </c>
      <c r="H27" s="2" t="s">
        <v>7</v>
      </c>
      <c r="I27" s="1" t="s">
        <v>18</v>
      </c>
      <c r="J27" s="1" t="s">
        <v>81</v>
      </c>
      <c r="K27" s="1" t="str">
        <f>F27&amp;"-"&amp;I27</f>
        <v>09-005-Litchfield</v>
      </c>
      <c r="L27" s="1" t="str">
        <f>G27&amp;"-"&amp;J27</f>
        <v>09-005-10940-Canaan</v>
      </c>
      <c r="M27" s="1" t="str">
        <f>H27&amp;"-"&amp;I27&amp;"-"&amp;J27</f>
        <v>CT-Litchfield-Canaan</v>
      </c>
      <c r="N27" s="2">
        <v>21</v>
      </c>
      <c r="O27" s="2" t="str">
        <f>TEXT(N27,"000")</f>
        <v>021</v>
      </c>
      <c r="P27" s="1" t="str">
        <f>G27&amp;"-"&amp;O27</f>
        <v>09-005-10940-021</v>
      </c>
      <c r="Q27" s="1" t="str">
        <f>F27&amp;"-"&amp;O27&amp;"-"&amp;J27</f>
        <v>09-005-021-Canaan</v>
      </c>
      <c r="R27" s="1" t="str">
        <f t="shared" si="0"/>
        <v>09-005-10940-021-Canaan</v>
      </c>
      <c r="S27" s="2">
        <v>1</v>
      </c>
    </row>
    <row r="28" spans="2:19" x14ac:dyDescent="0.2">
      <c r="B28" s="2" t="s">
        <v>0</v>
      </c>
      <c r="C28" s="2" t="s">
        <v>21</v>
      </c>
      <c r="D28" s="2" t="s">
        <v>83</v>
      </c>
      <c r="E28" s="1" t="str">
        <f>TEXT(CONCATENATE(B28,C28,D28),"0000000000")</f>
        <v>0901512130</v>
      </c>
      <c r="F28" s="1" t="str">
        <f>TEXT(B28&amp;C28,"00-000")</f>
        <v>09-015</v>
      </c>
      <c r="G28" s="1" t="s">
        <v>85</v>
      </c>
      <c r="H28" s="2" t="s">
        <v>7</v>
      </c>
      <c r="I28" s="1" t="s">
        <v>23</v>
      </c>
      <c r="J28" s="1" t="s">
        <v>84</v>
      </c>
      <c r="K28" s="1" t="str">
        <f>F28&amp;"-"&amp;I28</f>
        <v>09-015-Windham</v>
      </c>
      <c r="L28" s="1" t="str">
        <f>G28&amp;"-"&amp;J28</f>
        <v>09-015-12130-Canterbury</v>
      </c>
      <c r="M28" s="1" t="str">
        <f>H28&amp;"-"&amp;I28&amp;"-"&amp;J28</f>
        <v>CT-Windham-Canterbury</v>
      </c>
      <c r="N28" s="2">
        <v>22</v>
      </c>
      <c r="O28" s="2" t="str">
        <f>TEXT(N28,"000")</f>
        <v>022</v>
      </c>
      <c r="P28" s="1" t="str">
        <f>G28&amp;"-"&amp;O28</f>
        <v>09-015-12130-022</v>
      </c>
      <c r="Q28" s="1" t="str">
        <f>F28&amp;"-"&amp;O28&amp;"-"&amp;J28</f>
        <v>09-015-022-Canterbury</v>
      </c>
      <c r="R28" s="1" t="str">
        <f t="shared" si="0"/>
        <v>09-015-12130-022-Canterbury</v>
      </c>
      <c r="S28" s="2">
        <v>1</v>
      </c>
    </row>
    <row r="29" spans="2:19" x14ac:dyDescent="0.2">
      <c r="B29" s="2" t="s">
        <v>0</v>
      </c>
      <c r="C29" s="2" t="s">
        <v>10</v>
      </c>
      <c r="D29" s="2" t="s">
        <v>86</v>
      </c>
      <c r="E29" s="1" t="str">
        <f>TEXT(CONCATENATE(B29,C29,D29),"0000000000")</f>
        <v>0900312270</v>
      </c>
      <c r="F29" s="1" t="str">
        <f>TEXT(B29&amp;C29,"00-000")</f>
        <v>09-003</v>
      </c>
      <c r="G29" s="1" t="s">
        <v>88</v>
      </c>
      <c r="H29" s="2" t="s">
        <v>7</v>
      </c>
      <c r="I29" s="1" t="s">
        <v>11</v>
      </c>
      <c r="J29" s="1" t="s">
        <v>87</v>
      </c>
      <c r="K29" s="1" t="str">
        <f>F29&amp;"-"&amp;I29</f>
        <v>09-003-Hartford</v>
      </c>
      <c r="L29" s="1" t="str">
        <f>G29&amp;"-"&amp;J29</f>
        <v>09-003-12270-Canton</v>
      </c>
      <c r="M29" s="1" t="str">
        <f>H29&amp;"-"&amp;I29&amp;"-"&amp;J29</f>
        <v>CT-Hartford-Canton</v>
      </c>
      <c r="N29" s="2">
        <v>23</v>
      </c>
      <c r="O29" s="2" t="str">
        <f>TEXT(N29,"000")</f>
        <v>023</v>
      </c>
      <c r="P29" s="1" t="str">
        <f>G29&amp;"-"&amp;O29</f>
        <v>09-003-12270-023</v>
      </c>
      <c r="Q29" s="1" t="str">
        <f>F29&amp;"-"&amp;O29&amp;"-"&amp;J29</f>
        <v>09-003-023-Canton</v>
      </c>
      <c r="R29" s="1" t="str">
        <f t="shared" si="0"/>
        <v>09-003-12270-023-Canton</v>
      </c>
      <c r="S29" s="2">
        <v>1</v>
      </c>
    </row>
    <row r="30" spans="2:19" x14ac:dyDescent="0.2">
      <c r="B30" s="2" t="s">
        <v>0</v>
      </c>
      <c r="C30" s="2" t="s">
        <v>21</v>
      </c>
      <c r="D30" s="2" t="s">
        <v>89</v>
      </c>
      <c r="E30" s="1" t="str">
        <f>TEXT(CONCATENATE(B30,C30,D30),"0000000000")</f>
        <v>0901513810</v>
      </c>
      <c r="F30" s="1" t="str">
        <f>TEXT(B30&amp;C30,"00-000")</f>
        <v>09-015</v>
      </c>
      <c r="G30" s="1" t="s">
        <v>91</v>
      </c>
      <c r="H30" s="2" t="s">
        <v>7</v>
      </c>
      <c r="I30" s="1" t="s">
        <v>23</v>
      </c>
      <c r="J30" s="1" t="s">
        <v>90</v>
      </c>
      <c r="K30" s="1" t="str">
        <f>F30&amp;"-"&amp;I30</f>
        <v>09-015-Windham</v>
      </c>
      <c r="L30" s="1" t="str">
        <f>G30&amp;"-"&amp;J30</f>
        <v>09-015-13810-Chaplin</v>
      </c>
      <c r="M30" s="1" t="str">
        <f>H30&amp;"-"&amp;I30&amp;"-"&amp;J30</f>
        <v>CT-Windham-Chaplin</v>
      </c>
      <c r="N30" s="2">
        <v>24</v>
      </c>
      <c r="O30" s="2" t="str">
        <f>TEXT(N30,"000")</f>
        <v>024</v>
      </c>
      <c r="P30" s="1" t="str">
        <f>G30&amp;"-"&amp;O30</f>
        <v>09-015-13810-024</v>
      </c>
      <c r="Q30" s="1" t="str">
        <f>F30&amp;"-"&amp;O30&amp;"-"&amp;J30</f>
        <v>09-015-024-Chaplin</v>
      </c>
      <c r="R30" s="1" t="str">
        <f t="shared" si="0"/>
        <v>09-015-13810-024-Chaplin</v>
      </c>
      <c r="S30" s="2">
        <v>1</v>
      </c>
    </row>
    <row r="31" spans="2:19" x14ac:dyDescent="0.2">
      <c r="B31" s="2" t="s">
        <v>0</v>
      </c>
      <c r="C31" s="2" t="s">
        <v>14</v>
      </c>
      <c r="D31" s="2" t="s">
        <v>92</v>
      </c>
      <c r="E31" s="1" t="str">
        <f>TEXT(CONCATENATE(B31,C31,D31),"0000000000")</f>
        <v>0900914160</v>
      </c>
      <c r="F31" s="1" t="str">
        <f>TEXT(B31&amp;C31,"00-000")</f>
        <v>09-009</v>
      </c>
      <c r="G31" s="1" t="s">
        <v>94</v>
      </c>
      <c r="H31" s="2" t="s">
        <v>7</v>
      </c>
      <c r="I31" s="1" t="s">
        <v>16</v>
      </c>
      <c r="J31" s="1" t="s">
        <v>93</v>
      </c>
      <c r="K31" s="1" t="str">
        <f>F31&amp;"-"&amp;I31</f>
        <v>09-009-New Haven</v>
      </c>
      <c r="L31" s="1" t="str">
        <f>G31&amp;"-"&amp;J31</f>
        <v>09-009-14160-Cheshire</v>
      </c>
      <c r="M31" s="1" t="str">
        <f>H31&amp;"-"&amp;I31&amp;"-"&amp;J31</f>
        <v>CT-New Haven-Cheshire</v>
      </c>
      <c r="N31" s="2">
        <v>25</v>
      </c>
      <c r="O31" s="2" t="str">
        <f>TEXT(N31,"000")</f>
        <v>025</v>
      </c>
      <c r="P31" s="1" t="str">
        <f>G31&amp;"-"&amp;O31</f>
        <v>09-009-14160-025</v>
      </c>
      <c r="Q31" s="1" t="str">
        <f>F31&amp;"-"&amp;O31&amp;"-"&amp;J31</f>
        <v>09-009-025-Cheshire</v>
      </c>
      <c r="R31" s="1" t="str">
        <f t="shared" si="0"/>
        <v>09-009-14160-025-Cheshire</v>
      </c>
      <c r="S31" s="2">
        <v>1</v>
      </c>
    </row>
    <row r="32" spans="2:19" x14ac:dyDescent="0.2">
      <c r="B32" s="2" t="s">
        <v>0</v>
      </c>
      <c r="C32" s="2" t="s">
        <v>24</v>
      </c>
      <c r="D32" s="2" t="s">
        <v>95</v>
      </c>
      <c r="E32" s="1" t="str">
        <f>TEXT(CONCATENATE(B32,C32,D32),"0000000000")</f>
        <v>0900714300</v>
      </c>
      <c r="F32" s="1" t="str">
        <f>TEXT(B32&amp;C32,"00-000")</f>
        <v>09-007</v>
      </c>
      <c r="G32" s="1" t="s">
        <v>97</v>
      </c>
      <c r="H32" s="2" t="s">
        <v>7</v>
      </c>
      <c r="I32" s="1" t="s">
        <v>25</v>
      </c>
      <c r="J32" s="1" t="s">
        <v>96</v>
      </c>
      <c r="K32" s="1" t="str">
        <f>F32&amp;"-"&amp;I32</f>
        <v>09-007-Middlesex</v>
      </c>
      <c r="L32" s="1" t="str">
        <f>G32&amp;"-"&amp;J32</f>
        <v>09-007-14300-Chester</v>
      </c>
      <c r="M32" s="1" t="str">
        <f>H32&amp;"-"&amp;I32&amp;"-"&amp;J32</f>
        <v>CT-Middlesex-Chester</v>
      </c>
      <c r="N32" s="2">
        <v>26</v>
      </c>
      <c r="O32" s="2" t="str">
        <f>TEXT(N32,"000")</f>
        <v>026</v>
      </c>
      <c r="P32" s="1" t="str">
        <f>G32&amp;"-"&amp;O32</f>
        <v>09-007-14300-026</v>
      </c>
      <c r="Q32" s="1" t="str">
        <f>F32&amp;"-"&amp;O32&amp;"-"&amp;J32</f>
        <v>09-007-026-Chester</v>
      </c>
      <c r="R32" s="1" t="str">
        <f t="shared" si="0"/>
        <v>09-007-14300-026-Chester</v>
      </c>
      <c r="S32" s="2">
        <v>1</v>
      </c>
    </row>
    <row r="33" spans="2:19" x14ac:dyDescent="0.2">
      <c r="B33" s="2" t="s">
        <v>0</v>
      </c>
      <c r="C33" s="2" t="s">
        <v>24</v>
      </c>
      <c r="D33" s="2" t="s">
        <v>99</v>
      </c>
      <c r="E33" s="1" t="str">
        <f>TEXT(CONCATENATE(B33,C33,D33),"0000000000")</f>
        <v>0900715350</v>
      </c>
      <c r="F33" s="1" t="str">
        <f>TEXT(B33&amp;C33,"00-000")</f>
        <v>09-007</v>
      </c>
      <c r="G33" s="1" t="s">
        <v>101</v>
      </c>
      <c r="H33" s="2" t="s">
        <v>7</v>
      </c>
      <c r="I33" s="1" t="s">
        <v>25</v>
      </c>
      <c r="J33" s="1" t="s">
        <v>100</v>
      </c>
      <c r="K33" s="1" t="str">
        <f>F33&amp;"-"&amp;I33</f>
        <v>09-007-Middlesex</v>
      </c>
      <c r="L33" s="1" t="str">
        <f>G33&amp;"-"&amp;J33</f>
        <v>09-007-15350-Clinton</v>
      </c>
      <c r="M33" s="1" t="str">
        <f>H33&amp;"-"&amp;I33&amp;"-"&amp;J33</f>
        <v>CT-Middlesex-Clinton</v>
      </c>
      <c r="N33" s="2">
        <v>27</v>
      </c>
      <c r="O33" s="2" t="str">
        <f>TEXT(N33,"000")</f>
        <v>027</v>
      </c>
      <c r="P33" s="1" t="str">
        <f>G33&amp;"-"&amp;O33</f>
        <v>09-007-15350-027</v>
      </c>
      <c r="Q33" s="1" t="str">
        <f>F33&amp;"-"&amp;O33&amp;"-"&amp;J33</f>
        <v>09-007-027-Clinton</v>
      </c>
      <c r="R33" s="1" t="str">
        <f t="shared" si="0"/>
        <v>09-007-15350-027-Clinton</v>
      </c>
      <c r="S33" s="2">
        <v>1</v>
      </c>
    </row>
    <row r="34" spans="2:19" x14ac:dyDescent="0.2">
      <c r="B34" s="2" t="s">
        <v>0</v>
      </c>
      <c r="C34" s="2" t="s">
        <v>32</v>
      </c>
      <c r="D34" s="2" t="s">
        <v>102</v>
      </c>
      <c r="E34" s="1" t="str">
        <f>TEXT(CONCATENATE(B34,C34,D34),"0000000000")</f>
        <v>0901115910</v>
      </c>
      <c r="F34" s="1" t="str">
        <f>TEXT(B34&amp;C34,"00-000")</f>
        <v>09-011</v>
      </c>
      <c r="G34" s="1" t="s">
        <v>104</v>
      </c>
      <c r="H34" s="2" t="s">
        <v>7</v>
      </c>
      <c r="I34" s="1" t="s">
        <v>33</v>
      </c>
      <c r="J34" s="1" t="s">
        <v>103</v>
      </c>
      <c r="K34" s="1" t="str">
        <f>F34&amp;"-"&amp;I34</f>
        <v>09-011-New London</v>
      </c>
      <c r="L34" s="1" t="str">
        <f>G34&amp;"-"&amp;J34</f>
        <v>09-011-15910-Colchester</v>
      </c>
      <c r="M34" s="1" t="str">
        <f>H34&amp;"-"&amp;I34&amp;"-"&amp;J34</f>
        <v>CT-New London-Colchester</v>
      </c>
      <c r="N34" s="2">
        <v>28</v>
      </c>
      <c r="O34" s="2" t="str">
        <f>TEXT(N34,"000")</f>
        <v>028</v>
      </c>
      <c r="P34" s="1" t="str">
        <f>G34&amp;"-"&amp;O34</f>
        <v>09-011-15910-028</v>
      </c>
      <c r="Q34" s="1" t="str">
        <f>F34&amp;"-"&amp;O34&amp;"-"&amp;J34</f>
        <v>09-011-028-Colchester</v>
      </c>
      <c r="R34" s="1" t="str">
        <f t="shared" si="0"/>
        <v>09-011-15910-028-Colchester</v>
      </c>
      <c r="S34" s="2">
        <v>1</v>
      </c>
    </row>
    <row r="35" spans="2:19" x14ac:dyDescent="0.2">
      <c r="B35" s="2" t="s">
        <v>0</v>
      </c>
      <c r="C35" s="2" t="s">
        <v>17</v>
      </c>
      <c r="D35" s="2" t="s">
        <v>105</v>
      </c>
      <c r="E35" s="1" t="str">
        <f>TEXT(CONCATENATE(B35,C35,D35),"0000000000")</f>
        <v>0900516050</v>
      </c>
      <c r="F35" s="1" t="str">
        <f>TEXT(B35&amp;C35,"00-000")</f>
        <v>09-005</v>
      </c>
      <c r="G35" s="1" t="s">
        <v>107</v>
      </c>
      <c r="H35" s="2" t="s">
        <v>7</v>
      </c>
      <c r="I35" s="1" t="s">
        <v>18</v>
      </c>
      <c r="J35" s="1" t="s">
        <v>106</v>
      </c>
      <c r="K35" s="1" t="str">
        <f>F35&amp;"-"&amp;I35</f>
        <v>09-005-Litchfield</v>
      </c>
      <c r="L35" s="1" t="str">
        <f>G35&amp;"-"&amp;J35</f>
        <v>09-005-16050-Colebrook</v>
      </c>
      <c r="M35" s="1" t="str">
        <f>H35&amp;"-"&amp;I35&amp;"-"&amp;J35</f>
        <v>CT-Litchfield-Colebrook</v>
      </c>
      <c r="N35" s="2">
        <v>29</v>
      </c>
      <c r="O35" s="2" t="str">
        <f>TEXT(N35,"000")</f>
        <v>029</v>
      </c>
      <c r="P35" s="1" t="str">
        <f>G35&amp;"-"&amp;O35</f>
        <v>09-005-16050-029</v>
      </c>
      <c r="Q35" s="1" t="str">
        <f>F35&amp;"-"&amp;O35&amp;"-"&amp;J35</f>
        <v>09-005-029-Colebrook</v>
      </c>
      <c r="R35" s="1" t="str">
        <f t="shared" si="0"/>
        <v>09-005-16050-029-Colebrook</v>
      </c>
      <c r="S35" s="2">
        <v>1</v>
      </c>
    </row>
    <row r="36" spans="2:19" x14ac:dyDescent="0.2">
      <c r="B36" s="2" t="s">
        <v>0</v>
      </c>
      <c r="C36" s="2" t="s">
        <v>5</v>
      </c>
      <c r="D36" s="2" t="s">
        <v>108</v>
      </c>
      <c r="E36" s="1" t="str">
        <f>TEXT(CONCATENATE(B36,C36,D36),"0000000000")</f>
        <v>0901316400</v>
      </c>
      <c r="F36" s="1" t="str">
        <f>TEXT(B36&amp;C36,"00-000")</f>
        <v>09-013</v>
      </c>
      <c r="G36" s="1" t="s">
        <v>110</v>
      </c>
      <c r="H36" s="2" t="s">
        <v>7</v>
      </c>
      <c r="I36" s="1" t="s">
        <v>8</v>
      </c>
      <c r="J36" s="1" t="s">
        <v>109</v>
      </c>
      <c r="K36" s="1" t="str">
        <f>F36&amp;"-"&amp;I36</f>
        <v>09-013-Tolland</v>
      </c>
      <c r="L36" s="1" t="str">
        <f>G36&amp;"-"&amp;J36</f>
        <v>09-013-16400-Columbia</v>
      </c>
      <c r="M36" s="1" t="str">
        <f>H36&amp;"-"&amp;I36&amp;"-"&amp;J36</f>
        <v>CT-Tolland-Columbia</v>
      </c>
      <c r="N36" s="2">
        <v>30</v>
      </c>
      <c r="O36" s="2" t="str">
        <f>TEXT(N36,"000")</f>
        <v>030</v>
      </c>
      <c r="P36" s="1" t="str">
        <f>G36&amp;"-"&amp;O36</f>
        <v>09-013-16400-030</v>
      </c>
      <c r="Q36" s="1" t="str">
        <f>F36&amp;"-"&amp;O36&amp;"-"&amp;J36</f>
        <v>09-013-030-Columbia</v>
      </c>
      <c r="R36" s="1" t="str">
        <f t="shared" si="0"/>
        <v>09-013-16400-030-Columbia</v>
      </c>
      <c r="S36" s="2">
        <v>1</v>
      </c>
    </row>
    <row r="37" spans="2:19" x14ac:dyDescent="0.2">
      <c r="B37" s="2" t="s">
        <v>0</v>
      </c>
      <c r="C37" s="2" t="s">
        <v>17</v>
      </c>
      <c r="D37" s="2" t="s">
        <v>111</v>
      </c>
      <c r="E37" s="1" t="str">
        <f>TEXT(CONCATENATE(B37,C37,D37),"0000000000")</f>
        <v>0900517240</v>
      </c>
      <c r="F37" s="1" t="str">
        <f>TEXT(B37&amp;C37,"00-000")</f>
        <v>09-005</v>
      </c>
      <c r="G37" s="1" t="s">
        <v>113</v>
      </c>
      <c r="H37" s="2" t="s">
        <v>7</v>
      </c>
      <c r="I37" s="1" t="s">
        <v>18</v>
      </c>
      <c r="J37" s="1" t="s">
        <v>112</v>
      </c>
      <c r="K37" s="1" t="str">
        <f>F37&amp;"-"&amp;I37</f>
        <v>09-005-Litchfield</v>
      </c>
      <c r="L37" s="1" t="str">
        <f>G37&amp;"-"&amp;J37</f>
        <v>09-005-17240-Cornwall</v>
      </c>
      <c r="M37" s="1" t="str">
        <f>H37&amp;"-"&amp;I37&amp;"-"&amp;J37</f>
        <v>CT-Litchfield-Cornwall</v>
      </c>
      <c r="N37" s="2">
        <v>31</v>
      </c>
      <c r="O37" s="2" t="str">
        <f>TEXT(N37,"000")</f>
        <v>031</v>
      </c>
      <c r="P37" s="1" t="str">
        <f>G37&amp;"-"&amp;O37</f>
        <v>09-005-17240-031</v>
      </c>
      <c r="Q37" s="1" t="str">
        <f>F37&amp;"-"&amp;O37&amp;"-"&amp;J37</f>
        <v>09-005-031-Cornwall</v>
      </c>
      <c r="R37" s="1" t="str">
        <f t="shared" si="0"/>
        <v>09-005-17240-031-Cornwall</v>
      </c>
      <c r="S37" s="2">
        <v>1</v>
      </c>
    </row>
    <row r="38" spans="2:19" x14ac:dyDescent="0.2">
      <c r="B38" s="2" t="s">
        <v>0</v>
      </c>
      <c r="C38" s="2" t="s">
        <v>5</v>
      </c>
      <c r="D38" s="2" t="s">
        <v>114</v>
      </c>
      <c r="E38" s="1" t="str">
        <f>TEXT(CONCATENATE(B38,C38,D38),"0000000000")</f>
        <v>0901317800</v>
      </c>
      <c r="F38" s="1" t="str">
        <f>TEXT(B38&amp;C38,"00-000")</f>
        <v>09-013</v>
      </c>
      <c r="G38" s="1" t="s">
        <v>116</v>
      </c>
      <c r="H38" s="2" t="s">
        <v>7</v>
      </c>
      <c r="I38" s="1" t="s">
        <v>8</v>
      </c>
      <c r="J38" s="1" t="s">
        <v>115</v>
      </c>
      <c r="K38" s="1" t="str">
        <f>F38&amp;"-"&amp;I38</f>
        <v>09-013-Tolland</v>
      </c>
      <c r="L38" s="1" t="str">
        <f>G38&amp;"-"&amp;J38</f>
        <v>09-013-17800-Coventry</v>
      </c>
      <c r="M38" s="1" t="str">
        <f>H38&amp;"-"&amp;I38&amp;"-"&amp;J38</f>
        <v>CT-Tolland-Coventry</v>
      </c>
      <c r="N38" s="2">
        <v>32</v>
      </c>
      <c r="O38" s="2" t="str">
        <f>TEXT(N38,"000")</f>
        <v>032</v>
      </c>
      <c r="P38" s="1" t="str">
        <f>G38&amp;"-"&amp;O38</f>
        <v>09-013-17800-032</v>
      </c>
      <c r="Q38" s="1" t="str">
        <f>F38&amp;"-"&amp;O38&amp;"-"&amp;J38</f>
        <v>09-013-032-Coventry</v>
      </c>
      <c r="R38" s="1" t="str">
        <f t="shared" si="0"/>
        <v>09-013-17800-032-Coventry</v>
      </c>
      <c r="S38" s="2">
        <v>1</v>
      </c>
    </row>
    <row r="39" spans="2:19" x14ac:dyDescent="0.2">
      <c r="B39" s="2" t="s">
        <v>0</v>
      </c>
      <c r="C39" s="2" t="s">
        <v>24</v>
      </c>
      <c r="D39" s="2" t="s">
        <v>117</v>
      </c>
      <c r="E39" s="1" t="str">
        <f>TEXT(CONCATENATE(B39,C39,D39),"0000000000")</f>
        <v>0900718080</v>
      </c>
      <c r="F39" s="1" t="str">
        <f>TEXT(B39&amp;C39,"00-000")</f>
        <v>09-007</v>
      </c>
      <c r="G39" s="1" t="s">
        <v>119</v>
      </c>
      <c r="H39" s="2" t="s">
        <v>7</v>
      </c>
      <c r="I39" s="1" t="s">
        <v>25</v>
      </c>
      <c r="J39" s="1" t="s">
        <v>118</v>
      </c>
      <c r="K39" s="1" t="str">
        <f>F39&amp;"-"&amp;I39</f>
        <v>09-007-Middlesex</v>
      </c>
      <c r="L39" s="1" t="str">
        <f>G39&amp;"-"&amp;J39</f>
        <v>09-007-18080-Cromwell</v>
      </c>
      <c r="M39" s="1" t="str">
        <f>H39&amp;"-"&amp;I39&amp;"-"&amp;J39</f>
        <v>CT-Middlesex-Cromwell</v>
      </c>
      <c r="N39" s="2">
        <v>33</v>
      </c>
      <c r="O39" s="2" t="str">
        <f>TEXT(N39,"000")</f>
        <v>033</v>
      </c>
      <c r="P39" s="1" t="str">
        <f>G39&amp;"-"&amp;O39</f>
        <v>09-007-18080-033</v>
      </c>
      <c r="Q39" s="1" t="str">
        <f>F39&amp;"-"&amp;O39&amp;"-"&amp;J39</f>
        <v>09-007-033-Cromwell</v>
      </c>
      <c r="R39" s="1" t="str">
        <f t="shared" si="0"/>
        <v>09-007-18080-033-Cromwell</v>
      </c>
      <c r="S39" s="2">
        <v>1</v>
      </c>
    </row>
    <row r="40" spans="2:19" x14ac:dyDescent="0.2">
      <c r="B40" s="2" t="s">
        <v>0</v>
      </c>
      <c r="C40" s="2" t="s">
        <v>1</v>
      </c>
      <c r="D40" s="2" t="s">
        <v>120</v>
      </c>
      <c r="E40" s="1" t="str">
        <f>TEXT(CONCATENATE(B40,C40,D40),"0000000000")</f>
        <v>0900118500</v>
      </c>
      <c r="F40" s="1" t="str">
        <f>TEXT(B40&amp;C40,"00-000")</f>
        <v>09-001</v>
      </c>
      <c r="G40" s="1" t="s">
        <v>122</v>
      </c>
      <c r="H40" s="2" t="s">
        <v>7</v>
      </c>
      <c r="I40" s="1" t="s">
        <v>2</v>
      </c>
      <c r="J40" s="1" t="s">
        <v>121</v>
      </c>
      <c r="K40" s="1" t="str">
        <f>F40&amp;"-"&amp;I40</f>
        <v>09-001-Fairfield</v>
      </c>
      <c r="L40" s="1" t="str">
        <f>G40&amp;"-"&amp;J40</f>
        <v>09-001-18500-Danbury</v>
      </c>
      <c r="M40" s="1" t="str">
        <f>H40&amp;"-"&amp;I40&amp;"-"&amp;J40</f>
        <v>CT-Fairfield-Danbury</v>
      </c>
      <c r="N40" s="2">
        <v>34</v>
      </c>
      <c r="O40" s="2" t="str">
        <f>TEXT(N40,"000")</f>
        <v>034</v>
      </c>
      <c r="P40" s="1" t="str">
        <f>G40&amp;"-"&amp;O40</f>
        <v>09-001-18500-034</v>
      </c>
      <c r="Q40" s="1" t="str">
        <f>F40&amp;"-"&amp;O40&amp;"-"&amp;J40</f>
        <v>09-001-034-Danbury</v>
      </c>
      <c r="R40" s="1" t="str">
        <f t="shared" si="0"/>
        <v>09-001-18500-034-Danbury</v>
      </c>
      <c r="S40" s="2">
        <v>1</v>
      </c>
    </row>
    <row r="41" spans="2:19" x14ac:dyDescent="0.2">
      <c r="B41" s="2" t="s">
        <v>0</v>
      </c>
      <c r="C41" s="2" t="s">
        <v>1</v>
      </c>
      <c r="D41" s="2" t="s">
        <v>123</v>
      </c>
      <c r="E41" s="1" t="str">
        <f>TEXT(CONCATENATE(B41,C41,D41),"0000000000")</f>
        <v>0900118850</v>
      </c>
      <c r="F41" s="1" t="str">
        <f>TEXT(B41&amp;C41,"00-000")</f>
        <v>09-001</v>
      </c>
      <c r="G41" s="1" t="s">
        <v>125</v>
      </c>
      <c r="H41" s="2" t="s">
        <v>7</v>
      </c>
      <c r="I41" s="1" t="s">
        <v>2</v>
      </c>
      <c r="J41" s="1" t="s">
        <v>124</v>
      </c>
      <c r="K41" s="1" t="str">
        <f>F41&amp;"-"&amp;I41</f>
        <v>09-001-Fairfield</v>
      </c>
      <c r="L41" s="1" t="str">
        <f>G41&amp;"-"&amp;J41</f>
        <v>09-001-18850-Darien</v>
      </c>
      <c r="M41" s="1" t="str">
        <f>H41&amp;"-"&amp;I41&amp;"-"&amp;J41</f>
        <v>CT-Fairfield-Darien</v>
      </c>
      <c r="N41" s="2">
        <v>35</v>
      </c>
      <c r="O41" s="2" t="str">
        <f>TEXT(N41,"000")</f>
        <v>035</v>
      </c>
      <c r="P41" s="1" t="str">
        <f>G41&amp;"-"&amp;O41</f>
        <v>09-001-18850-035</v>
      </c>
      <c r="Q41" s="1" t="str">
        <f>F41&amp;"-"&amp;O41&amp;"-"&amp;J41</f>
        <v>09-001-035-Darien</v>
      </c>
      <c r="R41" s="1" t="str">
        <f t="shared" si="0"/>
        <v>09-001-18850-035-Darien</v>
      </c>
      <c r="S41" s="2">
        <v>1</v>
      </c>
    </row>
    <row r="42" spans="2:19" x14ac:dyDescent="0.2">
      <c r="B42" s="2" t="s">
        <v>0</v>
      </c>
      <c r="C42" s="2" t="s">
        <v>24</v>
      </c>
      <c r="D42" s="2" t="s">
        <v>126</v>
      </c>
      <c r="E42" s="1" t="str">
        <f>TEXT(CONCATENATE(B42,C42,D42),"0000000000")</f>
        <v>0900719130</v>
      </c>
      <c r="F42" s="1" t="str">
        <f>TEXT(B42&amp;C42,"00-000")</f>
        <v>09-007</v>
      </c>
      <c r="G42" s="1" t="s">
        <v>128</v>
      </c>
      <c r="H42" s="2" t="s">
        <v>7</v>
      </c>
      <c r="I42" s="1" t="s">
        <v>25</v>
      </c>
      <c r="J42" s="1" t="s">
        <v>127</v>
      </c>
      <c r="K42" s="1" t="str">
        <f>F42&amp;"-"&amp;I42</f>
        <v>09-007-Middlesex</v>
      </c>
      <c r="L42" s="1" t="str">
        <f>G42&amp;"-"&amp;J42</f>
        <v>09-007-19130-Deep River</v>
      </c>
      <c r="M42" s="1" t="str">
        <f>H42&amp;"-"&amp;I42&amp;"-"&amp;J42</f>
        <v>CT-Middlesex-Deep River</v>
      </c>
      <c r="N42" s="2">
        <v>36</v>
      </c>
      <c r="O42" s="2" t="str">
        <f>TEXT(N42,"000")</f>
        <v>036</v>
      </c>
      <c r="P42" s="1" t="str">
        <f>G42&amp;"-"&amp;O42</f>
        <v>09-007-19130-036</v>
      </c>
      <c r="Q42" s="1" t="str">
        <f>F42&amp;"-"&amp;O42&amp;"-"&amp;J42</f>
        <v>09-007-036-Deep River</v>
      </c>
      <c r="R42" s="1" t="str">
        <f t="shared" si="0"/>
        <v>09-007-19130-036-Deep River</v>
      </c>
      <c r="S42" s="2">
        <v>1</v>
      </c>
    </row>
    <row r="43" spans="2:19" x14ac:dyDescent="0.2">
      <c r="B43" s="2" t="s">
        <v>0</v>
      </c>
      <c r="C43" s="2" t="s">
        <v>14</v>
      </c>
      <c r="D43" s="2" t="s">
        <v>130</v>
      </c>
      <c r="E43" s="1" t="str">
        <f>TEXT(CONCATENATE(B43,C43,D43),"0000000000")</f>
        <v>0900919550</v>
      </c>
      <c r="F43" s="1" t="str">
        <f>TEXT(B43&amp;C43,"00-000")</f>
        <v>09-009</v>
      </c>
      <c r="G43" s="1" t="s">
        <v>132</v>
      </c>
      <c r="H43" s="2" t="s">
        <v>7</v>
      </c>
      <c r="I43" s="1" t="s">
        <v>16</v>
      </c>
      <c r="J43" s="1" t="s">
        <v>131</v>
      </c>
      <c r="K43" s="1" t="str">
        <f>F43&amp;"-"&amp;I43</f>
        <v>09-009-New Haven</v>
      </c>
      <c r="L43" s="1" t="str">
        <f>G43&amp;"-"&amp;J43</f>
        <v>09-009-19550-Derby</v>
      </c>
      <c r="M43" s="1" t="str">
        <f>H43&amp;"-"&amp;I43&amp;"-"&amp;J43</f>
        <v>CT-New Haven-Derby</v>
      </c>
      <c r="N43" s="2">
        <v>37</v>
      </c>
      <c r="O43" s="2" t="str">
        <f>TEXT(N43,"000")</f>
        <v>037</v>
      </c>
      <c r="P43" s="1" t="str">
        <f>G43&amp;"-"&amp;O43</f>
        <v>09-009-19550-037</v>
      </c>
      <c r="Q43" s="1" t="str">
        <f>F43&amp;"-"&amp;O43&amp;"-"&amp;J43</f>
        <v>09-009-037-Derby</v>
      </c>
      <c r="R43" s="1" t="str">
        <f t="shared" si="0"/>
        <v>09-009-19550-037-Derby</v>
      </c>
      <c r="S43" s="2">
        <v>1</v>
      </c>
    </row>
    <row r="44" spans="2:19" x14ac:dyDescent="0.2">
      <c r="B44" s="2" t="s">
        <v>0</v>
      </c>
      <c r="C44" s="2" t="s">
        <v>24</v>
      </c>
      <c r="D44" s="2" t="s">
        <v>133</v>
      </c>
      <c r="E44" s="1" t="str">
        <f>TEXT(CONCATENATE(B44,C44,D44),"0000000000")</f>
        <v>0900720810</v>
      </c>
      <c r="F44" s="1" t="str">
        <f>TEXT(B44&amp;C44,"00-000")</f>
        <v>09-007</v>
      </c>
      <c r="G44" s="1" t="s">
        <v>135</v>
      </c>
      <c r="H44" s="2" t="s">
        <v>7</v>
      </c>
      <c r="I44" s="1" t="s">
        <v>25</v>
      </c>
      <c r="J44" s="1" t="s">
        <v>134</v>
      </c>
      <c r="K44" s="1" t="str">
        <f>F44&amp;"-"&amp;I44</f>
        <v>09-007-Middlesex</v>
      </c>
      <c r="L44" s="1" t="str">
        <f>G44&amp;"-"&amp;J44</f>
        <v>09-007-20810-Durham</v>
      </c>
      <c r="M44" s="1" t="str">
        <f>H44&amp;"-"&amp;I44&amp;"-"&amp;J44</f>
        <v>CT-Middlesex-Durham</v>
      </c>
      <c r="N44" s="2">
        <v>38</v>
      </c>
      <c r="O44" s="2" t="str">
        <f>TEXT(N44,"000")</f>
        <v>038</v>
      </c>
      <c r="P44" s="1" t="str">
        <f>G44&amp;"-"&amp;O44</f>
        <v>09-007-20810-038</v>
      </c>
      <c r="Q44" s="1" t="str">
        <f>F44&amp;"-"&amp;O44&amp;"-"&amp;J44</f>
        <v>09-007-038-Durham</v>
      </c>
      <c r="R44" s="1" t="str">
        <f t="shared" si="0"/>
        <v>09-007-20810-038-Durham</v>
      </c>
      <c r="S44" s="2">
        <v>1</v>
      </c>
    </row>
    <row r="45" spans="2:19" x14ac:dyDescent="0.2">
      <c r="B45" s="2" t="s">
        <v>0</v>
      </c>
      <c r="C45" s="2" t="s">
        <v>10</v>
      </c>
      <c r="D45" s="2" t="s">
        <v>136</v>
      </c>
      <c r="E45" s="1" t="str">
        <f>TEXT(CONCATENATE(B45,C45,D45),"0000000000")</f>
        <v>0900322070</v>
      </c>
      <c r="F45" s="1" t="str">
        <f>TEXT(B45&amp;C45,"00-000")</f>
        <v>09-003</v>
      </c>
      <c r="G45" s="1" t="s">
        <v>138</v>
      </c>
      <c r="H45" s="2" t="s">
        <v>7</v>
      </c>
      <c r="I45" s="1" t="s">
        <v>11</v>
      </c>
      <c r="J45" s="1" t="s">
        <v>137</v>
      </c>
      <c r="K45" s="1" t="str">
        <f>F45&amp;"-"&amp;I45</f>
        <v>09-003-Hartford</v>
      </c>
      <c r="L45" s="1" t="str">
        <f>G45&amp;"-"&amp;J45</f>
        <v>09-003-22070-East Granby</v>
      </c>
      <c r="M45" s="1" t="str">
        <f>H45&amp;"-"&amp;I45&amp;"-"&amp;J45</f>
        <v>CT-Hartford-East Granby</v>
      </c>
      <c r="N45" s="2">
        <v>39</v>
      </c>
      <c r="O45" s="2" t="str">
        <f>TEXT(N45,"000")</f>
        <v>039</v>
      </c>
      <c r="P45" s="1" t="str">
        <f>G45&amp;"-"&amp;O45</f>
        <v>09-003-22070-039</v>
      </c>
      <c r="Q45" s="1" t="str">
        <f>F45&amp;"-"&amp;O45&amp;"-"&amp;J45</f>
        <v>09-003-039-East Granby</v>
      </c>
      <c r="R45" s="1" t="str">
        <f t="shared" si="0"/>
        <v>09-003-22070-039-East Granby</v>
      </c>
      <c r="S45" s="2">
        <v>1</v>
      </c>
    </row>
    <row r="46" spans="2:19" x14ac:dyDescent="0.2">
      <c r="B46" s="2" t="s">
        <v>0</v>
      </c>
      <c r="C46" s="2" t="s">
        <v>24</v>
      </c>
      <c r="D46" s="2" t="s">
        <v>139</v>
      </c>
      <c r="E46" s="1" t="str">
        <f>TEXT(CONCATENATE(B46,C46,D46),"0000000000")</f>
        <v>0900722280</v>
      </c>
      <c r="F46" s="1" t="str">
        <f>TEXT(B46&amp;C46,"00-000")</f>
        <v>09-007</v>
      </c>
      <c r="G46" s="1" t="s">
        <v>141</v>
      </c>
      <c r="H46" s="2" t="s">
        <v>7</v>
      </c>
      <c r="I46" s="1" t="s">
        <v>25</v>
      </c>
      <c r="J46" s="1" t="s">
        <v>140</v>
      </c>
      <c r="K46" s="1" t="str">
        <f>F46&amp;"-"&amp;I46</f>
        <v>09-007-Middlesex</v>
      </c>
      <c r="L46" s="1" t="str">
        <f>G46&amp;"-"&amp;J46</f>
        <v>09-007-22280-East Haddam</v>
      </c>
      <c r="M46" s="1" t="str">
        <f>H46&amp;"-"&amp;I46&amp;"-"&amp;J46</f>
        <v>CT-Middlesex-East Haddam</v>
      </c>
      <c r="N46" s="2">
        <v>40</v>
      </c>
      <c r="O46" s="2" t="str">
        <f>TEXT(N46,"000")</f>
        <v>040</v>
      </c>
      <c r="P46" s="1" t="str">
        <f>G46&amp;"-"&amp;O46</f>
        <v>09-007-22280-040</v>
      </c>
      <c r="Q46" s="1" t="str">
        <f>F46&amp;"-"&amp;O46&amp;"-"&amp;J46</f>
        <v>09-007-040-East Haddam</v>
      </c>
      <c r="R46" s="1" t="str">
        <f t="shared" si="0"/>
        <v>09-007-22280-040-East Haddam</v>
      </c>
      <c r="S46" s="2">
        <v>1</v>
      </c>
    </row>
    <row r="47" spans="2:19" x14ac:dyDescent="0.2">
      <c r="B47" s="2" t="s">
        <v>0</v>
      </c>
      <c r="C47" s="2" t="s">
        <v>24</v>
      </c>
      <c r="D47" s="2" t="s">
        <v>142</v>
      </c>
      <c r="E47" s="1" t="str">
        <f>TEXT(CONCATENATE(B47,C47,D47),"0000000000")</f>
        <v>0900722490</v>
      </c>
      <c r="F47" s="1" t="str">
        <f>TEXT(B47&amp;C47,"00-000")</f>
        <v>09-007</v>
      </c>
      <c r="G47" s="1" t="s">
        <v>144</v>
      </c>
      <c r="H47" s="2" t="s">
        <v>7</v>
      </c>
      <c r="I47" s="1" t="s">
        <v>25</v>
      </c>
      <c r="J47" s="1" t="s">
        <v>143</v>
      </c>
      <c r="K47" s="1" t="str">
        <f>F47&amp;"-"&amp;I47</f>
        <v>09-007-Middlesex</v>
      </c>
      <c r="L47" s="1" t="str">
        <f>G47&amp;"-"&amp;J47</f>
        <v>09-007-22490-East Hampton</v>
      </c>
      <c r="M47" s="1" t="str">
        <f>H47&amp;"-"&amp;I47&amp;"-"&amp;J47</f>
        <v>CT-Middlesex-East Hampton</v>
      </c>
      <c r="N47" s="2">
        <v>41</v>
      </c>
      <c r="O47" s="2" t="str">
        <f>TEXT(N47,"000")</f>
        <v>041</v>
      </c>
      <c r="P47" s="1" t="str">
        <f>G47&amp;"-"&amp;O47</f>
        <v>09-007-22490-041</v>
      </c>
      <c r="Q47" s="1" t="str">
        <f>F47&amp;"-"&amp;O47&amp;"-"&amp;J47</f>
        <v>09-007-041-East Hampton</v>
      </c>
      <c r="R47" s="1" t="str">
        <f t="shared" si="0"/>
        <v>09-007-22490-041-East Hampton</v>
      </c>
      <c r="S47" s="2">
        <v>1</v>
      </c>
    </row>
    <row r="48" spans="2:19" x14ac:dyDescent="0.2">
      <c r="B48" s="2" t="s">
        <v>0</v>
      </c>
      <c r="C48" s="2" t="s">
        <v>10</v>
      </c>
      <c r="D48" s="2" t="s">
        <v>145</v>
      </c>
      <c r="E48" s="1" t="str">
        <f>TEXT(CONCATENATE(B48,C48,D48),"0000000000")</f>
        <v>0900322630</v>
      </c>
      <c r="F48" s="1" t="str">
        <f>TEXT(B48&amp;C48,"00-000")</f>
        <v>09-003</v>
      </c>
      <c r="G48" s="1" t="s">
        <v>147</v>
      </c>
      <c r="H48" s="2" t="s">
        <v>7</v>
      </c>
      <c r="I48" s="1" t="s">
        <v>11</v>
      </c>
      <c r="J48" s="1" t="s">
        <v>146</v>
      </c>
      <c r="K48" s="1" t="str">
        <f>F48&amp;"-"&amp;I48</f>
        <v>09-003-Hartford</v>
      </c>
      <c r="L48" s="1" t="str">
        <f>G48&amp;"-"&amp;J48</f>
        <v>09-003-22630-East Hartford</v>
      </c>
      <c r="M48" s="1" t="str">
        <f>H48&amp;"-"&amp;I48&amp;"-"&amp;J48</f>
        <v>CT-Hartford-East Hartford</v>
      </c>
      <c r="N48" s="2">
        <v>42</v>
      </c>
      <c r="O48" s="2" t="str">
        <f>TEXT(N48,"000")</f>
        <v>042</v>
      </c>
      <c r="P48" s="1" t="str">
        <f>G48&amp;"-"&amp;O48</f>
        <v>09-003-22630-042</v>
      </c>
      <c r="Q48" s="1" t="str">
        <f>F48&amp;"-"&amp;O48&amp;"-"&amp;J48</f>
        <v>09-003-042-East Hartford</v>
      </c>
      <c r="R48" s="1" t="str">
        <f t="shared" si="0"/>
        <v>09-003-22630-042-East Hartford</v>
      </c>
      <c r="S48" s="2">
        <v>1</v>
      </c>
    </row>
    <row r="49" spans="2:19" x14ac:dyDescent="0.2">
      <c r="B49" s="2" t="s">
        <v>0</v>
      </c>
      <c r="C49" s="2" t="s">
        <v>14</v>
      </c>
      <c r="D49" s="2" t="s">
        <v>148</v>
      </c>
      <c r="E49" s="1" t="str">
        <f>TEXT(CONCATENATE(B49,C49,D49),"0000000000")</f>
        <v>0900922910</v>
      </c>
      <c r="F49" s="1" t="str">
        <f>TEXT(B49&amp;C49,"00-000")</f>
        <v>09-009</v>
      </c>
      <c r="G49" s="1" t="s">
        <v>150</v>
      </c>
      <c r="H49" s="2" t="s">
        <v>7</v>
      </c>
      <c r="I49" s="1" t="s">
        <v>16</v>
      </c>
      <c r="J49" s="1" t="s">
        <v>149</v>
      </c>
      <c r="K49" s="1" t="str">
        <f>F49&amp;"-"&amp;I49</f>
        <v>09-009-New Haven</v>
      </c>
      <c r="L49" s="1" t="str">
        <f>G49&amp;"-"&amp;J49</f>
        <v>09-009-22910-East Haven</v>
      </c>
      <c r="M49" s="1" t="str">
        <f>H49&amp;"-"&amp;I49&amp;"-"&amp;J49</f>
        <v>CT-New Haven-East Haven</v>
      </c>
      <c r="N49" s="2">
        <v>43</v>
      </c>
      <c r="O49" s="2" t="str">
        <f>TEXT(N49,"000")</f>
        <v>043</v>
      </c>
      <c r="P49" s="1" t="str">
        <f>G49&amp;"-"&amp;O49</f>
        <v>09-009-22910-043</v>
      </c>
      <c r="Q49" s="1" t="str">
        <f>F49&amp;"-"&amp;O49&amp;"-"&amp;J49</f>
        <v>09-009-043-East Haven</v>
      </c>
      <c r="R49" s="1" t="str">
        <f t="shared" si="0"/>
        <v>09-009-22910-043-East Haven</v>
      </c>
      <c r="S49" s="2">
        <v>1</v>
      </c>
    </row>
    <row r="50" spans="2:19" x14ac:dyDescent="0.2">
      <c r="B50" s="2" t="s">
        <v>0</v>
      </c>
      <c r="C50" s="2" t="s">
        <v>32</v>
      </c>
      <c r="D50" s="2" t="s">
        <v>151</v>
      </c>
      <c r="E50" s="1" t="str">
        <f>TEXT(CONCATENATE(B50,C50,D50),"0000000000")</f>
        <v>0901123400</v>
      </c>
      <c r="F50" s="1" t="str">
        <f>TEXT(B50&amp;C50,"00-000")</f>
        <v>09-011</v>
      </c>
      <c r="G50" s="1" t="s">
        <v>153</v>
      </c>
      <c r="H50" s="2" t="s">
        <v>7</v>
      </c>
      <c r="I50" s="1" t="s">
        <v>33</v>
      </c>
      <c r="J50" s="1" t="s">
        <v>152</v>
      </c>
      <c r="K50" s="1" t="str">
        <f>F50&amp;"-"&amp;I50</f>
        <v>09-011-New London</v>
      </c>
      <c r="L50" s="1" t="str">
        <f>G50&amp;"-"&amp;J50</f>
        <v>09-011-23400-East Lyme</v>
      </c>
      <c r="M50" s="1" t="str">
        <f>H50&amp;"-"&amp;I50&amp;"-"&amp;J50</f>
        <v>CT-New London-East Lyme</v>
      </c>
      <c r="N50" s="2">
        <v>44</v>
      </c>
      <c r="O50" s="2" t="str">
        <f>TEXT(N50,"000")</f>
        <v>044</v>
      </c>
      <c r="P50" s="1" t="str">
        <f>G50&amp;"-"&amp;O50</f>
        <v>09-011-23400-044</v>
      </c>
      <c r="Q50" s="1" t="str">
        <f>F50&amp;"-"&amp;O50&amp;"-"&amp;J50</f>
        <v>09-011-044-East Lyme</v>
      </c>
      <c r="R50" s="1" t="str">
        <f t="shared" si="0"/>
        <v>09-011-23400-044-East Lyme</v>
      </c>
      <c r="S50" s="2">
        <v>1</v>
      </c>
    </row>
    <row r="51" spans="2:19" x14ac:dyDescent="0.2">
      <c r="B51" s="2" t="s">
        <v>0</v>
      </c>
      <c r="C51" s="2" t="s">
        <v>10</v>
      </c>
      <c r="D51" s="2" t="s">
        <v>154</v>
      </c>
      <c r="E51" s="1" t="str">
        <f>TEXT(CONCATENATE(B51,C51,D51),"0000000000")</f>
        <v>0900324800</v>
      </c>
      <c r="F51" s="1" t="str">
        <f>TEXT(B51&amp;C51,"00-000")</f>
        <v>09-003</v>
      </c>
      <c r="G51" s="1" t="s">
        <v>156</v>
      </c>
      <c r="H51" s="2" t="s">
        <v>7</v>
      </c>
      <c r="I51" s="1" t="s">
        <v>11</v>
      </c>
      <c r="J51" s="1" t="s">
        <v>155</v>
      </c>
      <c r="K51" s="1" t="str">
        <f>F51&amp;"-"&amp;I51</f>
        <v>09-003-Hartford</v>
      </c>
      <c r="L51" s="1" t="str">
        <f>G51&amp;"-"&amp;J51</f>
        <v>09-003-24800-East Windsor</v>
      </c>
      <c r="M51" s="1" t="str">
        <f>H51&amp;"-"&amp;I51&amp;"-"&amp;J51</f>
        <v>CT-Hartford-East Windsor</v>
      </c>
      <c r="N51" s="2">
        <v>45</v>
      </c>
      <c r="O51" s="2" t="str">
        <f>TEXT(N51,"000")</f>
        <v>045</v>
      </c>
      <c r="P51" s="1" t="str">
        <f>G51&amp;"-"&amp;O51</f>
        <v>09-003-24800-045</v>
      </c>
      <c r="Q51" s="1" t="str">
        <f>F51&amp;"-"&amp;O51&amp;"-"&amp;J51</f>
        <v>09-003-045-East Windsor</v>
      </c>
      <c r="R51" s="1" t="str">
        <f t="shared" si="0"/>
        <v>09-003-24800-045-East Windsor</v>
      </c>
      <c r="S51" s="2">
        <v>1</v>
      </c>
    </row>
    <row r="52" spans="2:19" x14ac:dyDescent="0.2">
      <c r="B52" s="2" t="s">
        <v>0</v>
      </c>
      <c r="C52" s="2" t="s">
        <v>21</v>
      </c>
      <c r="D52" s="2" t="s">
        <v>157</v>
      </c>
      <c r="E52" s="1" t="str">
        <f>TEXT(CONCATENATE(B52,C52,D52),"0000000000")</f>
        <v>0901521860</v>
      </c>
      <c r="F52" s="1" t="str">
        <f>TEXT(B52&amp;C52,"00-000")</f>
        <v>09-015</v>
      </c>
      <c r="G52" s="1" t="s">
        <v>159</v>
      </c>
      <c r="H52" s="2" t="s">
        <v>7</v>
      </c>
      <c r="I52" s="1" t="s">
        <v>23</v>
      </c>
      <c r="J52" s="1" t="s">
        <v>158</v>
      </c>
      <c r="K52" s="1" t="str">
        <f>F52&amp;"-"&amp;I52</f>
        <v>09-015-Windham</v>
      </c>
      <c r="L52" s="1" t="str">
        <f>G52&amp;"-"&amp;J52</f>
        <v>09-015-21860-Eastford</v>
      </c>
      <c r="M52" s="1" t="str">
        <f>H52&amp;"-"&amp;I52&amp;"-"&amp;J52</f>
        <v>CT-Windham-Eastford</v>
      </c>
      <c r="N52" s="2">
        <v>46</v>
      </c>
      <c r="O52" s="2" t="str">
        <f>TEXT(N52,"000")</f>
        <v>046</v>
      </c>
      <c r="P52" s="1" t="str">
        <f>G52&amp;"-"&amp;O52</f>
        <v>09-015-21860-046</v>
      </c>
      <c r="Q52" s="1" t="str">
        <f>F52&amp;"-"&amp;O52&amp;"-"&amp;J52</f>
        <v>09-015-046-Eastford</v>
      </c>
      <c r="R52" s="1" t="str">
        <f t="shared" si="0"/>
        <v>09-015-21860-046-Eastford</v>
      </c>
      <c r="S52" s="2">
        <v>1</v>
      </c>
    </row>
    <row r="53" spans="2:19" x14ac:dyDescent="0.2">
      <c r="B53" s="2" t="s">
        <v>0</v>
      </c>
      <c r="C53" s="2" t="s">
        <v>1</v>
      </c>
      <c r="D53" s="2" t="s">
        <v>160</v>
      </c>
      <c r="E53" s="1" t="str">
        <f>TEXT(CONCATENATE(B53,C53,D53),"0000000000")</f>
        <v>0900123890</v>
      </c>
      <c r="F53" s="1" t="str">
        <f>TEXT(B53&amp;C53,"00-000")</f>
        <v>09-001</v>
      </c>
      <c r="G53" s="1" t="s">
        <v>162</v>
      </c>
      <c r="H53" s="2" t="s">
        <v>7</v>
      </c>
      <c r="I53" s="1" t="s">
        <v>2</v>
      </c>
      <c r="J53" s="1" t="s">
        <v>161</v>
      </c>
      <c r="K53" s="1" t="str">
        <f>F53&amp;"-"&amp;I53</f>
        <v>09-001-Fairfield</v>
      </c>
      <c r="L53" s="1" t="str">
        <f>G53&amp;"-"&amp;J53</f>
        <v>09-001-23890-Easton</v>
      </c>
      <c r="M53" s="1" t="str">
        <f>H53&amp;"-"&amp;I53&amp;"-"&amp;J53</f>
        <v>CT-Fairfield-Easton</v>
      </c>
      <c r="N53" s="2">
        <v>47</v>
      </c>
      <c r="O53" s="2" t="str">
        <f>TEXT(N53,"000")</f>
        <v>047</v>
      </c>
      <c r="P53" s="1" t="str">
        <f>G53&amp;"-"&amp;O53</f>
        <v>09-001-23890-047</v>
      </c>
      <c r="Q53" s="1" t="str">
        <f>F53&amp;"-"&amp;O53&amp;"-"&amp;J53</f>
        <v>09-001-047-Easton</v>
      </c>
      <c r="R53" s="1" t="str">
        <f t="shared" si="0"/>
        <v>09-001-23890-047-Easton</v>
      </c>
      <c r="S53" s="2">
        <v>1</v>
      </c>
    </row>
    <row r="54" spans="2:19" x14ac:dyDescent="0.2">
      <c r="B54" s="2" t="s">
        <v>0</v>
      </c>
      <c r="C54" s="2" t="s">
        <v>5</v>
      </c>
      <c r="D54" s="2" t="s">
        <v>163</v>
      </c>
      <c r="E54" s="1" t="str">
        <f>TEXT(CONCATENATE(B54,C54,D54),"0000000000")</f>
        <v>0901325360</v>
      </c>
      <c r="F54" s="1" t="str">
        <f>TEXT(B54&amp;C54,"00-000")</f>
        <v>09-013</v>
      </c>
      <c r="G54" s="1" t="s">
        <v>165</v>
      </c>
      <c r="H54" s="2" t="s">
        <v>7</v>
      </c>
      <c r="I54" s="1" t="s">
        <v>8</v>
      </c>
      <c r="J54" s="1" t="s">
        <v>164</v>
      </c>
      <c r="K54" s="1" t="str">
        <f>F54&amp;"-"&amp;I54</f>
        <v>09-013-Tolland</v>
      </c>
      <c r="L54" s="1" t="str">
        <f>G54&amp;"-"&amp;J54</f>
        <v>09-013-25360-Ellington</v>
      </c>
      <c r="M54" s="1" t="str">
        <f>H54&amp;"-"&amp;I54&amp;"-"&amp;J54</f>
        <v>CT-Tolland-Ellington</v>
      </c>
      <c r="N54" s="2">
        <v>48</v>
      </c>
      <c r="O54" s="2" t="str">
        <f>TEXT(N54,"000")</f>
        <v>048</v>
      </c>
      <c r="P54" s="1" t="str">
        <f>G54&amp;"-"&amp;O54</f>
        <v>09-013-25360-048</v>
      </c>
      <c r="Q54" s="1" t="str">
        <f>F54&amp;"-"&amp;O54&amp;"-"&amp;J54</f>
        <v>09-013-048-Ellington</v>
      </c>
      <c r="R54" s="1" t="str">
        <f t="shared" si="0"/>
        <v>09-013-25360-048-Ellington</v>
      </c>
      <c r="S54" s="2">
        <v>1</v>
      </c>
    </row>
    <row r="55" spans="2:19" x14ac:dyDescent="0.2">
      <c r="B55" s="2" t="s">
        <v>0</v>
      </c>
      <c r="C55" s="2" t="s">
        <v>10</v>
      </c>
      <c r="D55" s="2" t="s">
        <v>166</v>
      </c>
      <c r="E55" s="1" t="str">
        <f>TEXT(CONCATENATE(B55,C55,D55),"0000000000")</f>
        <v>0900325990</v>
      </c>
      <c r="F55" s="1" t="str">
        <f>TEXT(B55&amp;C55,"00-000")</f>
        <v>09-003</v>
      </c>
      <c r="G55" s="1" t="s">
        <v>168</v>
      </c>
      <c r="H55" s="2" t="s">
        <v>7</v>
      </c>
      <c r="I55" s="1" t="s">
        <v>11</v>
      </c>
      <c r="J55" s="1" t="s">
        <v>167</v>
      </c>
      <c r="K55" s="1" t="str">
        <f>F55&amp;"-"&amp;I55</f>
        <v>09-003-Hartford</v>
      </c>
      <c r="L55" s="1" t="str">
        <f>G55&amp;"-"&amp;J55</f>
        <v>09-003-25990-Enfield</v>
      </c>
      <c r="M55" s="1" t="str">
        <f>H55&amp;"-"&amp;I55&amp;"-"&amp;J55</f>
        <v>CT-Hartford-Enfield</v>
      </c>
      <c r="N55" s="2">
        <v>49</v>
      </c>
      <c r="O55" s="2" t="str">
        <f>TEXT(N55,"000")</f>
        <v>049</v>
      </c>
      <c r="P55" s="1" t="str">
        <f>G55&amp;"-"&amp;O55</f>
        <v>09-003-25990-049</v>
      </c>
      <c r="Q55" s="1" t="str">
        <f>F55&amp;"-"&amp;O55&amp;"-"&amp;J55</f>
        <v>09-003-049-Enfield</v>
      </c>
      <c r="R55" s="1" t="str">
        <f t="shared" si="0"/>
        <v>09-003-25990-049-Enfield</v>
      </c>
      <c r="S55" s="2">
        <v>1</v>
      </c>
    </row>
    <row r="56" spans="2:19" x14ac:dyDescent="0.2">
      <c r="B56" s="2" t="s">
        <v>0</v>
      </c>
      <c r="C56" s="2" t="s">
        <v>24</v>
      </c>
      <c r="D56" s="2" t="s">
        <v>170</v>
      </c>
      <c r="E56" s="1" t="str">
        <f>TEXT(CONCATENATE(B56,C56,D56),"0000000000")</f>
        <v>0900726270</v>
      </c>
      <c r="F56" s="1" t="str">
        <f>TEXT(B56&amp;C56,"00-000")</f>
        <v>09-007</v>
      </c>
      <c r="G56" s="1" t="s">
        <v>171</v>
      </c>
      <c r="H56" s="2" t="s">
        <v>7</v>
      </c>
      <c r="I56" s="1" t="s">
        <v>25</v>
      </c>
      <c r="J56" s="1" t="s">
        <v>98</v>
      </c>
      <c r="K56" s="1" t="str">
        <f>F56&amp;"-"&amp;I56</f>
        <v>09-007-Middlesex</v>
      </c>
      <c r="L56" s="1" t="str">
        <f>G56&amp;"-"&amp;J56</f>
        <v>09-007-26270-Essex</v>
      </c>
      <c r="M56" s="1" t="str">
        <f>H56&amp;"-"&amp;I56&amp;"-"&amp;J56</f>
        <v>CT-Middlesex-Essex</v>
      </c>
      <c r="N56" s="2">
        <v>50</v>
      </c>
      <c r="O56" s="2" t="str">
        <f>TEXT(N56,"000")</f>
        <v>050</v>
      </c>
      <c r="P56" s="1" t="str">
        <f>G56&amp;"-"&amp;O56</f>
        <v>09-007-26270-050</v>
      </c>
      <c r="Q56" s="1" t="str">
        <f>F56&amp;"-"&amp;O56&amp;"-"&amp;J56</f>
        <v>09-007-050-Essex</v>
      </c>
      <c r="R56" s="1" t="str">
        <f t="shared" si="0"/>
        <v>09-007-26270-050-Essex</v>
      </c>
      <c r="S56" s="2">
        <v>1</v>
      </c>
    </row>
    <row r="57" spans="2:19" x14ac:dyDescent="0.2">
      <c r="B57" s="2" t="s">
        <v>0</v>
      </c>
      <c r="C57" s="2" t="s">
        <v>1</v>
      </c>
      <c r="D57" s="2" t="s">
        <v>172</v>
      </c>
      <c r="E57" s="1" t="str">
        <f>TEXT(CONCATENATE(B57,C57,D57),"0000000000")</f>
        <v>0900126620</v>
      </c>
      <c r="F57" s="1" t="str">
        <f>TEXT(B57&amp;C57,"00-000")</f>
        <v>09-001</v>
      </c>
      <c r="G57" s="1" t="s">
        <v>173</v>
      </c>
      <c r="H57" s="2" t="s">
        <v>7</v>
      </c>
      <c r="I57" s="1" t="s">
        <v>2</v>
      </c>
      <c r="J57" s="1" t="s">
        <v>2</v>
      </c>
      <c r="K57" s="1" t="str">
        <f>F57&amp;"-"&amp;I57</f>
        <v>09-001-Fairfield</v>
      </c>
      <c r="L57" s="1" t="str">
        <f>G57&amp;"-"&amp;J57</f>
        <v>09-001-26620-Fairfield</v>
      </c>
      <c r="M57" s="1" t="str">
        <f>H57&amp;"-"&amp;I57&amp;"-"&amp;J57</f>
        <v>CT-Fairfield-Fairfield</v>
      </c>
      <c r="N57" s="2">
        <v>51</v>
      </c>
      <c r="O57" s="2" t="str">
        <f>TEXT(N57,"000")</f>
        <v>051</v>
      </c>
      <c r="P57" s="1" t="str">
        <f>G57&amp;"-"&amp;O57</f>
        <v>09-001-26620-051</v>
      </c>
      <c r="Q57" s="1" t="str">
        <f>F57&amp;"-"&amp;O57&amp;"-"&amp;J57</f>
        <v>09-001-051-Fairfield</v>
      </c>
      <c r="R57" s="1" t="str">
        <f t="shared" si="0"/>
        <v>09-001-26620-051-Fairfield</v>
      </c>
      <c r="S57" s="2">
        <v>1</v>
      </c>
    </row>
    <row r="58" spans="2:19" x14ac:dyDescent="0.2">
      <c r="B58" s="2" t="s">
        <v>0</v>
      </c>
      <c r="C58" s="2" t="s">
        <v>10</v>
      </c>
      <c r="D58" s="2" t="s">
        <v>174</v>
      </c>
      <c r="E58" s="1" t="str">
        <f>TEXT(CONCATENATE(B58,C58,D58),"0000000000")</f>
        <v>0900327600</v>
      </c>
      <c r="F58" s="1" t="str">
        <f>TEXT(B58&amp;C58,"00-000")</f>
        <v>09-003</v>
      </c>
      <c r="G58" s="1" t="s">
        <v>176</v>
      </c>
      <c r="H58" s="2" t="s">
        <v>7</v>
      </c>
      <c r="I58" s="1" t="s">
        <v>11</v>
      </c>
      <c r="J58" s="1" t="s">
        <v>175</v>
      </c>
      <c r="K58" s="1" t="str">
        <f>F58&amp;"-"&amp;I58</f>
        <v>09-003-Hartford</v>
      </c>
      <c r="L58" s="1" t="str">
        <f>G58&amp;"-"&amp;J58</f>
        <v>09-003-27600-Farmington</v>
      </c>
      <c r="M58" s="1" t="str">
        <f>H58&amp;"-"&amp;I58&amp;"-"&amp;J58</f>
        <v>CT-Hartford-Farmington</v>
      </c>
      <c r="N58" s="2">
        <v>52</v>
      </c>
      <c r="O58" s="2" t="str">
        <f>TEXT(N58,"000")</f>
        <v>052</v>
      </c>
      <c r="P58" s="1" t="str">
        <f>G58&amp;"-"&amp;O58</f>
        <v>09-003-27600-052</v>
      </c>
      <c r="Q58" s="1" t="str">
        <f>F58&amp;"-"&amp;O58&amp;"-"&amp;J58</f>
        <v>09-003-052-Farmington</v>
      </c>
      <c r="R58" s="1" t="str">
        <f t="shared" si="0"/>
        <v>09-003-27600-052-Farmington</v>
      </c>
      <c r="S58" s="2">
        <v>1</v>
      </c>
    </row>
    <row r="59" spans="2:19" x14ac:dyDescent="0.2">
      <c r="B59" s="2" t="s">
        <v>0</v>
      </c>
      <c r="C59" s="2" t="s">
        <v>32</v>
      </c>
      <c r="D59" s="2" t="s">
        <v>177</v>
      </c>
      <c r="E59" s="1" t="str">
        <f>TEXT(CONCATENATE(B59,C59,D59),"0000000000")</f>
        <v>0901129910</v>
      </c>
      <c r="F59" s="1" t="str">
        <f>TEXT(B59&amp;C59,"00-000")</f>
        <v>09-011</v>
      </c>
      <c r="G59" s="1" t="s">
        <v>179</v>
      </c>
      <c r="H59" s="2" t="s">
        <v>7</v>
      </c>
      <c r="I59" s="1" t="s">
        <v>33</v>
      </c>
      <c r="J59" s="1" t="s">
        <v>178</v>
      </c>
      <c r="K59" s="1" t="str">
        <f>F59&amp;"-"&amp;I59</f>
        <v>09-011-New London</v>
      </c>
      <c r="L59" s="1" t="str">
        <f>G59&amp;"-"&amp;J59</f>
        <v>09-011-29910-Franklin</v>
      </c>
      <c r="M59" s="1" t="str">
        <f>H59&amp;"-"&amp;I59&amp;"-"&amp;J59</f>
        <v>CT-New London-Franklin</v>
      </c>
      <c r="N59" s="2">
        <v>53</v>
      </c>
      <c r="O59" s="2" t="str">
        <f>TEXT(N59,"000")</f>
        <v>053</v>
      </c>
      <c r="P59" s="1" t="str">
        <f>G59&amp;"-"&amp;O59</f>
        <v>09-011-29910-053</v>
      </c>
      <c r="Q59" s="1" t="str">
        <f>F59&amp;"-"&amp;O59&amp;"-"&amp;J59</f>
        <v>09-011-053-Franklin</v>
      </c>
      <c r="R59" s="1" t="str">
        <f t="shared" si="0"/>
        <v>09-011-29910-053-Franklin</v>
      </c>
      <c r="S59" s="2">
        <v>1</v>
      </c>
    </row>
    <row r="60" spans="2:19" x14ac:dyDescent="0.2">
      <c r="B60" s="2" t="s">
        <v>0</v>
      </c>
      <c r="C60" s="2" t="s">
        <v>10</v>
      </c>
      <c r="D60" s="2" t="s">
        <v>180</v>
      </c>
      <c r="E60" s="1" t="str">
        <f>TEXT(CONCATENATE(B60,C60,D60),"0000000000")</f>
        <v>0900331240</v>
      </c>
      <c r="F60" s="1" t="str">
        <f>TEXT(B60&amp;C60,"00-000")</f>
        <v>09-003</v>
      </c>
      <c r="G60" s="1" t="s">
        <v>182</v>
      </c>
      <c r="H60" s="2" t="s">
        <v>7</v>
      </c>
      <c r="I60" s="1" t="s">
        <v>11</v>
      </c>
      <c r="J60" s="1" t="s">
        <v>181</v>
      </c>
      <c r="K60" s="1" t="str">
        <f>F60&amp;"-"&amp;I60</f>
        <v>09-003-Hartford</v>
      </c>
      <c r="L60" s="1" t="str">
        <f>G60&amp;"-"&amp;J60</f>
        <v>09-003-31240-Glastonbury</v>
      </c>
      <c r="M60" s="1" t="str">
        <f>H60&amp;"-"&amp;I60&amp;"-"&amp;J60</f>
        <v>CT-Hartford-Glastonbury</v>
      </c>
      <c r="N60" s="2">
        <v>54</v>
      </c>
      <c r="O60" s="2" t="str">
        <f>TEXT(N60,"000")</f>
        <v>054</v>
      </c>
      <c r="P60" s="1" t="str">
        <f>G60&amp;"-"&amp;O60</f>
        <v>09-003-31240-054</v>
      </c>
      <c r="Q60" s="1" t="str">
        <f>F60&amp;"-"&amp;O60&amp;"-"&amp;J60</f>
        <v>09-003-054-Glastonbury</v>
      </c>
      <c r="R60" s="1" t="str">
        <f t="shared" si="0"/>
        <v>09-003-31240-054-Glastonbury</v>
      </c>
      <c r="S60" s="2">
        <v>1</v>
      </c>
    </row>
    <row r="61" spans="2:19" x14ac:dyDescent="0.2">
      <c r="B61" s="2" t="s">
        <v>0</v>
      </c>
      <c r="C61" s="2" t="s">
        <v>17</v>
      </c>
      <c r="D61" s="2" t="s">
        <v>183</v>
      </c>
      <c r="E61" s="1" t="str">
        <f>TEXT(CONCATENATE(B61,C61,D61),"0000000000")</f>
        <v>0900532290</v>
      </c>
      <c r="F61" s="1" t="str">
        <f>TEXT(B61&amp;C61,"00-000")</f>
        <v>09-005</v>
      </c>
      <c r="G61" s="1" t="s">
        <v>185</v>
      </c>
      <c r="H61" s="2" t="s">
        <v>7</v>
      </c>
      <c r="I61" s="1" t="s">
        <v>18</v>
      </c>
      <c r="J61" s="1" t="s">
        <v>184</v>
      </c>
      <c r="K61" s="1" t="str">
        <f>F61&amp;"-"&amp;I61</f>
        <v>09-005-Litchfield</v>
      </c>
      <c r="L61" s="1" t="str">
        <f>G61&amp;"-"&amp;J61</f>
        <v>09-005-32290-Goshen</v>
      </c>
      <c r="M61" s="1" t="str">
        <f>H61&amp;"-"&amp;I61&amp;"-"&amp;J61</f>
        <v>CT-Litchfield-Goshen</v>
      </c>
      <c r="N61" s="2">
        <v>55</v>
      </c>
      <c r="O61" s="2" t="str">
        <f>TEXT(N61,"000")</f>
        <v>055</v>
      </c>
      <c r="P61" s="1" t="str">
        <f>G61&amp;"-"&amp;O61</f>
        <v>09-005-32290-055</v>
      </c>
      <c r="Q61" s="1" t="str">
        <f>F61&amp;"-"&amp;O61&amp;"-"&amp;J61</f>
        <v>09-005-055-Goshen</v>
      </c>
      <c r="R61" s="1" t="str">
        <f t="shared" si="0"/>
        <v>09-005-32290-055-Goshen</v>
      </c>
      <c r="S61" s="2">
        <v>1</v>
      </c>
    </row>
    <row r="62" spans="2:19" x14ac:dyDescent="0.2">
      <c r="B62" s="2" t="s">
        <v>0</v>
      </c>
      <c r="C62" s="2" t="s">
        <v>10</v>
      </c>
      <c r="D62" s="2" t="s">
        <v>186</v>
      </c>
      <c r="E62" s="1" t="str">
        <f>TEXT(CONCATENATE(B62,C62,D62),"0000000000")</f>
        <v>0900332640</v>
      </c>
      <c r="F62" s="1" t="str">
        <f>TEXT(B62&amp;C62,"00-000")</f>
        <v>09-003</v>
      </c>
      <c r="G62" s="1" t="s">
        <v>188</v>
      </c>
      <c r="H62" s="2" t="s">
        <v>7</v>
      </c>
      <c r="I62" s="1" t="s">
        <v>11</v>
      </c>
      <c r="J62" s="1" t="s">
        <v>187</v>
      </c>
      <c r="K62" s="1" t="str">
        <f>F62&amp;"-"&amp;I62</f>
        <v>09-003-Hartford</v>
      </c>
      <c r="L62" s="1" t="str">
        <f>G62&amp;"-"&amp;J62</f>
        <v>09-003-32640-Granby</v>
      </c>
      <c r="M62" s="1" t="str">
        <f>H62&amp;"-"&amp;I62&amp;"-"&amp;J62</f>
        <v>CT-Hartford-Granby</v>
      </c>
      <c r="N62" s="2">
        <v>56</v>
      </c>
      <c r="O62" s="2" t="str">
        <f>TEXT(N62,"000")</f>
        <v>056</v>
      </c>
      <c r="P62" s="1" t="str">
        <f>G62&amp;"-"&amp;O62</f>
        <v>09-003-32640-056</v>
      </c>
      <c r="Q62" s="1" t="str">
        <f>F62&amp;"-"&amp;O62&amp;"-"&amp;J62</f>
        <v>09-003-056-Granby</v>
      </c>
      <c r="R62" s="1" t="str">
        <f t="shared" si="0"/>
        <v>09-003-32640-056-Granby</v>
      </c>
      <c r="S62" s="2">
        <v>1</v>
      </c>
    </row>
    <row r="63" spans="2:19" x14ac:dyDescent="0.2">
      <c r="B63" s="2" t="s">
        <v>0</v>
      </c>
      <c r="C63" s="2" t="s">
        <v>1</v>
      </c>
      <c r="D63" s="2" t="s">
        <v>189</v>
      </c>
      <c r="E63" s="1" t="str">
        <f>TEXT(CONCATENATE(B63,C63,D63),"0000000000")</f>
        <v>0900133620</v>
      </c>
      <c r="F63" s="1" t="str">
        <f>TEXT(B63&amp;C63,"00-000")</f>
        <v>09-001</v>
      </c>
      <c r="G63" s="1" t="s">
        <v>190</v>
      </c>
      <c r="H63" s="2" t="s">
        <v>7</v>
      </c>
      <c r="I63" s="1" t="s">
        <v>2</v>
      </c>
      <c r="J63" s="1" t="s">
        <v>129</v>
      </c>
      <c r="K63" s="1" t="str">
        <f>F63&amp;"-"&amp;I63</f>
        <v>09-001-Fairfield</v>
      </c>
      <c r="L63" s="1" t="str">
        <f>G63&amp;"-"&amp;J63</f>
        <v>09-001-33620-Greenwich</v>
      </c>
      <c r="M63" s="1" t="str">
        <f>H63&amp;"-"&amp;I63&amp;"-"&amp;J63</f>
        <v>CT-Fairfield-Greenwich</v>
      </c>
      <c r="N63" s="2">
        <v>57</v>
      </c>
      <c r="O63" s="2" t="str">
        <f>TEXT(N63,"000")</f>
        <v>057</v>
      </c>
      <c r="P63" s="1" t="str">
        <f>G63&amp;"-"&amp;O63</f>
        <v>09-001-33620-057</v>
      </c>
      <c r="Q63" s="1" t="str">
        <f>F63&amp;"-"&amp;O63&amp;"-"&amp;J63</f>
        <v>09-001-057-Greenwich</v>
      </c>
      <c r="R63" s="1" t="str">
        <f t="shared" si="0"/>
        <v>09-001-33620-057-Greenwich</v>
      </c>
      <c r="S63" s="2">
        <v>1</v>
      </c>
    </row>
    <row r="64" spans="2:19" x14ac:dyDescent="0.2">
      <c r="B64" s="2" t="s">
        <v>0</v>
      </c>
      <c r="C64" s="2" t="s">
        <v>32</v>
      </c>
      <c r="D64" s="2" t="s">
        <v>191</v>
      </c>
      <c r="E64" s="1" t="str">
        <f>TEXT(CONCATENATE(B64,C64,D64),"0000000000")</f>
        <v>0901133900</v>
      </c>
      <c r="F64" s="1" t="str">
        <f>TEXT(B64&amp;C64,"00-000")</f>
        <v>09-011</v>
      </c>
      <c r="G64" s="1" t="s">
        <v>193</v>
      </c>
      <c r="H64" s="2" t="s">
        <v>7</v>
      </c>
      <c r="I64" s="1" t="s">
        <v>33</v>
      </c>
      <c r="J64" s="1" t="s">
        <v>192</v>
      </c>
      <c r="K64" s="1" t="str">
        <f>F64&amp;"-"&amp;I64</f>
        <v>09-011-New London</v>
      </c>
      <c r="L64" s="1" t="str">
        <f>G64&amp;"-"&amp;J64</f>
        <v>09-011-33900-Griswold</v>
      </c>
      <c r="M64" s="1" t="str">
        <f>H64&amp;"-"&amp;I64&amp;"-"&amp;J64</f>
        <v>CT-New London-Griswold</v>
      </c>
      <c r="N64" s="2">
        <v>58</v>
      </c>
      <c r="O64" s="2" t="str">
        <f>TEXT(N64,"000")</f>
        <v>058</v>
      </c>
      <c r="P64" s="1" t="str">
        <f>G64&amp;"-"&amp;O64</f>
        <v>09-011-33900-058</v>
      </c>
      <c r="Q64" s="1" t="str">
        <f>F64&amp;"-"&amp;O64&amp;"-"&amp;J64</f>
        <v>09-011-058-Griswold</v>
      </c>
      <c r="R64" s="1" t="str">
        <f t="shared" si="0"/>
        <v>09-011-33900-058-Griswold</v>
      </c>
      <c r="S64" s="2">
        <v>1</v>
      </c>
    </row>
    <row r="65" spans="2:19" x14ac:dyDescent="0.2">
      <c r="B65" s="2" t="s">
        <v>0</v>
      </c>
      <c r="C65" s="2" t="s">
        <v>32</v>
      </c>
      <c r="D65" s="2" t="s">
        <v>194</v>
      </c>
      <c r="E65" s="1" t="str">
        <f>TEXT(CONCATENATE(B65,C65,D65),"0000000000")</f>
        <v>0901134250</v>
      </c>
      <c r="F65" s="1" t="str">
        <f>TEXT(B65&amp;C65,"00-000")</f>
        <v>09-011</v>
      </c>
      <c r="G65" s="1" t="s">
        <v>196</v>
      </c>
      <c r="H65" s="2" t="s">
        <v>7</v>
      </c>
      <c r="I65" s="1" t="s">
        <v>33</v>
      </c>
      <c r="J65" s="1" t="s">
        <v>195</v>
      </c>
      <c r="K65" s="1" t="str">
        <f>F65&amp;"-"&amp;I65</f>
        <v>09-011-New London</v>
      </c>
      <c r="L65" s="1" t="str">
        <f>G65&amp;"-"&amp;J65</f>
        <v>09-011-34250-Groton</v>
      </c>
      <c r="M65" s="1" t="str">
        <f>H65&amp;"-"&amp;I65&amp;"-"&amp;J65</f>
        <v>CT-New London-Groton</v>
      </c>
      <c r="N65" s="2">
        <v>59</v>
      </c>
      <c r="O65" s="2" t="str">
        <f>TEXT(N65,"000")</f>
        <v>059</v>
      </c>
      <c r="P65" s="1" t="str">
        <f>G65&amp;"-"&amp;O65</f>
        <v>09-011-34250-059</v>
      </c>
      <c r="Q65" s="1" t="str">
        <f>F65&amp;"-"&amp;O65&amp;"-"&amp;J65</f>
        <v>09-011-059-Groton</v>
      </c>
      <c r="R65" s="1" t="str">
        <f t="shared" si="0"/>
        <v>09-011-34250-059-Groton</v>
      </c>
      <c r="S65" s="2">
        <v>1</v>
      </c>
    </row>
    <row r="66" spans="2:19" x14ac:dyDescent="0.2">
      <c r="B66" s="2" t="s">
        <v>0</v>
      </c>
      <c r="C66" s="2" t="s">
        <v>14</v>
      </c>
      <c r="D66" s="2" t="s">
        <v>197</v>
      </c>
      <c r="E66" s="1" t="str">
        <f>TEXT(CONCATENATE(B66,C66,D66),"0000000000")</f>
        <v>0900934950</v>
      </c>
      <c r="F66" s="1" t="str">
        <f>TEXT(B66&amp;C66,"00-000")</f>
        <v>09-009</v>
      </c>
      <c r="G66" s="1" t="s">
        <v>199</v>
      </c>
      <c r="H66" s="2" t="s">
        <v>7</v>
      </c>
      <c r="I66" s="1" t="s">
        <v>16</v>
      </c>
      <c r="J66" s="1" t="s">
        <v>198</v>
      </c>
      <c r="K66" s="1" t="str">
        <f>F66&amp;"-"&amp;I66</f>
        <v>09-009-New Haven</v>
      </c>
      <c r="L66" s="1" t="str">
        <f>G66&amp;"-"&amp;J66</f>
        <v>09-009-34950-Guilford</v>
      </c>
      <c r="M66" s="1" t="str">
        <f>H66&amp;"-"&amp;I66&amp;"-"&amp;J66</f>
        <v>CT-New Haven-Guilford</v>
      </c>
      <c r="N66" s="2">
        <v>60</v>
      </c>
      <c r="O66" s="2" t="str">
        <f>TEXT(N66,"000")</f>
        <v>060</v>
      </c>
      <c r="P66" s="1" t="str">
        <f>G66&amp;"-"&amp;O66</f>
        <v>09-009-34950-060</v>
      </c>
      <c r="Q66" s="1" t="str">
        <f>F66&amp;"-"&amp;O66&amp;"-"&amp;J66</f>
        <v>09-009-060-Guilford</v>
      </c>
      <c r="R66" s="1" t="str">
        <f t="shared" si="0"/>
        <v>09-009-34950-060-Guilford</v>
      </c>
      <c r="S66" s="2">
        <v>1</v>
      </c>
    </row>
    <row r="67" spans="2:19" x14ac:dyDescent="0.2">
      <c r="B67" s="2" t="s">
        <v>0</v>
      </c>
      <c r="C67" s="2" t="s">
        <v>24</v>
      </c>
      <c r="D67" s="2" t="s">
        <v>200</v>
      </c>
      <c r="E67" s="1" t="str">
        <f>TEXT(CONCATENATE(B67,C67,D67),"0000000000")</f>
        <v>0900735230</v>
      </c>
      <c r="F67" s="1" t="str">
        <f>TEXT(B67&amp;C67,"00-000")</f>
        <v>09-007</v>
      </c>
      <c r="G67" s="1" t="s">
        <v>202</v>
      </c>
      <c r="H67" s="2" t="s">
        <v>7</v>
      </c>
      <c r="I67" s="1" t="s">
        <v>25</v>
      </c>
      <c r="J67" s="1" t="s">
        <v>201</v>
      </c>
      <c r="K67" s="1" t="str">
        <f>F67&amp;"-"&amp;I67</f>
        <v>09-007-Middlesex</v>
      </c>
      <c r="L67" s="1" t="str">
        <f>G67&amp;"-"&amp;J67</f>
        <v>09-007-35230-Haddam</v>
      </c>
      <c r="M67" s="1" t="str">
        <f>H67&amp;"-"&amp;I67&amp;"-"&amp;J67</f>
        <v>CT-Middlesex-Haddam</v>
      </c>
      <c r="N67" s="2">
        <v>61</v>
      </c>
      <c r="O67" s="2" t="str">
        <f>TEXT(N67,"000")</f>
        <v>061</v>
      </c>
      <c r="P67" s="1" t="str">
        <f>G67&amp;"-"&amp;O67</f>
        <v>09-007-35230-061</v>
      </c>
      <c r="Q67" s="1" t="str">
        <f>F67&amp;"-"&amp;O67&amp;"-"&amp;J67</f>
        <v>09-007-061-Haddam</v>
      </c>
      <c r="R67" s="1" t="str">
        <f t="shared" si="0"/>
        <v>09-007-35230-061-Haddam</v>
      </c>
      <c r="S67" s="2">
        <v>1</v>
      </c>
    </row>
    <row r="68" spans="2:19" x14ac:dyDescent="0.2">
      <c r="B68" s="2" t="s">
        <v>0</v>
      </c>
      <c r="C68" s="2" t="s">
        <v>14</v>
      </c>
      <c r="D68" s="2" t="s">
        <v>203</v>
      </c>
      <c r="E68" s="1" t="str">
        <f>TEXT(CONCATENATE(B68,C68,D68),"0000000000")</f>
        <v>0900935650</v>
      </c>
      <c r="F68" s="1" t="str">
        <f>TEXT(B68&amp;C68,"00-000")</f>
        <v>09-009</v>
      </c>
      <c r="G68" s="1" t="s">
        <v>205</v>
      </c>
      <c r="H68" s="2" t="s">
        <v>7</v>
      </c>
      <c r="I68" s="1" t="s">
        <v>16</v>
      </c>
      <c r="J68" s="1" t="s">
        <v>204</v>
      </c>
      <c r="K68" s="1" t="str">
        <f>F68&amp;"-"&amp;I68</f>
        <v>09-009-New Haven</v>
      </c>
      <c r="L68" s="1" t="str">
        <f>G68&amp;"-"&amp;J68</f>
        <v>09-009-35650-Hamden</v>
      </c>
      <c r="M68" s="1" t="str">
        <f>H68&amp;"-"&amp;I68&amp;"-"&amp;J68</f>
        <v>CT-New Haven-Hamden</v>
      </c>
      <c r="N68" s="2">
        <v>62</v>
      </c>
      <c r="O68" s="2" t="str">
        <f>TEXT(N68,"000")</f>
        <v>062</v>
      </c>
      <c r="P68" s="1" t="str">
        <f>G68&amp;"-"&amp;O68</f>
        <v>09-009-35650-062</v>
      </c>
      <c r="Q68" s="1" t="str">
        <f>F68&amp;"-"&amp;O68&amp;"-"&amp;J68</f>
        <v>09-009-062-Hamden</v>
      </c>
      <c r="R68" s="1" t="str">
        <f t="shared" si="0"/>
        <v>09-009-35650-062-Hamden</v>
      </c>
      <c r="S68" s="2">
        <v>1</v>
      </c>
    </row>
    <row r="69" spans="2:19" x14ac:dyDescent="0.2">
      <c r="B69" s="2" t="s">
        <v>0</v>
      </c>
      <c r="C69" s="2" t="s">
        <v>21</v>
      </c>
      <c r="D69" s="2" t="s">
        <v>207</v>
      </c>
      <c r="E69" s="1" t="str">
        <f>TEXT(CONCATENATE(B69,C69,D69),"0000000000")</f>
        <v>0901536000</v>
      </c>
      <c r="F69" s="1" t="str">
        <f>TEXT(B69&amp;C69,"00-000")</f>
        <v>09-015</v>
      </c>
      <c r="G69" s="1" t="s">
        <v>209</v>
      </c>
      <c r="H69" s="2" t="s">
        <v>7</v>
      </c>
      <c r="I69" s="1" t="s">
        <v>23</v>
      </c>
      <c r="J69" s="1" t="s">
        <v>208</v>
      </c>
      <c r="K69" s="1" t="str">
        <f>F69&amp;"-"&amp;I69</f>
        <v>09-015-Windham</v>
      </c>
      <c r="L69" s="1" t="str">
        <f>G69&amp;"-"&amp;J69</f>
        <v>09-015-36000-Hampton</v>
      </c>
      <c r="M69" s="1" t="str">
        <f>H69&amp;"-"&amp;I69&amp;"-"&amp;J69</f>
        <v>CT-Windham-Hampton</v>
      </c>
      <c r="N69" s="2">
        <v>63</v>
      </c>
      <c r="O69" s="2" t="str">
        <f>TEXT(N69,"000")</f>
        <v>063</v>
      </c>
      <c r="P69" s="1" t="str">
        <f>G69&amp;"-"&amp;O69</f>
        <v>09-015-36000-063</v>
      </c>
      <c r="Q69" s="1" t="str">
        <f>F69&amp;"-"&amp;O69&amp;"-"&amp;J69</f>
        <v>09-015-063-Hampton</v>
      </c>
      <c r="R69" s="1" t="str">
        <f t="shared" si="0"/>
        <v>09-015-36000-063-Hampton</v>
      </c>
      <c r="S69" s="2">
        <v>1</v>
      </c>
    </row>
    <row r="70" spans="2:19" x14ac:dyDescent="0.2">
      <c r="B70" s="2" t="s">
        <v>0</v>
      </c>
      <c r="C70" s="2" t="s">
        <v>10</v>
      </c>
      <c r="D70" s="2" t="s">
        <v>210</v>
      </c>
      <c r="E70" s="1" t="str">
        <f>TEXT(CONCATENATE(B70,C70,D70),"0000000000")</f>
        <v>0900337070</v>
      </c>
      <c r="F70" s="1" t="str">
        <f>TEXT(B70&amp;C70,"00-000")</f>
        <v>09-003</v>
      </c>
      <c r="G70" s="1" t="s">
        <v>211</v>
      </c>
      <c r="H70" s="2" t="s">
        <v>7</v>
      </c>
      <c r="I70" s="1" t="s">
        <v>11</v>
      </c>
      <c r="J70" s="1" t="s">
        <v>11</v>
      </c>
      <c r="K70" s="1" t="str">
        <f>F70&amp;"-"&amp;I70</f>
        <v>09-003-Hartford</v>
      </c>
      <c r="L70" s="1" t="str">
        <f>G70&amp;"-"&amp;J70</f>
        <v>09-003-37070-Hartford</v>
      </c>
      <c r="M70" s="1" t="str">
        <f>H70&amp;"-"&amp;I70&amp;"-"&amp;J70</f>
        <v>CT-Hartford-Hartford</v>
      </c>
      <c r="N70" s="2">
        <v>64</v>
      </c>
      <c r="O70" s="2" t="str">
        <f>TEXT(N70,"000")</f>
        <v>064</v>
      </c>
      <c r="P70" s="1" t="str">
        <f>G70&amp;"-"&amp;O70</f>
        <v>09-003-37070-064</v>
      </c>
      <c r="Q70" s="1" t="str">
        <f>F70&amp;"-"&amp;O70&amp;"-"&amp;J70</f>
        <v>09-003-064-Hartford</v>
      </c>
      <c r="R70" s="1" t="str">
        <f t="shared" si="0"/>
        <v>09-003-37070-064-Hartford</v>
      </c>
      <c r="S70" s="2">
        <v>1</v>
      </c>
    </row>
    <row r="71" spans="2:19" x14ac:dyDescent="0.2">
      <c r="B71" s="2" t="s">
        <v>0</v>
      </c>
      <c r="C71" s="2" t="s">
        <v>10</v>
      </c>
      <c r="D71" s="2" t="s">
        <v>212</v>
      </c>
      <c r="E71" s="1" t="str">
        <f>TEXT(CONCATENATE(B71,C71,D71),"0000000000")</f>
        <v>0900337140</v>
      </c>
      <c r="F71" s="1" t="str">
        <f>TEXT(B71&amp;C71,"00-000")</f>
        <v>09-003</v>
      </c>
      <c r="G71" s="1" t="s">
        <v>213</v>
      </c>
      <c r="H71" s="2" t="s">
        <v>7</v>
      </c>
      <c r="I71" s="1" t="s">
        <v>11</v>
      </c>
      <c r="J71" s="1" t="s">
        <v>169</v>
      </c>
      <c r="K71" s="1" t="str">
        <f>F71&amp;"-"&amp;I71</f>
        <v>09-003-Hartford</v>
      </c>
      <c r="L71" s="1" t="str">
        <f>G71&amp;"-"&amp;J71</f>
        <v>09-003-37140-Hartland</v>
      </c>
      <c r="M71" s="1" t="str">
        <f>H71&amp;"-"&amp;I71&amp;"-"&amp;J71</f>
        <v>CT-Hartford-Hartland</v>
      </c>
      <c r="N71" s="2">
        <v>65</v>
      </c>
      <c r="O71" s="2" t="str">
        <f>TEXT(N71,"000")</f>
        <v>065</v>
      </c>
      <c r="P71" s="1" t="str">
        <f>G71&amp;"-"&amp;O71</f>
        <v>09-003-37140-065</v>
      </c>
      <c r="Q71" s="1" t="str">
        <f>F71&amp;"-"&amp;O71&amp;"-"&amp;J71</f>
        <v>09-003-065-Hartland</v>
      </c>
      <c r="R71" s="1" t="str">
        <f t="shared" si="0"/>
        <v>09-003-37140-065-Hartland</v>
      </c>
      <c r="S71" s="2">
        <v>1</v>
      </c>
    </row>
    <row r="72" spans="2:19" x14ac:dyDescent="0.2">
      <c r="B72" s="2" t="s">
        <v>0</v>
      </c>
      <c r="C72" s="2" t="s">
        <v>17</v>
      </c>
      <c r="D72" s="2" t="s">
        <v>214</v>
      </c>
      <c r="E72" s="1" t="str">
        <f>TEXT(CONCATENATE(B72,C72,D72),"0000000000")</f>
        <v>0900537280</v>
      </c>
      <c r="F72" s="1" t="str">
        <f>TEXT(B72&amp;C72,"00-000")</f>
        <v>09-005</v>
      </c>
      <c r="G72" s="1" t="s">
        <v>216</v>
      </c>
      <c r="H72" s="2" t="s">
        <v>7</v>
      </c>
      <c r="I72" s="1" t="s">
        <v>18</v>
      </c>
      <c r="J72" s="1" t="s">
        <v>215</v>
      </c>
      <c r="K72" s="1" t="str">
        <f>F72&amp;"-"&amp;I72</f>
        <v>09-005-Litchfield</v>
      </c>
      <c r="L72" s="1" t="str">
        <f>G72&amp;"-"&amp;J72</f>
        <v>09-005-37280-Harwinton</v>
      </c>
      <c r="M72" s="1" t="str">
        <f>H72&amp;"-"&amp;I72&amp;"-"&amp;J72</f>
        <v>CT-Litchfield-Harwinton</v>
      </c>
      <c r="N72" s="2">
        <v>66</v>
      </c>
      <c r="O72" s="2" t="str">
        <f>TEXT(N72,"000")</f>
        <v>066</v>
      </c>
      <c r="P72" s="1" t="str">
        <f>G72&amp;"-"&amp;O72</f>
        <v>09-005-37280-066</v>
      </c>
      <c r="Q72" s="1" t="str">
        <f>F72&amp;"-"&amp;O72&amp;"-"&amp;J72</f>
        <v>09-005-066-Harwinton</v>
      </c>
      <c r="R72" s="1" t="str">
        <f t="shared" ref="R72:R135" si="1">P72&amp;"-"&amp;J72</f>
        <v>09-005-37280-066-Harwinton</v>
      </c>
      <c r="S72" s="2">
        <v>1</v>
      </c>
    </row>
    <row r="73" spans="2:19" x14ac:dyDescent="0.2">
      <c r="B73" s="2" t="s">
        <v>0</v>
      </c>
      <c r="C73" s="2" t="s">
        <v>5</v>
      </c>
      <c r="D73" s="2" t="s">
        <v>217</v>
      </c>
      <c r="E73" s="1" t="str">
        <f>TEXT(CONCATENATE(B73,C73,D73),"0000000000")</f>
        <v>0901337910</v>
      </c>
      <c r="F73" s="1" t="str">
        <f>TEXT(B73&amp;C73,"00-000")</f>
        <v>09-013</v>
      </c>
      <c r="G73" s="1" t="s">
        <v>218</v>
      </c>
      <c r="H73" s="2" t="s">
        <v>7</v>
      </c>
      <c r="I73" s="1" t="s">
        <v>8</v>
      </c>
      <c r="J73" s="1" t="s">
        <v>9</v>
      </c>
      <c r="K73" s="1" t="str">
        <f>F73&amp;"-"&amp;I73</f>
        <v>09-013-Tolland</v>
      </c>
      <c r="L73" s="1" t="str">
        <f>G73&amp;"-"&amp;J73</f>
        <v>09-013-37910-Hebron</v>
      </c>
      <c r="M73" s="1" t="str">
        <f>H73&amp;"-"&amp;I73&amp;"-"&amp;J73</f>
        <v>CT-Tolland-Hebron</v>
      </c>
      <c r="N73" s="2">
        <v>67</v>
      </c>
      <c r="O73" s="2" t="str">
        <f>TEXT(N73,"000")</f>
        <v>067</v>
      </c>
      <c r="P73" s="1" t="str">
        <f>G73&amp;"-"&amp;O73</f>
        <v>09-013-37910-067</v>
      </c>
      <c r="Q73" s="1" t="str">
        <f>F73&amp;"-"&amp;O73&amp;"-"&amp;J73</f>
        <v>09-013-067-Hebron</v>
      </c>
      <c r="R73" s="1" t="str">
        <f t="shared" si="1"/>
        <v>09-013-37910-067-Hebron</v>
      </c>
      <c r="S73" s="2">
        <v>1</v>
      </c>
    </row>
    <row r="74" spans="2:19" x14ac:dyDescent="0.2">
      <c r="B74" s="2" t="s">
        <v>0</v>
      </c>
      <c r="C74" s="2" t="s">
        <v>17</v>
      </c>
      <c r="D74" s="2" t="s">
        <v>219</v>
      </c>
      <c r="E74" s="1" t="str">
        <f>TEXT(CONCATENATE(B74,C74,D74),"0000000000")</f>
        <v>0900540290</v>
      </c>
      <c r="F74" s="1" t="str">
        <f>TEXT(B74&amp;C74,"00-000")</f>
        <v>09-005</v>
      </c>
      <c r="G74" s="1" t="s">
        <v>221</v>
      </c>
      <c r="H74" s="2" t="s">
        <v>7</v>
      </c>
      <c r="I74" s="1" t="s">
        <v>18</v>
      </c>
      <c r="J74" s="1" t="s">
        <v>220</v>
      </c>
      <c r="K74" s="1" t="str">
        <f>F74&amp;"-"&amp;I74</f>
        <v>09-005-Litchfield</v>
      </c>
      <c r="L74" s="1" t="str">
        <f>G74&amp;"-"&amp;J74</f>
        <v>09-005-40290-Kent</v>
      </c>
      <c r="M74" s="1" t="str">
        <f>H74&amp;"-"&amp;I74&amp;"-"&amp;J74</f>
        <v>CT-Litchfield-Kent</v>
      </c>
      <c r="N74" s="2">
        <v>68</v>
      </c>
      <c r="O74" s="2" t="str">
        <f>TEXT(N74,"000")</f>
        <v>068</v>
      </c>
      <c r="P74" s="1" t="str">
        <f>G74&amp;"-"&amp;O74</f>
        <v>09-005-40290-068</v>
      </c>
      <c r="Q74" s="1" t="str">
        <f>F74&amp;"-"&amp;O74&amp;"-"&amp;J74</f>
        <v>09-005-068-Kent</v>
      </c>
      <c r="R74" s="1" t="str">
        <f t="shared" si="1"/>
        <v>09-005-40290-068-Kent</v>
      </c>
      <c r="S74" s="2">
        <v>1</v>
      </c>
    </row>
    <row r="75" spans="2:19" x14ac:dyDescent="0.2">
      <c r="B75" s="2" t="s">
        <v>0</v>
      </c>
      <c r="C75" s="2" t="s">
        <v>21</v>
      </c>
      <c r="D75" s="2" t="s">
        <v>222</v>
      </c>
      <c r="E75" s="1" t="str">
        <f>TEXT(CONCATENATE(B75,C75,D75),"0000000000")</f>
        <v>0901540500</v>
      </c>
      <c r="F75" s="1" t="str">
        <f>TEXT(B75&amp;C75,"00-000")</f>
        <v>09-015</v>
      </c>
      <c r="G75" s="1" t="s">
        <v>224</v>
      </c>
      <c r="H75" s="2" t="s">
        <v>7</v>
      </c>
      <c r="I75" s="1" t="s">
        <v>23</v>
      </c>
      <c r="J75" s="1" t="s">
        <v>223</v>
      </c>
      <c r="K75" s="1" t="str">
        <f>F75&amp;"-"&amp;I75</f>
        <v>09-015-Windham</v>
      </c>
      <c r="L75" s="1" t="str">
        <f>G75&amp;"-"&amp;J75</f>
        <v>09-015-40500-Killingly</v>
      </c>
      <c r="M75" s="1" t="str">
        <f>H75&amp;"-"&amp;I75&amp;"-"&amp;J75</f>
        <v>CT-Windham-Killingly</v>
      </c>
      <c r="N75" s="2">
        <v>69</v>
      </c>
      <c r="O75" s="2" t="str">
        <f>TEXT(N75,"000")</f>
        <v>069</v>
      </c>
      <c r="P75" s="1" t="str">
        <f>G75&amp;"-"&amp;O75</f>
        <v>09-015-40500-069</v>
      </c>
      <c r="Q75" s="1" t="str">
        <f>F75&amp;"-"&amp;O75&amp;"-"&amp;J75</f>
        <v>09-015-069-Killingly</v>
      </c>
      <c r="R75" s="1" t="str">
        <f t="shared" si="1"/>
        <v>09-015-40500-069-Killingly</v>
      </c>
      <c r="S75" s="2">
        <v>1</v>
      </c>
    </row>
    <row r="76" spans="2:19" x14ac:dyDescent="0.2">
      <c r="B76" s="2" t="s">
        <v>0</v>
      </c>
      <c r="C76" s="2" t="s">
        <v>24</v>
      </c>
      <c r="D76" s="2" t="s">
        <v>225</v>
      </c>
      <c r="E76" s="1" t="str">
        <f>TEXT(CONCATENATE(B76,C76,D76),"0000000000")</f>
        <v>0900740710</v>
      </c>
      <c r="F76" s="1" t="str">
        <f>TEXT(B76&amp;C76,"00-000")</f>
        <v>09-007</v>
      </c>
      <c r="G76" s="1" t="s">
        <v>227</v>
      </c>
      <c r="H76" s="2" t="s">
        <v>7</v>
      </c>
      <c r="I76" s="1" t="s">
        <v>25</v>
      </c>
      <c r="J76" s="1" t="s">
        <v>226</v>
      </c>
      <c r="K76" s="1" t="str">
        <f>F76&amp;"-"&amp;I76</f>
        <v>09-007-Middlesex</v>
      </c>
      <c r="L76" s="1" t="str">
        <f>G76&amp;"-"&amp;J76</f>
        <v>09-007-40710-Killingworth</v>
      </c>
      <c r="M76" s="1" t="str">
        <f>H76&amp;"-"&amp;I76&amp;"-"&amp;J76</f>
        <v>CT-Middlesex-Killingworth</v>
      </c>
      <c r="N76" s="2">
        <v>70</v>
      </c>
      <c r="O76" s="2" t="str">
        <f>TEXT(N76,"000")</f>
        <v>070</v>
      </c>
      <c r="P76" s="1" t="str">
        <f>G76&amp;"-"&amp;O76</f>
        <v>09-007-40710-070</v>
      </c>
      <c r="Q76" s="1" t="str">
        <f>F76&amp;"-"&amp;O76&amp;"-"&amp;J76</f>
        <v>09-007-070-Killingworth</v>
      </c>
      <c r="R76" s="1" t="str">
        <f t="shared" si="1"/>
        <v>09-007-40710-070-Killingworth</v>
      </c>
      <c r="S76" s="2">
        <v>1</v>
      </c>
    </row>
    <row r="77" spans="2:19" x14ac:dyDescent="0.2">
      <c r="B77" s="2" t="s">
        <v>0</v>
      </c>
      <c r="C77" s="2" t="s">
        <v>32</v>
      </c>
      <c r="D77" s="2" t="s">
        <v>228</v>
      </c>
      <c r="E77" s="1" t="str">
        <f>TEXT(CONCATENATE(B77,C77,D77),"0000000000")</f>
        <v>0901142390</v>
      </c>
      <c r="F77" s="1" t="str">
        <f>TEXT(B77&amp;C77,"00-000")</f>
        <v>09-011</v>
      </c>
      <c r="G77" s="1" t="s">
        <v>230</v>
      </c>
      <c r="H77" s="2" t="s">
        <v>7</v>
      </c>
      <c r="I77" s="1" t="s">
        <v>33</v>
      </c>
      <c r="J77" s="1" t="s">
        <v>229</v>
      </c>
      <c r="K77" s="1" t="str">
        <f>F77&amp;"-"&amp;I77</f>
        <v>09-011-New London</v>
      </c>
      <c r="L77" s="1" t="str">
        <f>G77&amp;"-"&amp;J77</f>
        <v>09-011-42390-Lebanon</v>
      </c>
      <c r="M77" s="1" t="str">
        <f>H77&amp;"-"&amp;I77&amp;"-"&amp;J77</f>
        <v>CT-New London-Lebanon</v>
      </c>
      <c r="N77" s="2">
        <v>71</v>
      </c>
      <c r="O77" s="2" t="str">
        <f>TEXT(N77,"000")</f>
        <v>071</v>
      </c>
      <c r="P77" s="1" t="str">
        <f>G77&amp;"-"&amp;O77</f>
        <v>09-011-42390-071</v>
      </c>
      <c r="Q77" s="1" t="str">
        <f>F77&amp;"-"&amp;O77&amp;"-"&amp;J77</f>
        <v>09-011-071-Lebanon</v>
      </c>
      <c r="R77" s="1" t="str">
        <f t="shared" si="1"/>
        <v>09-011-42390-071-Lebanon</v>
      </c>
      <c r="S77" s="2">
        <v>1</v>
      </c>
    </row>
    <row r="78" spans="2:19" x14ac:dyDescent="0.2">
      <c r="B78" s="2" t="s">
        <v>0</v>
      </c>
      <c r="C78" s="2" t="s">
        <v>32</v>
      </c>
      <c r="D78" s="2" t="s">
        <v>231</v>
      </c>
      <c r="E78" s="1" t="str">
        <f>TEXT(CONCATENATE(B78,C78,D78),"0000000000")</f>
        <v>0901142600</v>
      </c>
      <c r="F78" s="1" t="str">
        <f>TEXT(B78&amp;C78,"00-000")</f>
        <v>09-011</v>
      </c>
      <c r="G78" s="1" t="s">
        <v>232</v>
      </c>
      <c r="H78" s="2" t="s">
        <v>7</v>
      </c>
      <c r="I78" s="1" t="s">
        <v>33</v>
      </c>
      <c r="J78" s="1" t="s">
        <v>206</v>
      </c>
      <c r="K78" s="1" t="str">
        <f>F78&amp;"-"&amp;I78</f>
        <v>09-011-New London</v>
      </c>
      <c r="L78" s="1" t="str">
        <f>G78&amp;"-"&amp;J78</f>
        <v>09-011-42600-Ledyard</v>
      </c>
      <c r="M78" s="1" t="str">
        <f>H78&amp;"-"&amp;I78&amp;"-"&amp;J78</f>
        <v>CT-New London-Ledyard</v>
      </c>
      <c r="N78" s="2">
        <v>72</v>
      </c>
      <c r="O78" s="2" t="str">
        <f>TEXT(N78,"000")</f>
        <v>072</v>
      </c>
      <c r="P78" s="1" t="str">
        <f>G78&amp;"-"&amp;O78</f>
        <v>09-011-42600-072</v>
      </c>
      <c r="Q78" s="1" t="str">
        <f>F78&amp;"-"&amp;O78&amp;"-"&amp;J78</f>
        <v>09-011-072-Ledyard</v>
      </c>
      <c r="R78" s="1" t="str">
        <f t="shared" si="1"/>
        <v>09-011-42600-072-Ledyard</v>
      </c>
      <c r="S78" s="2">
        <v>1</v>
      </c>
    </row>
    <row r="79" spans="2:19" x14ac:dyDescent="0.2">
      <c r="B79" s="2" t="s">
        <v>0</v>
      </c>
      <c r="C79" s="2" t="s">
        <v>32</v>
      </c>
      <c r="D79" s="2" t="s">
        <v>233</v>
      </c>
      <c r="E79" s="1" t="str">
        <f>TEXT(CONCATENATE(B79,C79,D79),"0000000000")</f>
        <v>0901143230</v>
      </c>
      <c r="F79" s="1" t="str">
        <f>TEXT(B79&amp;C79,"00-000")</f>
        <v>09-011</v>
      </c>
      <c r="G79" s="1" t="s">
        <v>235</v>
      </c>
      <c r="H79" s="2" t="s">
        <v>7</v>
      </c>
      <c r="I79" s="1" t="s">
        <v>33</v>
      </c>
      <c r="J79" s="1" t="s">
        <v>234</v>
      </c>
      <c r="K79" s="1" t="str">
        <f>F79&amp;"-"&amp;I79</f>
        <v>09-011-New London</v>
      </c>
      <c r="L79" s="1" t="str">
        <f>G79&amp;"-"&amp;J79</f>
        <v>09-011-43230-Lisbon</v>
      </c>
      <c r="M79" s="1" t="str">
        <f>H79&amp;"-"&amp;I79&amp;"-"&amp;J79</f>
        <v>CT-New London-Lisbon</v>
      </c>
      <c r="N79" s="2">
        <v>73</v>
      </c>
      <c r="O79" s="2" t="str">
        <f>TEXT(N79,"000")</f>
        <v>073</v>
      </c>
      <c r="P79" s="1" t="str">
        <f>G79&amp;"-"&amp;O79</f>
        <v>09-011-43230-073</v>
      </c>
      <c r="Q79" s="1" t="str">
        <f>F79&amp;"-"&amp;O79&amp;"-"&amp;J79</f>
        <v>09-011-073-Lisbon</v>
      </c>
      <c r="R79" s="1" t="str">
        <f t="shared" si="1"/>
        <v>09-011-43230-073-Lisbon</v>
      </c>
      <c r="S79" s="2">
        <v>1</v>
      </c>
    </row>
    <row r="80" spans="2:19" x14ac:dyDescent="0.2">
      <c r="B80" s="2" t="s">
        <v>0</v>
      </c>
      <c r="C80" s="2" t="s">
        <v>17</v>
      </c>
      <c r="D80" s="2" t="s">
        <v>236</v>
      </c>
      <c r="E80" s="1" t="str">
        <f>TEXT(CONCATENATE(B80,C80,D80),"0000000000")</f>
        <v>0900543370</v>
      </c>
      <c r="F80" s="1" t="str">
        <f>TEXT(B80&amp;C80,"00-000")</f>
        <v>09-005</v>
      </c>
      <c r="G80" s="1" t="s">
        <v>237</v>
      </c>
      <c r="H80" s="2" t="s">
        <v>7</v>
      </c>
      <c r="I80" s="1" t="s">
        <v>18</v>
      </c>
      <c r="J80" s="1" t="s">
        <v>18</v>
      </c>
      <c r="K80" s="1" t="str">
        <f>F80&amp;"-"&amp;I80</f>
        <v>09-005-Litchfield</v>
      </c>
      <c r="L80" s="1" t="str">
        <f>G80&amp;"-"&amp;J80</f>
        <v>09-005-43370-Litchfield</v>
      </c>
      <c r="M80" s="1" t="str">
        <f>H80&amp;"-"&amp;I80&amp;"-"&amp;J80</f>
        <v>CT-Litchfield-Litchfield</v>
      </c>
      <c r="N80" s="2">
        <v>74</v>
      </c>
      <c r="O80" s="2" t="str">
        <f>TEXT(N80,"000")</f>
        <v>074</v>
      </c>
      <c r="P80" s="1" t="str">
        <f>G80&amp;"-"&amp;O80</f>
        <v>09-005-43370-074</v>
      </c>
      <c r="Q80" s="1" t="str">
        <f>F80&amp;"-"&amp;O80&amp;"-"&amp;J80</f>
        <v>09-005-074-Litchfield</v>
      </c>
      <c r="R80" s="1" t="str">
        <f t="shared" si="1"/>
        <v>09-005-43370-074-Litchfield</v>
      </c>
      <c r="S80" s="2">
        <v>1</v>
      </c>
    </row>
    <row r="81" spans="2:19" x14ac:dyDescent="0.2">
      <c r="B81" s="2" t="s">
        <v>0</v>
      </c>
      <c r="C81" s="2" t="s">
        <v>32</v>
      </c>
      <c r="D81" s="2" t="s">
        <v>238</v>
      </c>
      <c r="E81" s="1" t="str">
        <f>TEXT(CONCATENATE(B81,C81,D81),"0000000000")</f>
        <v>0901144210</v>
      </c>
      <c r="F81" s="1" t="str">
        <f>TEXT(B81&amp;C81,"00-000")</f>
        <v>09-011</v>
      </c>
      <c r="G81" s="1" t="s">
        <v>240</v>
      </c>
      <c r="H81" s="2" t="s">
        <v>7</v>
      </c>
      <c r="I81" s="1" t="s">
        <v>33</v>
      </c>
      <c r="J81" s="1" t="s">
        <v>239</v>
      </c>
      <c r="K81" s="1" t="str">
        <f>F81&amp;"-"&amp;I81</f>
        <v>09-011-New London</v>
      </c>
      <c r="L81" s="1" t="str">
        <f>G81&amp;"-"&amp;J81</f>
        <v>09-011-44210-Lyme</v>
      </c>
      <c r="M81" s="1" t="str">
        <f>H81&amp;"-"&amp;I81&amp;"-"&amp;J81</f>
        <v>CT-New London-Lyme</v>
      </c>
      <c r="N81" s="2">
        <v>75</v>
      </c>
      <c r="O81" s="2" t="str">
        <f>TEXT(N81,"000")</f>
        <v>075</v>
      </c>
      <c r="P81" s="1" t="str">
        <f>G81&amp;"-"&amp;O81</f>
        <v>09-011-44210-075</v>
      </c>
      <c r="Q81" s="1" t="str">
        <f>F81&amp;"-"&amp;O81&amp;"-"&amp;J81</f>
        <v>09-011-075-Lyme</v>
      </c>
      <c r="R81" s="1" t="str">
        <f t="shared" si="1"/>
        <v>09-011-44210-075-Lyme</v>
      </c>
      <c r="S81" s="2">
        <v>1</v>
      </c>
    </row>
    <row r="82" spans="2:19" x14ac:dyDescent="0.2">
      <c r="B82" s="2" t="s">
        <v>0</v>
      </c>
      <c r="C82" s="2" t="s">
        <v>14</v>
      </c>
      <c r="D82" s="2" t="s">
        <v>241</v>
      </c>
      <c r="E82" s="1" t="str">
        <f>TEXT(CONCATENATE(B82,C82,D82),"0000000000")</f>
        <v>0900944560</v>
      </c>
      <c r="F82" s="1" t="str">
        <f>TEXT(B82&amp;C82,"00-000")</f>
        <v>09-009</v>
      </c>
      <c r="G82" s="1" t="s">
        <v>243</v>
      </c>
      <c r="H82" s="2" t="s">
        <v>7</v>
      </c>
      <c r="I82" s="1" t="s">
        <v>16</v>
      </c>
      <c r="J82" s="1" t="s">
        <v>242</v>
      </c>
      <c r="K82" s="1" t="str">
        <f>F82&amp;"-"&amp;I82</f>
        <v>09-009-New Haven</v>
      </c>
      <c r="L82" s="1" t="str">
        <f>G82&amp;"-"&amp;J82</f>
        <v>09-009-44560-Madison</v>
      </c>
      <c r="M82" s="1" t="str">
        <f>H82&amp;"-"&amp;I82&amp;"-"&amp;J82</f>
        <v>CT-New Haven-Madison</v>
      </c>
      <c r="N82" s="2">
        <v>76</v>
      </c>
      <c r="O82" s="2" t="str">
        <f>TEXT(N82,"000")</f>
        <v>076</v>
      </c>
      <c r="P82" s="1" t="str">
        <f>G82&amp;"-"&amp;O82</f>
        <v>09-009-44560-076</v>
      </c>
      <c r="Q82" s="1" t="str">
        <f>F82&amp;"-"&amp;O82&amp;"-"&amp;J82</f>
        <v>09-009-076-Madison</v>
      </c>
      <c r="R82" s="1" t="str">
        <f t="shared" si="1"/>
        <v>09-009-44560-076-Madison</v>
      </c>
      <c r="S82" s="2">
        <v>1</v>
      </c>
    </row>
    <row r="83" spans="2:19" x14ac:dyDescent="0.2">
      <c r="B83" s="2" t="s">
        <v>0</v>
      </c>
      <c r="C83" s="2" t="s">
        <v>10</v>
      </c>
      <c r="D83" s="2" t="s">
        <v>244</v>
      </c>
      <c r="E83" s="1" t="str">
        <f>TEXT(CONCATENATE(B83,C83,D83),"0000000000")</f>
        <v>0900344700</v>
      </c>
      <c r="F83" s="1" t="str">
        <f>TEXT(B83&amp;C83,"00-000")</f>
        <v>09-003</v>
      </c>
      <c r="G83" s="1" t="s">
        <v>246</v>
      </c>
      <c r="H83" s="2" t="s">
        <v>7</v>
      </c>
      <c r="I83" s="1" t="s">
        <v>11</v>
      </c>
      <c r="J83" s="1" t="s">
        <v>245</v>
      </c>
      <c r="K83" s="1" t="str">
        <f>F83&amp;"-"&amp;I83</f>
        <v>09-003-Hartford</v>
      </c>
      <c r="L83" s="1" t="str">
        <f>G83&amp;"-"&amp;J83</f>
        <v>09-003-44700-Manchester</v>
      </c>
      <c r="M83" s="1" t="str">
        <f>H83&amp;"-"&amp;I83&amp;"-"&amp;J83</f>
        <v>CT-Hartford-Manchester</v>
      </c>
      <c r="N83" s="2">
        <v>77</v>
      </c>
      <c r="O83" s="2" t="str">
        <f>TEXT(N83,"000")</f>
        <v>077</v>
      </c>
      <c r="P83" s="1" t="str">
        <f>G83&amp;"-"&amp;O83</f>
        <v>09-003-44700-077</v>
      </c>
      <c r="Q83" s="1" t="str">
        <f>F83&amp;"-"&amp;O83&amp;"-"&amp;J83</f>
        <v>09-003-077-Manchester</v>
      </c>
      <c r="R83" s="1" t="str">
        <f t="shared" si="1"/>
        <v>09-003-44700-077-Manchester</v>
      </c>
      <c r="S83" s="2">
        <v>1</v>
      </c>
    </row>
    <row r="84" spans="2:19" x14ac:dyDescent="0.2">
      <c r="B84" s="2" t="s">
        <v>0</v>
      </c>
      <c r="C84" s="2" t="s">
        <v>5</v>
      </c>
      <c r="D84" s="2" t="s">
        <v>247</v>
      </c>
      <c r="E84" s="1" t="str">
        <f>TEXT(CONCATENATE(B84,C84,D84),"0000000000")</f>
        <v>0901344910</v>
      </c>
      <c r="F84" s="1" t="str">
        <f>TEXT(B84&amp;C84,"00-000")</f>
        <v>09-013</v>
      </c>
      <c r="G84" s="1" t="s">
        <v>249</v>
      </c>
      <c r="H84" s="2" t="s">
        <v>7</v>
      </c>
      <c r="I84" s="1" t="s">
        <v>8</v>
      </c>
      <c r="J84" s="1" t="s">
        <v>248</v>
      </c>
      <c r="K84" s="1" t="str">
        <f>F84&amp;"-"&amp;I84</f>
        <v>09-013-Tolland</v>
      </c>
      <c r="L84" s="1" t="str">
        <f>G84&amp;"-"&amp;J84</f>
        <v>09-013-44910-Mansfield</v>
      </c>
      <c r="M84" s="1" t="str">
        <f>H84&amp;"-"&amp;I84&amp;"-"&amp;J84</f>
        <v>CT-Tolland-Mansfield</v>
      </c>
      <c r="N84" s="2">
        <v>78</v>
      </c>
      <c r="O84" s="2" t="str">
        <f>TEXT(N84,"000")</f>
        <v>078</v>
      </c>
      <c r="P84" s="1" t="str">
        <f>G84&amp;"-"&amp;O84</f>
        <v>09-013-44910-078</v>
      </c>
      <c r="Q84" s="1" t="str">
        <f>F84&amp;"-"&amp;O84&amp;"-"&amp;J84</f>
        <v>09-013-078-Mansfield</v>
      </c>
      <c r="R84" s="1" t="str">
        <f t="shared" si="1"/>
        <v>09-013-44910-078-Mansfield</v>
      </c>
      <c r="S84" s="2">
        <v>1</v>
      </c>
    </row>
    <row r="85" spans="2:19" x14ac:dyDescent="0.2">
      <c r="B85" s="2" t="s">
        <v>0</v>
      </c>
      <c r="C85" s="2" t="s">
        <v>10</v>
      </c>
      <c r="D85" s="2" t="s">
        <v>250</v>
      </c>
      <c r="E85" s="1" t="str">
        <f>TEXT(CONCATENATE(B85,C85,D85),"0000000000")</f>
        <v>0900345820</v>
      </c>
      <c r="F85" s="1" t="str">
        <f>TEXT(B85&amp;C85,"00-000")</f>
        <v>09-003</v>
      </c>
      <c r="G85" s="1" t="s">
        <v>252</v>
      </c>
      <c r="H85" s="2" t="s">
        <v>7</v>
      </c>
      <c r="I85" s="1" t="s">
        <v>11</v>
      </c>
      <c r="J85" s="1" t="s">
        <v>251</v>
      </c>
      <c r="K85" s="1" t="str">
        <f>F85&amp;"-"&amp;I85</f>
        <v>09-003-Hartford</v>
      </c>
      <c r="L85" s="1" t="str">
        <f>G85&amp;"-"&amp;J85</f>
        <v>09-003-45820-Marlborough</v>
      </c>
      <c r="M85" s="1" t="str">
        <f>H85&amp;"-"&amp;I85&amp;"-"&amp;J85</f>
        <v>CT-Hartford-Marlborough</v>
      </c>
      <c r="N85" s="2">
        <v>79</v>
      </c>
      <c r="O85" s="2" t="str">
        <f>TEXT(N85,"000")</f>
        <v>079</v>
      </c>
      <c r="P85" s="1" t="str">
        <f>G85&amp;"-"&amp;O85</f>
        <v>09-003-45820-079</v>
      </c>
      <c r="Q85" s="1" t="str">
        <f>F85&amp;"-"&amp;O85&amp;"-"&amp;J85</f>
        <v>09-003-079-Marlborough</v>
      </c>
      <c r="R85" s="1" t="str">
        <f t="shared" si="1"/>
        <v>09-003-45820-079-Marlborough</v>
      </c>
      <c r="S85" s="2">
        <v>1</v>
      </c>
    </row>
    <row r="86" spans="2:19" x14ac:dyDescent="0.2">
      <c r="B86" s="2" t="s">
        <v>0</v>
      </c>
      <c r="C86" s="2" t="s">
        <v>14</v>
      </c>
      <c r="D86" s="2" t="s">
        <v>253</v>
      </c>
      <c r="E86" s="1" t="str">
        <f>TEXT(CONCATENATE(B86,C86,D86),"0000000000")</f>
        <v>0900946520</v>
      </c>
      <c r="F86" s="1" t="str">
        <f>TEXT(B86&amp;C86,"00-000")</f>
        <v>09-009</v>
      </c>
      <c r="G86" s="1" t="s">
        <v>255</v>
      </c>
      <c r="H86" s="2" t="s">
        <v>7</v>
      </c>
      <c r="I86" s="1" t="s">
        <v>16</v>
      </c>
      <c r="J86" s="1" t="s">
        <v>254</v>
      </c>
      <c r="K86" s="1" t="str">
        <f>F86&amp;"-"&amp;I86</f>
        <v>09-009-New Haven</v>
      </c>
      <c r="L86" s="1" t="str">
        <f>G86&amp;"-"&amp;J86</f>
        <v>09-009-46520-Meriden</v>
      </c>
      <c r="M86" s="1" t="str">
        <f>H86&amp;"-"&amp;I86&amp;"-"&amp;J86</f>
        <v>CT-New Haven-Meriden</v>
      </c>
      <c r="N86" s="2">
        <v>80</v>
      </c>
      <c r="O86" s="2" t="str">
        <f>TEXT(N86,"000")</f>
        <v>080</v>
      </c>
      <c r="P86" s="1" t="str">
        <f>G86&amp;"-"&amp;O86</f>
        <v>09-009-46520-080</v>
      </c>
      <c r="Q86" s="1" t="str">
        <f>F86&amp;"-"&amp;O86&amp;"-"&amp;J86</f>
        <v>09-009-080-Meriden</v>
      </c>
      <c r="R86" s="1" t="str">
        <f t="shared" si="1"/>
        <v>09-009-46520-080-Meriden</v>
      </c>
      <c r="S86" s="2">
        <v>1</v>
      </c>
    </row>
    <row r="87" spans="2:19" x14ac:dyDescent="0.2">
      <c r="B87" s="2" t="s">
        <v>0</v>
      </c>
      <c r="C87" s="2" t="s">
        <v>14</v>
      </c>
      <c r="D87" s="2" t="s">
        <v>257</v>
      </c>
      <c r="E87" s="1" t="str">
        <f>TEXT(CONCATENATE(B87,C87,D87),"0000000000")</f>
        <v>0900946940</v>
      </c>
      <c r="F87" s="1" t="str">
        <f>TEXT(B87&amp;C87,"00-000")</f>
        <v>09-009</v>
      </c>
      <c r="G87" s="1" t="s">
        <v>259</v>
      </c>
      <c r="H87" s="2" t="s">
        <v>7</v>
      </c>
      <c r="I87" s="1" t="s">
        <v>16</v>
      </c>
      <c r="J87" s="1" t="s">
        <v>258</v>
      </c>
      <c r="K87" s="1" t="str">
        <f>F87&amp;"-"&amp;I87</f>
        <v>09-009-New Haven</v>
      </c>
      <c r="L87" s="1" t="str">
        <f>G87&amp;"-"&amp;J87</f>
        <v>09-009-46940-Middlebury</v>
      </c>
      <c r="M87" s="1" t="str">
        <f>H87&amp;"-"&amp;I87&amp;"-"&amp;J87</f>
        <v>CT-New Haven-Middlebury</v>
      </c>
      <c r="N87" s="2">
        <v>81</v>
      </c>
      <c r="O87" s="2" t="str">
        <f>TEXT(N87,"000")</f>
        <v>081</v>
      </c>
      <c r="P87" s="1" t="str">
        <f>G87&amp;"-"&amp;O87</f>
        <v>09-009-46940-081</v>
      </c>
      <c r="Q87" s="1" t="str">
        <f>F87&amp;"-"&amp;O87&amp;"-"&amp;J87</f>
        <v>09-009-081-Middlebury</v>
      </c>
      <c r="R87" s="1" t="str">
        <f t="shared" si="1"/>
        <v>09-009-46940-081-Middlebury</v>
      </c>
      <c r="S87" s="2">
        <v>1</v>
      </c>
    </row>
    <row r="88" spans="2:19" x14ac:dyDescent="0.2">
      <c r="B88" s="2" t="s">
        <v>0</v>
      </c>
      <c r="C88" s="2" t="s">
        <v>24</v>
      </c>
      <c r="D88" s="2" t="s">
        <v>260</v>
      </c>
      <c r="E88" s="1" t="str">
        <f>TEXT(CONCATENATE(B88,C88,D88),"0000000000")</f>
        <v>0900747080</v>
      </c>
      <c r="F88" s="1" t="str">
        <f>TEXT(B88&amp;C88,"00-000")</f>
        <v>09-007</v>
      </c>
      <c r="G88" s="1" t="s">
        <v>262</v>
      </c>
      <c r="H88" s="2" t="s">
        <v>7</v>
      </c>
      <c r="I88" s="1" t="s">
        <v>25</v>
      </c>
      <c r="J88" s="1" t="s">
        <v>261</v>
      </c>
      <c r="K88" s="1" t="str">
        <f>F88&amp;"-"&amp;I88</f>
        <v>09-007-Middlesex</v>
      </c>
      <c r="L88" s="1" t="str">
        <f>G88&amp;"-"&amp;J88</f>
        <v>09-007-47080-Middlefield</v>
      </c>
      <c r="M88" s="1" t="str">
        <f>H88&amp;"-"&amp;I88&amp;"-"&amp;J88</f>
        <v>CT-Middlesex-Middlefield</v>
      </c>
      <c r="N88" s="2">
        <v>82</v>
      </c>
      <c r="O88" s="2" t="str">
        <f>TEXT(N88,"000")</f>
        <v>082</v>
      </c>
      <c r="P88" s="1" t="str">
        <f>G88&amp;"-"&amp;O88</f>
        <v>09-007-47080-082</v>
      </c>
      <c r="Q88" s="1" t="str">
        <f>F88&amp;"-"&amp;O88&amp;"-"&amp;J88</f>
        <v>09-007-082-Middlefield</v>
      </c>
      <c r="R88" s="1" t="str">
        <f t="shared" si="1"/>
        <v>09-007-47080-082-Middlefield</v>
      </c>
      <c r="S88" s="2">
        <v>1</v>
      </c>
    </row>
    <row r="89" spans="2:19" x14ac:dyDescent="0.2">
      <c r="B89" s="2" t="s">
        <v>0</v>
      </c>
      <c r="C89" s="2" t="s">
        <v>24</v>
      </c>
      <c r="D89" s="2" t="s">
        <v>263</v>
      </c>
      <c r="E89" s="1" t="str">
        <f>TEXT(CONCATENATE(B89,C89,D89),"0000000000")</f>
        <v>0900747360</v>
      </c>
      <c r="F89" s="1" t="str">
        <f>TEXT(B89&amp;C89,"00-000")</f>
        <v>09-007</v>
      </c>
      <c r="G89" s="1" t="s">
        <v>265</v>
      </c>
      <c r="H89" s="2" t="s">
        <v>7</v>
      </c>
      <c r="I89" s="1" t="s">
        <v>25</v>
      </c>
      <c r="J89" s="1" t="s">
        <v>264</v>
      </c>
      <c r="K89" s="1" t="str">
        <f>F89&amp;"-"&amp;I89</f>
        <v>09-007-Middlesex</v>
      </c>
      <c r="L89" s="1" t="str">
        <f>G89&amp;"-"&amp;J89</f>
        <v>09-007-47360-Middletown</v>
      </c>
      <c r="M89" s="1" t="str">
        <f>H89&amp;"-"&amp;I89&amp;"-"&amp;J89</f>
        <v>CT-Middlesex-Middletown</v>
      </c>
      <c r="N89" s="2">
        <v>83</v>
      </c>
      <c r="O89" s="2" t="str">
        <f>TEXT(N89,"000")</f>
        <v>083</v>
      </c>
      <c r="P89" s="1" t="str">
        <f>G89&amp;"-"&amp;O89</f>
        <v>09-007-47360-083</v>
      </c>
      <c r="Q89" s="1" t="str">
        <f>F89&amp;"-"&amp;O89&amp;"-"&amp;J89</f>
        <v>09-007-083-Middletown</v>
      </c>
      <c r="R89" s="1" t="str">
        <f t="shared" si="1"/>
        <v>09-007-47360-083-Middletown</v>
      </c>
      <c r="S89" s="2">
        <v>1</v>
      </c>
    </row>
    <row r="90" spans="2:19" x14ac:dyDescent="0.2">
      <c r="B90" s="2" t="s">
        <v>0</v>
      </c>
      <c r="C90" s="2" t="s">
        <v>14</v>
      </c>
      <c r="D90" s="2" t="s">
        <v>266</v>
      </c>
      <c r="E90" s="1" t="str">
        <f>TEXT(CONCATENATE(B90,C90,D90),"0000000000")</f>
        <v>0900947535</v>
      </c>
      <c r="F90" s="1" t="str">
        <f>TEXT(B90&amp;C90,"00-000")</f>
        <v>09-009</v>
      </c>
      <c r="G90" s="1" t="s">
        <v>268</v>
      </c>
      <c r="H90" s="2" t="s">
        <v>7</v>
      </c>
      <c r="I90" s="1" t="s">
        <v>16</v>
      </c>
      <c r="J90" s="1" t="s">
        <v>267</v>
      </c>
      <c r="K90" s="1" t="str">
        <f>F90&amp;"-"&amp;I90</f>
        <v>09-009-New Haven</v>
      </c>
      <c r="L90" s="1" t="str">
        <f>G90&amp;"-"&amp;J90</f>
        <v>09-009-47535-Milford</v>
      </c>
      <c r="M90" s="1" t="str">
        <f>H90&amp;"-"&amp;I90&amp;"-"&amp;J90</f>
        <v>CT-New Haven-Milford</v>
      </c>
      <c r="N90" s="2">
        <v>84</v>
      </c>
      <c r="O90" s="2" t="str">
        <f>TEXT(N90,"000")</f>
        <v>084</v>
      </c>
      <c r="P90" s="1" t="str">
        <f>G90&amp;"-"&amp;O90</f>
        <v>09-009-47535-084</v>
      </c>
      <c r="Q90" s="1" t="str">
        <f>F90&amp;"-"&amp;O90&amp;"-"&amp;J90</f>
        <v>09-009-084-Milford</v>
      </c>
      <c r="R90" s="1" t="str">
        <f t="shared" si="1"/>
        <v>09-009-47535-084-Milford</v>
      </c>
      <c r="S90" s="2">
        <v>1</v>
      </c>
    </row>
    <row r="91" spans="2:19" x14ac:dyDescent="0.2">
      <c r="B91" s="2" t="s">
        <v>0</v>
      </c>
      <c r="C91" s="2" t="s">
        <v>1</v>
      </c>
      <c r="D91" s="2" t="s">
        <v>269</v>
      </c>
      <c r="E91" s="1" t="str">
        <f>TEXT(CONCATENATE(B91,C91,D91),"0000000000")</f>
        <v>0900148620</v>
      </c>
      <c r="F91" s="1" t="str">
        <f>TEXT(B91&amp;C91,"00-000")</f>
        <v>09-001</v>
      </c>
      <c r="G91" s="1" t="s">
        <v>271</v>
      </c>
      <c r="H91" s="2" t="s">
        <v>7</v>
      </c>
      <c r="I91" s="1" t="s">
        <v>2</v>
      </c>
      <c r="J91" s="1" t="s">
        <v>270</v>
      </c>
      <c r="K91" s="1" t="str">
        <f>F91&amp;"-"&amp;I91</f>
        <v>09-001-Fairfield</v>
      </c>
      <c r="L91" s="1" t="str">
        <f>G91&amp;"-"&amp;J91</f>
        <v>09-001-48620-Monroe</v>
      </c>
      <c r="M91" s="1" t="str">
        <f>H91&amp;"-"&amp;I91&amp;"-"&amp;J91</f>
        <v>CT-Fairfield-Monroe</v>
      </c>
      <c r="N91" s="2">
        <v>85</v>
      </c>
      <c r="O91" s="2" t="str">
        <f>TEXT(N91,"000")</f>
        <v>085</v>
      </c>
      <c r="P91" s="1" t="str">
        <f>G91&amp;"-"&amp;O91</f>
        <v>09-001-48620-085</v>
      </c>
      <c r="Q91" s="1" t="str">
        <f>F91&amp;"-"&amp;O91&amp;"-"&amp;J91</f>
        <v>09-001-085-Monroe</v>
      </c>
      <c r="R91" s="1" t="str">
        <f t="shared" si="1"/>
        <v>09-001-48620-085-Monroe</v>
      </c>
      <c r="S91" s="2">
        <v>1</v>
      </c>
    </row>
    <row r="92" spans="2:19" x14ac:dyDescent="0.2">
      <c r="B92" s="2" t="s">
        <v>0</v>
      </c>
      <c r="C92" s="2" t="s">
        <v>32</v>
      </c>
      <c r="D92" s="2" t="s">
        <v>272</v>
      </c>
      <c r="E92" s="1" t="str">
        <f>TEXT(CONCATENATE(B92,C92,D92),"0000000000")</f>
        <v>0901148900</v>
      </c>
      <c r="F92" s="1" t="str">
        <f>TEXT(B92&amp;C92,"00-000")</f>
        <v>09-011</v>
      </c>
      <c r="G92" s="1" t="s">
        <v>274</v>
      </c>
      <c r="H92" s="2" t="s">
        <v>7</v>
      </c>
      <c r="I92" s="1" t="s">
        <v>33</v>
      </c>
      <c r="J92" s="1" t="s">
        <v>273</v>
      </c>
      <c r="K92" s="1" t="str">
        <f>F92&amp;"-"&amp;I92</f>
        <v>09-011-New London</v>
      </c>
      <c r="L92" s="1" t="str">
        <f>G92&amp;"-"&amp;J92</f>
        <v>09-011-48900-Montville</v>
      </c>
      <c r="M92" s="1" t="str">
        <f>H92&amp;"-"&amp;I92&amp;"-"&amp;J92</f>
        <v>CT-New London-Montville</v>
      </c>
      <c r="N92" s="2">
        <v>86</v>
      </c>
      <c r="O92" s="2" t="str">
        <f>TEXT(N92,"000")</f>
        <v>086</v>
      </c>
      <c r="P92" s="1" t="str">
        <f>G92&amp;"-"&amp;O92</f>
        <v>09-011-48900-086</v>
      </c>
      <c r="Q92" s="1" t="str">
        <f>F92&amp;"-"&amp;O92&amp;"-"&amp;J92</f>
        <v>09-011-086-Montville</v>
      </c>
      <c r="R92" s="1" t="str">
        <f t="shared" si="1"/>
        <v>09-011-48900-086-Montville</v>
      </c>
      <c r="S92" s="2">
        <v>1</v>
      </c>
    </row>
    <row r="93" spans="2:19" x14ac:dyDescent="0.2">
      <c r="B93" s="2" t="s">
        <v>0</v>
      </c>
      <c r="C93" s="2" t="s">
        <v>17</v>
      </c>
      <c r="D93" s="2" t="s">
        <v>276</v>
      </c>
      <c r="E93" s="1" t="str">
        <f>TEXT(CONCATENATE(B93,C93,D93),"0000000000")</f>
        <v>0900549460</v>
      </c>
      <c r="F93" s="1" t="str">
        <f>TEXT(B93&amp;C93,"00-000")</f>
        <v>09-005</v>
      </c>
      <c r="G93" s="1" t="s">
        <v>278</v>
      </c>
      <c r="H93" s="2" t="s">
        <v>7</v>
      </c>
      <c r="I93" s="1" t="s">
        <v>18</v>
      </c>
      <c r="J93" s="1" t="s">
        <v>277</v>
      </c>
      <c r="K93" s="1" t="str">
        <f>F93&amp;"-"&amp;I93</f>
        <v>09-005-Litchfield</v>
      </c>
      <c r="L93" s="1" t="str">
        <f>G93&amp;"-"&amp;J93</f>
        <v>09-005-49460-Morris</v>
      </c>
      <c r="M93" s="1" t="str">
        <f>H93&amp;"-"&amp;I93&amp;"-"&amp;J93</f>
        <v>CT-Litchfield-Morris</v>
      </c>
      <c r="N93" s="2">
        <v>87</v>
      </c>
      <c r="O93" s="2" t="str">
        <f>TEXT(N93,"000")</f>
        <v>087</v>
      </c>
      <c r="P93" s="1" t="str">
        <f>G93&amp;"-"&amp;O93</f>
        <v>09-005-49460-087</v>
      </c>
      <c r="Q93" s="1" t="str">
        <f>F93&amp;"-"&amp;O93&amp;"-"&amp;J93</f>
        <v>09-005-087-Morris</v>
      </c>
      <c r="R93" s="1" t="str">
        <f t="shared" si="1"/>
        <v>09-005-49460-087-Morris</v>
      </c>
      <c r="S93" s="2">
        <v>1</v>
      </c>
    </row>
    <row r="94" spans="2:19" x14ac:dyDescent="0.2">
      <c r="B94" s="2" t="s">
        <v>0</v>
      </c>
      <c r="C94" s="2" t="s">
        <v>14</v>
      </c>
      <c r="D94" s="2" t="s">
        <v>279</v>
      </c>
      <c r="E94" s="1" t="str">
        <f>TEXT(CONCATENATE(B94,C94,D94),"0000000000")</f>
        <v>0900949950</v>
      </c>
      <c r="F94" s="1" t="str">
        <f>TEXT(B94&amp;C94,"00-000")</f>
        <v>09-009</v>
      </c>
      <c r="G94" s="1" t="s">
        <v>281</v>
      </c>
      <c r="H94" s="2" t="s">
        <v>7</v>
      </c>
      <c r="I94" s="1" t="s">
        <v>16</v>
      </c>
      <c r="J94" s="1" t="s">
        <v>280</v>
      </c>
      <c r="K94" s="1" t="str">
        <f>F94&amp;"-"&amp;I94</f>
        <v>09-009-New Haven</v>
      </c>
      <c r="L94" s="1" t="str">
        <f>G94&amp;"-"&amp;J94</f>
        <v>09-009-49950-Naugatuck</v>
      </c>
      <c r="M94" s="1" t="str">
        <f>H94&amp;"-"&amp;I94&amp;"-"&amp;J94</f>
        <v>CT-New Haven-Naugatuck</v>
      </c>
      <c r="N94" s="2">
        <v>88</v>
      </c>
      <c r="O94" s="2" t="str">
        <f>TEXT(N94,"000")</f>
        <v>088</v>
      </c>
      <c r="P94" s="1" t="str">
        <f>G94&amp;"-"&amp;O94</f>
        <v>09-009-49950-088</v>
      </c>
      <c r="Q94" s="1" t="str">
        <f>F94&amp;"-"&amp;O94&amp;"-"&amp;J94</f>
        <v>09-009-088-Naugatuck</v>
      </c>
      <c r="R94" s="1" t="str">
        <f t="shared" si="1"/>
        <v>09-009-49950-088-Naugatuck</v>
      </c>
      <c r="S94" s="2">
        <v>1</v>
      </c>
    </row>
    <row r="95" spans="2:19" x14ac:dyDescent="0.2">
      <c r="B95" s="2" t="s">
        <v>0</v>
      </c>
      <c r="C95" s="2" t="s">
        <v>10</v>
      </c>
      <c r="D95" s="2" t="s">
        <v>282</v>
      </c>
      <c r="E95" s="1" t="str">
        <f>TEXT(CONCATENATE(B95,C95,D95),"0000000000")</f>
        <v>0900350440</v>
      </c>
      <c r="F95" s="1" t="str">
        <f>TEXT(B95&amp;C95,"00-000")</f>
        <v>09-003</v>
      </c>
      <c r="G95" s="1" t="s">
        <v>284</v>
      </c>
      <c r="H95" s="2" t="s">
        <v>7</v>
      </c>
      <c r="I95" s="1" t="s">
        <v>11</v>
      </c>
      <c r="J95" s="1" t="s">
        <v>283</v>
      </c>
      <c r="K95" s="1" t="str">
        <f>F95&amp;"-"&amp;I95</f>
        <v>09-003-Hartford</v>
      </c>
      <c r="L95" s="1" t="str">
        <f>G95&amp;"-"&amp;J95</f>
        <v>09-003-50440-New Britain</v>
      </c>
      <c r="M95" s="1" t="str">
        <f>H95&amp;"-"&amp;I95&amp;"-"&amp;J95</f>
        <v>CT-Hartford-New Britain</v>
      </c>
      <c r="N95" s="2">
        <v>89</v>
      </c>
      <c r="O95" s="2" t="str">
        <f>TEXT(N95,"000")</f>
        <v>089</v>
      </c>
      <c r="P95" s="1" t="str">
        <f>G95&amp;"-"&amp;O95</f>
        <v>09-003-50440-089</v>
      </c>
      <c r="Q95" s="1" t="str">
        <f>F95&amp;"-"&amp;O95&amp;"-"&amp;J95</f>
        <v>09-003-089-New Britain</v>
      </c>
      <c r="R95" s="1" t="str">
        <f t="shared" si="1"/>
        <v>09-003-50440-089-New Britain</v>
      </c>
      <c r="S95" s="2">
        <v>1</v>
      </c>
    </row>
    <row r="96" spans="2:19" x14ac:dyDescent="0.2">
      <c r="B96" s="2" t="s">
        <v>0</v>
      </c>
      <c r="C96" s="2" t="s">
        <v>1</v>
      </c>
      <c r="D96" s="2" t="s">
        <v>285</v>
      </c>
      <c r="E96" s="1" t="str">
        <f>TEXT(CONCATENATE(B96,C96,D96),"0000000000")</f>
        <v>0900150580</v>
      </c>
      <c r="F96" s="1" t="str">
        <f>TEXT(B96&amp;C96,"00-000")</f>
        <v>09-001</v>
      </c>
      <c r="G96" s="1" t="s">
        <v>287</v>
      </c>
      <c r="H96" s="2" t="s">
        <v>7</v>
      </c>
      <c r="I96" s="1" t="s">
        <v>2</v>
      </c>
      <c r="J96" s="1" t="s">
        <v>286</v>
      </c>
      <c r="K96" s="1" t="str">
        <f>F96&amp;"-"&amp;I96</f>
        <v>09-001-Fairfield</v>
      </c>
      <c r="L96" s="1" t="str">
        <f>G96&amp;"-"&amp;J96</f>
        <v>09-001-50580-New Canaan</v>
      </c>
      <c r="M96" s="1" t="str">
        <f>H96&amp;"-"&amp;I96&amp;"-"&amp;J96</f>
        <v>CT-Fairfield-New Canaan</v>
      </c>
      <c r="N96" s="2">
        <v>90</v>
      </c>
      <c r="O96" s="2" t="str">
        <f>TEXT(N96,"000")</f>
        <v>090</v>
      </c>
      <c r="P96" s="1" t="str">
        <f>G96&amp;"-"&amp;O96</f>
        <v>09-001-50580-090</v>
      </c>
      <c r="Q96" s="1" t="str">
        <f>F96&amp;"-"&amp;O96&amp;"-"&amp;J96</f>
        <v>09-001-090-New Canaan</v>
      </c>
      <c r="R96" s="1" t="str">
        <f t="shared" si="1"/>
        <v>09-001-50580-090-New Canaan</v>
      </c>
      <c r="S96" s="2">
        <v>1</v>
      </c>
    </row>
    <row r="97" spans="2:19" x14ac:dyDescent="0.2">
      <c r="B97" s="2" t="s">
        <v>0</v>
      </c>
      <c r="C97" s="2" t="s">
        <v>1</v>
      </c>
      <c r="D97" s="2" t="s">
        <v>288</v>
      </c>
      <c r="E97" s="1" t="str">
        <f>TEXT(CONCATENATE(B97,C97,D97),"0000000000")</f>
        <v>0900150860</v>
      </c>
      <c r="F97" s="1" t="str">
        <f>TEXT(B97&amp;C97,"00-000")</f>
        <v>09-001</v>
      </c>
      <c r="G97" s="1" t="s">
        <v>290</v>
      </c>
      <c r="H97" s="2" t="s">
        <v>7</v>
      </c>
      <c r="I97" s="1" t="s">
        <v>2</v>
      </c>
      <c r="J97" s="1" t="s">
        <v>289</v>
      </c>
      <c r="K97" s="1" t="str">
        <f>F97&amp;"-"&amp;I97</f>
        <v>09-001-Fairfield</v>
      </c>
      <c r="L97" s="1" t="str">
        <f>G97&amp;"-"&amp;J97</f>
        <v>09-001-50860-New Fairfield</v>
      </c>
      <c r="M97" s="1" t="str">
        <f>H97&amp;"-"&amp;I97&amp;"-"&amp;J97</f>
        <v>CT-Fairfield-New Fairfield</v>
      </c>
      <c r="N97" s="2">
        <v>91</v>
      </c>
      <c r="O97" s="2" t="str">
        <f>TEXT(N97,"000")</f>
        <v>091</v>
      </c>
      <c r="P97" s="1" t="str">
        <f>G97&amp;"-"&amp;O97</f>
        <v>09-001-50860-091</v>
      </c>
      <c r="Q97" s="1" t="str">
        <f>F97&amp;"-"&amp;O97&amp;"-"&amp;J97</f>
        <v>09-001-091-New Fairfield</v>
      </c>
      <c r="R97" s="1" t="str">
        <f t="shared" si="1"/>
        <v>09-001-50860-091-New Fairfield</v>
      </c>
      <c r="S97" s="2">
        <v>1</v>
      </c>
    </row>
    <row r="98" spans="2:19" x14ac:dyDescent="0.2">
      <c r="B98" s="2" t="s">
        <v>0</v>
      </c>
      <c r="C98" s="2" t="s">
        <v>17</v>
      </c>
      <c r="D98" s="2" t="s">
        <v>291</v>
      </c>
      <c r="E98" s="1" t="str">
        <f>TEXT(CONCATENATE(B98,C98,D98),"0000000000")</f>
        <v>0900551350</v>
      </c>
      <c r="F98" s="1" t="str">
        <f>TEXT(B98&amp;C98,"00-000")</f>
        <v>09-005</v>
      </c>
      <c r="G98" s="1" t="s">
        <v>293</v>
      </c>
      <c r="H98" s="2" t="s">
        <v>7</v>
      </c>
      <c r="I98" s="1" t="s">
        <v>18</v>
      </c>
      <c r="J98" s="1" t="s">
        <v>292</v>
      </c>
      <c r="K98" s="1" t="str">
        <f>F98&amp;"-"&amp;I98</f>
        <v>09-005-Litchfield</v>
      </c>
      <c r="L98" s="1" t="str">
        <f>G98&amp;"-"&amp;J98</f>
        <v>09-005-51350-New Hartford</v>
      </c>
      <c r="M98" s="1" t="str">
        <f>H98&amp;"-"&amp;I98&amp;"-"&amp;J98</f>
        <v>CT-Litchfield-New Hartford</v>
      </c>
      <c r="N98" s="2">
        <v>92</v>
      </c>
      <c r="O98" s="2" t="str">
        <f>TEXT(N98,"000")</f>
        <v>092</v>
      </c>
      <c r="P98" s="1" t="str">
        <f>G98&amp;"-"&amp;O98</f>
        <v>09-005-51350-092</v>
      </c>
      <c r="Q98" s="1" t="str">
        <f>F98&amp;"-"&amp;O98&amp;"-"&amp;J98</f>
        <v>09-005-092-New Hartford</v>
      </c>
      <c r="R98" s="1" t="str">
        <f t="shared" si="1"/>
        <v>09-005-51350-092-New Hartford</v>
      </c>
      <c r="S98" s="2">
        <v>1</v>
      </c>
    </row>
    <row r="99" spans="2:19" x14ac:dyDescent="0.2">
      <c r="B99" s="2" t="s">
        <v>0</v>
      </c>
      <c r="C99" s="2" t="s">
        <v>14</v>
      </c>
      <c r="D99" s="2" t="s">
        <v>294</v>
      </c>
      <c r="E99" s="1" t="str">
        <f>TEXT(CONCATENATE(B99,C99,D99),"0000000000")</f>
        <v>0900952070</v>
      </c>
      <c r="F99" s="1" t="str">
        <f>TEXT(B99&amp;C99,"00-000")</f>
        <v>09-009</v>
      </c>
      <c r="G99" s="1" t="s">
        <v>295</v>
      </c>
      <c r="H99" s="2" t="s">
        <v>7</v>
      </c>
      <c r="I99" s="1" t="s">
        <v>16</v>
      </c>
      <c r="J99" s="1" t="s">
        <v>16</v>
      </c>
      <c r="K99" s="1" t="str">
        <f>F99&amp;"-"&amp;I99</f>
        <v>09-009-New Haven</v>
      </c>
      <c r="L99" s="1" t="str">
        <f>G99&amp;"-"&amp;J99</f>
        <v>09-009-52070-New Haven</v>
      </c>
      <c r="M99" s="1" t="str">
        <f>H99&amp;"-"&amp;I99&amp;"-"&amp;J99</f>
        <v>CT-New Haven-New Haven</v>
      </c>
      <c r="N99" s="2">
        <v>93</v>
      </c>
      <c r="O99" s="2" t="str">
        <f>TEXT(N99,"000")</f>
        <v>093</v>
      </c>
      <c r="P99" s="1" t="str">
        <f>G99&amp;"-"&amp;O99</f>
        <v>09-009-52070-093</v>
      </c>
      <c r="Q99" s="1" t="str">
        <f>F99&amp;"-"&amp;O99&amp;"-"&amp;J99</f>
        <v>09-009-093-New Haven</v>
      </c>
      <c r="R99" s="1" t="str">
        <f t="shared" si="1"/>
        <v>09-009-52070-093-New Haven</v>
      </c>
      <c r="S99" s="2">
        <v>1</v>
      </c>
    </row>
    <row r="100" spans="2:19" x14ac:dyDescent="0.2">
      <c r="B100" s="2" t="s">
        <v>0</v>
      </c>
      <c r="C100" s="2" t="s">
        <v>32</v>
      </c>
      <c r="D100" s="2" t="s">
        <v>296</v>
      </c>
      <c r="E100" s="1" t="str">
        <f>TEXT(CONCATENATE(B100,C100,D100),"0000000000")</f>
        <v>0901152350</v>
      </c>
      <c r="F100" s="1" t="str">
        <f>TEXT(B100&amp;C100,"00-000")</f>
        <v>09-011</v>
      </c>
      <c r="G100" s="1" t="s">
        <v>297</v>
      </c>
      <c r="H100" s="2" t="s">
        <v>7</v>
      </c>
      <c r="I100" s="1" t="s">
        <v>33</v>
      </c>
      <c r="J100" s="1" t="s">
        <v>33</v>
      </c>
      <c r="K100" s="1" t="str">
        <f>F100&amp;"-"&amp;I100</f>
        <v>09-011-New London</v>
      </c>
      <c r="L100" s="1" t="str">
        <f>G100&amp;"-"&amp;J100</f>
        <v>09-011-52350-New London</v>
      </c>
      <c r="M100" s="1" t="str">
        <f>H100&amp;"-"&amp;I100&amp;"-"&amp;J100</f>
        <v>CT-New London-New London</v>
      </c>
      <c r="N100" s="2">
        <v>94</v>
      </c>
      <c r="O100" s="2" t="str">
        <f>TEXT(N100,"000")</f>
        <v>094</v>
      </c>
      <c r="P100" s="1" t="str">
        <f>G100&amp;"-"&amp;O100</f>
        <v>09-011-52350-094</v>
      </c>
      <c r="Q100" s="1" t="str">
        <f>F100&amp;"-"&amp;O100&amp;"-"&amp;J100</f>
        <v>09-011-094-New London</v>
      </c>
      <c r="R100" s="1" t="str">
        <f t="shared" si="1"/>
        <v>09-011-52350-094-New London</v>
      </c>
      <c r="S100" s="2">
        <v>1</v>
      </c>
    </row>
    <row r="101" spans="2:19" x14ac:dyDescent="0.2">
      <c r="B101" s="2" t="s">
        <v>0</v>
      </c>
      <c r="C101" s="2" t="s">
        <v>17</v>
      </c>
      <c r="D101" s="2" t="s">
        <v>298</v>
      </c>
      <c r="E101" s="1" t="str">
        <f>TEXT(CONCATENATE(B101,C101,D101),"0000000000")</f>
        <v>0900552630</v>
      </c>
      <c r="F101" s="1" t="str">
        <f>TEXT(B101&amp;C101,"00-000")</f>
        <v>09-005</v>
      </c>
      <c r="G101" s="1" t="s">
        <v>300</v>
      </c>
      <c r="H101" s="2" t="s">
        <v>7</v>
      </c>
      <c r="I101" s="1" t="s">
        <v>18</v>
      </c>
      <c r="J101" s="1" t="s">
        <v>299</v>
      </c>
      <c r="K101" s="1" t="str">
        <f>F101&amp;"-"&amp;I101</f>
        <v>09-005-Litchfield</v>
      </c>
      <c r="L101" s="1" t="str">
        <f>G101&amp;"-"&amp;J101</f>
        <v>09-005-52630-New Milford</v>
      </c>
      <c r="M101" s="1" t="str">
        <f>H101&amp;"-"&amp;I101&amp;"-"&amp;J101</f>
        <v>CT-Litchfield-New Milford</v>
      </c>
      <c r="N101" s="2">
        <v>95</v>
      </c>
      <c r="O101" s="2" t="str">
        <f>TEXT(N101,"000")</f>
        <v>095</v>
      </c>
      <c r="P101" s="1" t="str">
        <f>G101&amp;"-"&amp;O101</f>
        <v>09-005-52630-095</v>
      </c>
      <c r="Q101" s="1" t="str">
        <f>F101&amp;"-"&amp;O101&amp;"-"&amp;J101</f>
        <v>09-005-095-New Milford</v>
      </c>
      <c r="R101" s="1" t="str">
        <f t="shared" si="1"/>
        <v>09-005-52630-095-New Milford</v>
      </c>
      <c r="S101" s="2">
        <v>1</v>
      </c>
    </row>
    <row r="102" spans="2:19" x14ac:dyDescent="0.2">
      <c r="B102" s="2" t="s">
        <v>0</v>
      </c>
      <c r="C102" s="2" t="s">
        <v>10</v>
      </c>
      <c r="D102" s="2" t="s">
        <v>301</v>
      </c>
      <c r="E102" s="1" t="str">
        <f>TEXT(CONCATENATE(B102,C102,D102),"0000000000")</f>
        <v>0900352140</v>
      </c>
      <c r="F102" s="1" t="str">
        <f>TEXT(B102&amp;C102,"00-000")</f>
        <v>09-003</v>
      </c>
      <c r="G102" s="1" t="s">
        <v>303</v>
      </c>
      <c r="H102" s="2" t="s">
        <v>7</v>
      </c>
      <c r="I102" s="1" t="s">
        <v>11</v>
      </c>
      <c r="J102" s="1" t="s">
        <v>302</v>
      </c>
      <c r="K102" s="1" t="str">
        <f>F102&amp;"-"&amp;I102</f>
        <v>09-003-Hartford</v>
      </c>
      <c r="L102" s="1" t="str">
        <f>G102&amp;"-"&amp;J102</f>
        <v>09-003-52140-Newington</v>
      </c>
      <c r="M102" s="1" t="str">
        <f>H102&amp;"-"&amp;I102&amp;"-"&amp;J102</f>
        <v>CT-Hartford-Newington</v>
      </c>
      <c r="N102" s="2">
        <v>96</v>
      </c>
      <c r="O102" s="2" t="str">
        <f>TEXT(N102,"000")</f>
        <v>096</v>
      </c>
      <c r="P102" s="1" t="str">
        <f>G102&amp;"-"&amp;O102</f>
        <v>09-003-52140-096</v>
      </c>
      <c r="Q102" s="1" t="str">
        <f>F102&amp;"-"&amp;O102&amp;"-"&amp;J102</f>
        <v>09-003-096-Newington</v>
      </c>
      <c r="R102" s="1" t="str">
        <f t="shared" si="1"/>
        <v>09-003-52140-096-Newington</v>
      </c>
      <c r="S102" s="2">
        <v>1</v>
      </c>
    </row>
    <row r="103" spans="2:19" x14ac:dyDescent="0.2">
      <c r="B103" s="2" t="s">
        <v>0</v>
      </c>
      <c r="C103" s="2" t="s">
        <v>1</v>
      </c>
      <c r="D103" s="2" t="s">
        <v>304</v>
      </c>
      <c r="E103" s="1" t="str">
        <f>TEXT(CONCATENATE(B103,C103,D103),"0000000000")</f>
        <v>0900152980</v>
      </c>
      <c r="F103" s="1" t="str">
        <f>TEXT(B103&amp;C103,"00-000")</f>
        <v>09-001</v>
      </c>
      <c r="G103" s="1" t="s">
        <v>306</v>
      </c>
      <c r="H103" s="2" t="s">
        <v>7</v>
      </c>
      <c r="I103" s="1" t="s">
        <v>2</v>
      </c>
      <c r="J103" s="1" t="s">
        <v>305</v>
      </c>
      <c r="K103" s="1" t="str">
        <f>F103&amp;"-"&amp;I103</f>
        <v>09-001-Fairfield</v>
      </c>
      <c r="L103" s="1" t="str">
        <f>G103&amp;"-"&amp;J103</f>
        <v>09-001-52980-Newtown</v>
      </c>
      <c r="M103" s="1" t="str">
        <f>H103&amp;"-"&amp;I103&amp;"-"&amp;J103</f>
        <v>CT-Fairfield-Newtown</v>
      </c>
      <c r="N103" s="2">
        <v>97</v>
      </c>
      <c r="O103" s="2" t="str">
        <f>TEXT(N103,"000")</f>
        <v>097</v>
      </c>
      <c r="P103" s="1" t="str">
        <f>G103&amp;"-"&amp;O103</f>
        <v>09-001-52980-097</v>
      </c>
      <c r="Q103" s="1" t="str">
        <f>F103&amp;"-"&amp;O103&amp;"-"&amp;J103</f>
        <v>09-001-097-Newtown</v>
      </c>
      <c r="R103" s="1" t="str">
        <f t="shared" si="1"/>
        <v>09-001-52980-097-Newtown</v>
      </c>
      <c r="S103" s="2">
        <v>1</v>
      </c>
    </row>
    <row r="104" spans="2:19" x14ac:dyDescent="0.2">
      <c r="B104" s="2" t="s">
        <v>0</v>
      </c>
      <c r="C104" s="2" t="s">
        <v>17</v>
      </c>
      <c r="D104" s="2" t="s">
        <v>307</v>
      </c>
      <c r="E104" s="1" t="str">
        <f>TEXT(CONCATENATE(B104,C104,D104),"0000000000")</f>
        <v>0900553470</v>
      </c>
      <c r="F104" s="1" t="str">
        <f>TEXT(B104&amp;C104,"00-000")</f>
        <v>09-005</v>
      </c>
      <c r="G104" s="1" t="s">
        <v>309</v>
      </c>
      <c r="H104" s="2" t="s">
        <v>7</v>
      </c>
      <c r="I104" s="1" t="s">
        <v>18</v>
      </c>
      <c r="J104" s="1" t="s">
        <v>308</v>
      </c>
      <c r="K104" s="1" t="str">
        <f>F104&amp;"-"&amp;I104</f>
        <v>09-005-Litchfield</v>
      </c>
      <c r="L104" s="1" t="str">
        <f>G104&amp;"-"&amp;J104</f>
        <v>09-005-53470-Norfolk</v>
      </c>
      <c r="M104" s="1" t="str">
        <f>H104&amp;"-"&amp;I104&amp;"-"&amp;J104</f>
        <v>CT-Litchfield-Norfolk</v>
      </c>
      <c r="N104" s="2">
        <v>98</v>
      </c>
      <c r="O104" s="2" t="str">
        <f>TEXT(N104,"000")</f>
        <v>098</v>
      </c>
      <c r="P104" s="1" t="str">
        <f>G104&amp;"-"&amp;O104</f>
        <v>09-005-53470-098</v>
      </c>
      <c r="Q104" s="1" t="str">
        <f>F104&amp;"-"&amp;O104&amp;"-"&amp;J104</f>
        <v>09-005-098-Norfolk</v>
      </c>
      <c r="R104" s="1" t="str">
        <f t="shared" si="1"/>
        <v>09-005-53470-098-Norfolk</v>
      </c>
      <c r="S104" s="2">
        <v>1</v>
      </c>
    </row>
    <row r="105" spans="2:19" x14ac:dyDescent="0.2">
      <c r="B105" s="2" t="s">
        <v>0</v>
      </c>
      <c r="C105" s="2" t="s">
        <v>14</v>
      </c>
      <c r="D105" s="2" t="s">
        <v>310</v>
      </c>
      <c r="E105" s="1" t="str">
        <f>TEXT(CONCATENATE(B105,C105,D105),"0000000000")</f>
        <v>0900953890</v>
      </c>
      <c r="F105" s="1" t="str">
        <f>TEXT(B105&amp;C105,"00-000")</f>
        <v>09-009</v>
      </c>
      <c r="G105" s="1" t="s">
        <v>312</v>
      </c>
      <c r="H105" s="2" t="s">
        <v>7</v>
      </c>
      <c r="I105" s="1" t="s">
        <v>16</v>
      </c>
      <c r="J105" s="1" t="s">
        <v>311</v>
      </c>
      <c r="K105" s="1" t="str">
        <f>F105&amp;"-"&amp;I105</f>
        <v>09-009-New Haven</v>
      </c>
      <c r="L105" s="1" t="str">
        <f>G105&amp;"-"&amp;J105</f>
        <v>09-009-53890-North Branford</v>
      </c>
      <c r="M105" s="1" t="str">
        <f>H105&amp;"-"&amp;I105&amp;"-"&amp;J105</f>
        <v>CT-New Haven-North Branford</v>
      </c>
      <c r="N105" s="2">
        <v>99</v>
      </c>
      <c r="O105" s="2" t="str">
        <f>TEXT(N105,"000")</f>
        <v>099</v>
      </c>
      <c r="P105" s="1" t="str">
        <f>G105&amp;"-"&amp;O105</f>
        <v>09-009-53890-099</v>
      </c>
      <c r="Q105" s="1" t="str">
        <f>F105&amp;"-"&amp;O105&amp;"-"&amp;J105</f>
        <v>09-009-099-North Branford</v>
      </c>
      <c r="R105" s="1" t="str">
        <f t="shared" si="1"/>
        <v>09-009-53890-099-North Branford</v>
      </c>
      <c r="S105" s="2">
        <v>1</v>
      </c>
    </row>
    <row r="106" spans="2:19" x14ac:dyDescent="0.2">
      <c r="B106" s="2" t="s">
        <v>0</v>
      </c>
      <c r="C106" s="2" t="s">
        <v>17</v>
      </c>
      <c r="D106" s="2" t="s">
        <v>313</v>
      </c>
      <c r="E106" s="1" t="str">
        <f>TEXT(CONCATENATE(B106,C106,D106),"0000000000")</f>
        <v>0900554030</v>
      </c>
      <c r="F106" s="1" t="str">
        <f>TEXT(B106&amp;C106,"00-000")</f>
        <v>09-005</v>
      </c>
      <c r="G106" s="1" t="s">
        <v>315</v>
      </c>
      <c r="H106" s="2" t="s">
        <v>7</v>
      </c>
      <c r="I106" s="1" t="s">
        <v>18</v>
      </c>
      <c r="J106" s="1" t="s">
        <v>314</v>
      </c>
      <c r="K106" s="1" t="str">
        <f>F106&amp;"-"&amp;I106</f>
        <v>09-005-Litchfield</v>
      </c>
      <c r="L106" s="1" t="str">
        <f>G106&amp;"-"&amp;J106</f>
        <v>09-005-54030-North Canaan</v>
      </c>
      <c r="M106" s="1" t="str">
        <f>H106&amp;"-"&amp;I106&amp;"-"&amp;J106</f>
        <v>CT-Litchfield-North Canaan</v>
      </c>
      <c r="N106" s="2">
        <v>100</v>
      </c>
      <c r="O106" s="2" t="str">
        <f>TEXT(N106,"000")</f>
        <v>100</v>
      </c>
      <c r="P106" s="1" t="str">
        <f>G106&amp;"-"&amp;O106</f>
        <v>09-005-54030-100</v>
      </c>
      <c r="Q106" s="1" t="str">
        <f>F106&amp;"-"&amp;O106&amp;"-"&amp;J106</f>
        <v>09-005-100-North Canaan</v>
      </c>
      <c r="R106" s="1" t="str">
        <f t="shared" si="1"/>
        <v>09-005-54030-100-North Canaan</v>
      </c>
      <c r="S106" s="2">
        <v>1</v>
      </c>
    </row>
    <row r="107" spans="2:19" x14ac:dyDescent="0.2">
      <c r="B107" s="2" t="s">
        <v>0</v>
      </c>
      <c r="C107" s="2" t="s">
        <v>14</v>
      </c>
      <c r="D107" s="2" t="s">
        <v>316</v>
      </c>
      <c r="E107" s="1" t="str">
        <f>TEXT(CONCATENATE(B107,C107,D107),"0000000000")</f>
        <v>0900954870</v>
      </c>
      <c r="F107" s="1" t="str">
        <f>TEXT(B107&amp;C107,"00-000")</f>
        <v>09-009</v>
      </c>
      <c r="G107" s="1" t="s">
        <v>318</v>
      </c>
      <c r="H107" s="2" t="s">
        <v>7</v>
      </c>
      <c r="I107" s="1" t="s">
        <v>16</v>
      </c>
      <c r="J107" s="1" t="s">
        <v>317</v>
      </c>
      <c r="K107" s="1" t="str">
        <f>F107&amp;"-"&amp;I107</f>
        <v>09-009-New Haven</v>
      </c>
      <c r="L107" s="1" t="str">
        <f>G107&amp;"-"&amp;J107</f>
        <v>09-009-54870-North Haven</v>
      </c>
      <c r="M107" s="1" t="str">
        <f>H107&amp;"-"&amp;I107&amp;"-"&amp;J107</f>
        <v>CT-New Haven-North Haven</v>
      </c>
      <c r="N107" s="2">
        <v>101</v>
      </c>
      <c r="O107" s="2" t="str">
        <f>TEXT(N107,"000")</f>
        <v>101</v>
      </c>
      <c r="P107" s="1" t="str">
        <f>G107&amp;"-"&amp;O107</f>
        <v>09-009-54870-101</v>
      </c>
      <c r="Q107" s="1" t="str">
        <f>F107&amp;"-"&amp;O107&amp;"-"&amp;J107</f>
        <v>09-009-101-North Haven</v>
      </c>
      <c r="R107" s="1" t="str">
        <f t="shared" si="1"/>
        <v>09-009-54870-101-North Haven</v>
      </c>
      <c r="S107" s="2">
        <v>1</v>
      </c>
    </row>
    <row r="108" spans="2:19" x14ac:dyDescent="0.2">
      <c r="B108" s="2" t="s">
        <v>0</v>
      </c>
      <c r="C108" s="2" t="s">
        <v>32</v>
      </c>
      <c r="D108" s="2" t="s">
        <v>319</v>
      </c>
      <c r="E108" s="1" t="str">
        <f>TEXT(CONCATENATE(B108,C108,D108),"0000000000")</f>
        <v>0901155500</v>
      </c>
      <c r="F108" s="1" t="str">
        <f>TEXT(B108&amp;C108,"00-000")</f>
        <v>09-011</v>
      </c>
      <c r="G108" s="1" t="s">
        <v>321</v>
      </c>
      <c r="H108" s="2" t="s">
        <v>7</v>
      </c>
      <c r="I108" s="1" t="s">
        <v>33</v>
      </c>
      <c r="J108" s="1" t="s">
        <v>320</v>
      </c>
      <c r="K108" s="1" t="str">
        <f>F108&amp;"-"&amp;I108</f>
        <v>09-011-New London</v>
      </c>
      <c r="L108" s="1" t="str">
        <f>G108&amp;"-"&amp;J108</f>
        <v>09-011-55500-North Stonington</v>
      </c>
      <c r="M108" s="1" t="str">
        <f>H108&amp;"-"&amp;I108&amp;"-"&amp;J108</f>
        <v>CT-New London-North Stonington</v>
      </c>
      <c r="N108" s="2">
        <v>102</v>
      </c>
      <c r="O108" s="2" t="str">
        <f>TEXT(N108,"000")</f>
        <v>102</v>
      </c>
      <c r="P108" s="1" t="str">
        <f>G108&amp;"-"&amp;O108</f>
        <v>09-011-55500-102</v>
      </c>
      <c r="Q108" s="1" t="str">
        <f>F108&amp;"-"&amp;O108&amp;"-"&amp;J108</f>
        <v>09-011-102-North Stonington</v>
      </c>
      <c r="R108" s="1" t="str">
        <f t="shared" si="1"/>
        <v>09-011-55500-102-North Stonington</v>
      </c>
      <c r="S108" s="2">
        <v>1</v>
      </c>
    </row>
    <row r="109" spans="2:19" x14ac:dyDescent="0.2">
      <c r="B109" s="2" t="s">
        <v>0</v>
      </c>
      <c r="C109" s="2" t="s">
        <v>1</v>
      </c>
      <c r="D109" s="2" t="s">
        <v>322</v>
      </c>
      <c r="E109" s="1" t="str">
        <f>TEXT(CONCATENATE(B109,C109,D109),"0000000000")</f>
        <v>0900156060</v>
      </c>
      <c r="F109" s="1" t="str">
        <f>TEXT(B109&amp;C109,"00-000")</f>
        <v>09-001</v>
      </c>
      <c r="G109" s="1" t="s">
        <v>324</v>
      </c>
      <c r="H109" s="2" t="s">
        <v>7</v>
      </c>
      <c r="I109" s="1" t="s">
        <v>2</v>
      </c>
      <c r="J109" s="1" t="s">
        <v>323</v>
      </c>
      <c r="K109" s="1" t="str">
        <f>F109&amp;"-"&amp;I109</f>
        <v>09-001-Fairfield</v>
      </c>
      <c r="L109" s="1" t="str">
        <f>G109&amp;"-"&amp;J109</f>
        <v>09-001-56060-Norwalk</v>
      </c>
      <c r="M109" s="1" t="str">
        <f>H109&amp;"-"&amp;I109&amp;"-"&amp;J109</f>
        <v>CT-Fairfield-Norwalk</v>
      </c>
      <c r="N109" s="2">
        <v>103</v>
      </c>
      <c r="O109" s="2" t="str">
        <f>TEXT(N109,"000")</f>
        <v>103</v>
      </c>
      <c r="P109" s="1" t="str">
        <f>G109&amp;"-"&amp;O109</f>
        <v>09-001-56060-103</v>
      </c>
      <c r="Q109" s="1" t="str">
        <f>F109&amp;"-"&amp;O109&amp;"-"&amp;J109</f>
        <v>09-001-103-Norwalk</v>
      </c>
      <c r="R109" s="1" t="str">
        <f t="shared" si="1"/>
        <v>09-001-56060-103-Norwalk</v>
      </c>
      <c r="S109" s="2">
        <v>1</v>
      </c>
    </row>
    <row r="110" spans="2:19" x14ac:dyDescent="0.2">
      <c r="B110" s="2" t="s">
        <v>0</v>
      </c>
      <c r="C110" s="2" t="s">
        <v>32</v>
      </c>
      <c r="D110" s="2" t="s">
        <v>325</v>
      </c>
      <c r="E110" s="1" t="str">
        <f>TEXT(CONCATENATE(B110,C110,D110),"0000000000")</f>
        <v>0901156270</v>
      </c>
      <c r="F110" s="1" t="str">
        <f>TEXT(B110&amp;C110,"00-000")</f>
        <v>09-011</v>
      </c>
      <c r="G110" s="1" t="s">
        <v>327</v>
      </c>
      <c r="H110" s="2" t="s">
        <v>7</v>
      </c>
      <c r="I110" s="1" t="s">
        <v>33</v>
      </c>
      <c r="J110" s="1" t="s">
        <v>326</v>
      </c>
      <c r="K110" s="1" t="str">
        <f>F110&amp;"-"&amp;I110</f>
        <v>09-011-New London</v>
      </c>
      <c r="L110" s="1" t="str">
        <f>G110&amp;"-"&amp;J110</f>
        <v>09-011-56270-Norwich</v>
      </c>
      <c r="M110" s="1" t="str">
        <f>H110&amp;"-"&amp;I110&amp;"-"&amp;J110</f>
        <v>CT-New London-Norwich</v>
      </c>
      <c r="N110" s="2">
        <v>104</v>
      </c>
      <c r="O110" s="2" t="str">
        <f>TEXT(N110,"000")</f>
        <v>104</v>
      </c>
      <c r="P110" s="1" t="str">
        <f>G110&amp;"-"&amp;O110</f>
        <v>09-011-56270-104</v>
      </c>
      <c r="Q110" s="1" t="str">
        <f>F110&amp;"-"&amp;O110&amp;"-"&amp;J110</f>
        <v>09-011-104-Norwich</v>
      </c>
      <c r="R110" s="1" t="str">
        <f t="shared" si="1"/>
        <v>09-011-56270-104-Norwich</v>
      </c>
      <c r="S110" s="2">
        <v>1</v>
      </c>
    </row>
    <row r="111" spans="2:19" x14ac:dyDescent="0.2">
      <c r="B111" s="2" t="s">
        <v>0</v>
      </c>
      <c r="C111" s="2" t="s">
        <v>32</v>
      </c>
      <c r="D111" s="2" t="s">
        <v>328</v>
      </c>
      <c r="E111" s="1" t="str">
        <f>TEXT(CONCATENATE(B111,C111,D111),"0000000000")</f>
        <v>0901157040</v>
      </c>
      <c r="F111" s="1" t="str">
        <f>TEXT(B111&amp;C111,"00-000")</f>
        <v>09-011</v>
      </c>
      <c r="G111" s="1" t="s">
        <v>330</v>
      </c>
      <c r="H111" s="2" t="s">
        <v>7</v>
      </c>
      <c r="I111" s="1" t="s">
        <v>33</v>
      </c>
      <c r="J111" s="1" t="s">
        <v>329</v>
      </c>
      <c r="K111" s="1" t="str">
        <f>F111&amp;"-"&amp;I111</f>
        <v>09-011-New London</v>
      </c>
      <c r="L111" s="1" t="str">
        <f>G111&amp;"-"&amp;J111</f>
        <v>09-011-57040-Old Lyme</v>
      </c>
      <c r="M111" s="1" t="str">
        <f>H111&amp;"-"&amp;I111&amp;"-"&amp;J111</f>
        <v>CT-New London-Old Lyme</v>
      </c>
      <c r="N111" s="2">
        <v>105</v>
      </c>
      <c r="O111" s="2" t="str">
        <f>TEXT(N111,"000")</f>
        <v>105</v>
      </c>
      <c r="P111" s="1" t="str">
        <f>G111&amp;"-"&amp;O111</f>
        <v>09-011-57040-105</v>
      </c>
      <c r="Q111" s="1" t="str">
        <f>F111&amp;"-"&amp;O111&amp;"-"&amp;J111</f>
        <v>09-011-105-Old Lyme</v>
      </c>
      <c r="R111" s="1" t="str">
        <f t="shared" si="1"/>
        <v>09-011-57040-105-Old Lyme</v>
      </c>
      <c r="S111" s="2">
        <v>1</v>
      </c>
    </row>
    <row r="112" spans="2:19" x14ac:dyDescent="0.2">
      <c r="B112" s="2" t="s">
        <v>0</v>
      </c>
      <c r="C112" s="2" t="s">
        <v>24</v>
      </c>
      <c r="D112" s="2" t="s">
        <v>331</v>
      </c>
      <c r="E112" s="1" t="str">
        <f>TEXT(CONCATENATE(B112,C112,D112),"0000000000")</f>
        <v>0900757320</v>
      </c>
      <c r="F112" s="1" t="str">
        <f>TEXT(B112&amp;C112,"00-000")</f>
        <v>09-007</v>
      </c>
      <c r="G112" s="1" t="s">
        <v>333</v>
      </c>
      <c r="H112" s="2" t="s">
        <v>7</v>
      </c>
      <c r="I112" s="1" t="s">
        <v>25</v>
      </c>
      <c r="J112" s="1" t="s">
        <v>332</v>
      </c>
      <c r="K112" s="1" t="str">
        <f>F112&amp;"-"&amp;I112</f>
        <v>09-007-Middlesex</v>
      </c>
      <c r="L112" s="1" t="str">
        <f>G112&amp;"-"&amp;J112</f>
        <v>09-007-57320-Old Saybrook</v>
      </c>
      <c r="M112" s="1" t="str">
        <f>H112&amp;"-"&amp;I112&amp;"-"&amp;J112</f>
        <v>CT-Middlesex-Old Saybrook</v>
      </c>
      <c r="N112" s="2">
        <v>106</v>
      </c>
      <c r="O112" s="2" t="str">
        <f>TEXT(N112,"000")</f>
        <v>106</v>
      </c>
      <c r="P112" s="1" t="str">
        <f>G112&amp;"-"&amp;O112</f>
        <v>09-007-57320-106</v>
      </c>
      <c r="Q112" s="1" t="str">
        <f>F112&amp;"-"&amp;O112&amp;"-"&amp;J112</f>
        <v>09-007-106-Old Saybrook</v>
      </c>
      <c r="R112" s="1" t="str">
        <f t="shared" si="1"/>
        <v>09-007-57320-106-Old Saybrook</v>
      </c>
      <c r="S112" s="2">
        <v>1</v>
      </c>
    </row>
    <row r="113" spans="2:19" x14ac:dyDescent="0.2">
      <c r="B113" s="2" t="s">
        <v>0</v>
      </c>
      <c r="C113" s="2" t="s">
        <v>14</v>
      </c>
      <c r="D113" s="2" t="s">
        <v>334</v>
      </c>
      <c r="E113" s="1" t="str">
        <f>TEXT(CONCATENATE(B113,C113,D113),"0000000000")</f>
        <v>0900957600</v>
      </c>
      <c r="F113" s="1" t="str">
        <f>TEXT(B113&amp;C113,"00-000")</f>
        <v>09-009</v>
      </c>
      <c r="G113" s="1" t="s">
        <v>336</v>
      </c>
      <c r="H113" s="2" t="s">
        <v>7</v>
      </c>
      <c r="I113" s="1" t="s">
        <v>16</v>
      </c>
      <c r="J113" s="1" t="s">
        <v>335</v>
      </c>
      <c r="K113" s="1" t="str">
        <f>F113&amp;"-"&amp;I113</f>
        <v>09-009-New Haven</v>
      </c>
      <c r="L113" s="1" t="str">
        <f>G113&amp;"-"&amp;J113</f>
        <v>09-009-57600-Orange</v>
      </c>
      <c r="M113" s="1" t="str">
        <f>H113&amp;"-"&amp;I113&amp;"-"&amp;J113</f>
        <v>CT-New Haven-Orange</v>
      </c>
      <c r="N113" s="2">
        <v>107</v>
      </c>
      <c r="O113" s="2" t="str">
        <f>TEXT(N113,"000")</f>
        <v>107</v>
      </c>
      <c r="P113" s="1" t="str">
        <f>G113&amp;"-"&amp;O113</f>
        <v>09-009-57600-107</v>
      </c>
      <c r="Q113" s="1" t="str">
        <f>F113&amp;"-"&amp;O113&amp;"-"&amp;J113</f>
        <v>09-009-107-Orange</v>
      </c>
      <c r="R113" s="1" t="str">
        <f t="shared" si="1"/>
        <v>09-009-57600-107-Orange</v>
      </c>
      <c r="S113" s="2">
        <v>1</v>
      </c>
    </row>
    <row r="114" spans="2:19" x14ac:dyDescent="0.2">
      <c r="B114" s="2" t="s">
        <v>0</v>
      </c>
      <c r="C114" s="2" t="s">
        <v>14</v>
      </c>
      <c r="D114" s="2" t="s">
        <v>337</v>
      </c>
      <c r="E114" s="1" t="str">
        <f>TEXT(CONCATENATE(B114,C114,D114),"0000000000")</f>
        <v>0900958300</v>
      </c>
      <c r="F114" s="1" t="str">
        <f>TEXT(B114&amp;C114,"00-000")</f>
        <v>09-009</v>
      </c>
      <c r="G114" s="1" t="s">
        <v>339</v>
      </c>
      <c r="H114" s="2" t="s">
        <v>7</v>
      </c>
      <c r="I114" s="1" t="s">
        <v>16</v>
      </c>
      <c r="J114" s="1" t="s">
        <v>338</v>
      </c>
      <c r="K114" s="1" t="str">
        <f>F114&amp;"-"&amp;I114</f>
        <v>09-009-New Haven</v>
      </c>
      <c r="L114" s="1" t="str">
        <f>G114&amp;"-"&amp;J114</f>
        <v>09-009-58300-Oxford</v>
      </c>
      <c r="M114" s="1" t="str">
        <f>H114&amp;"-"&amp;I114&amp;"-"&amp;J114</f>
        <v>CT-New Haven-Oxford</v>
      </c>
      <c r="N114" s="2">
        <v>108</v>
      </c>
      <c r="O114" s="2" t="str">
        <f>TEXT(N114,"000")</f>
        <v>108</v>
      </c>
      <c r="P114" s="1" t="str">
        <f>G114&amp;"-"&amp;O114</f>
        <v>09-009-58300-108</v>
      </c>
      <c r="Q114" s="1" t="str">
        <f>F114&amp;"-"&amp;O114&amp;"-"&amp;J114</f>
        <v>09-009-108-Oxford</v>
      </c>
      <c r="R114" s="1" t="str">
        <f t="shared" si="1"/>
        <v>09-009-58300-108-Oxford</v>
      </c>
      <c r="S114" s="2">
        <v>1</v>
      </c>
    </row>
    <row r="115" spans="2:19" x14ac:dyDescent="0.2">
      <c r="B115" s="2" t="s">
        <v>0</v>
      </c>
      <c r="C115" s="2" t="s">
        <v>21</v>
      </c>
      <c r="D115" s="2" t="s">
        <v>340</v>
      </c>
      <c r="E115" s="1" t="str">
        <f>TEXT(CONCATENATE(B115,C115,D115),"0000000000")</f>
        <v>0901559980</v>
      </c>
      <c r="F115" s="1" t="str">
        <f>TEXT(B115&amp;C115,"00-000")</f>
        <v>09-015</v>
      </c>
      <c r="G115" s="1" t="s">
        <v>342</v>
      </c>
      <c r="H115" s="2" t="s">
        <v>7</v>
      </c>
      <c r="I115" s="1" t="s">
        <v>23</v>
      </c>
      <c r="J115" s="1" t="s">
        <v>341</v>
      </c>
      <c r="K115" s="1" t="str">
        <f>F115&amp;"-"&amp;I115</f>
        <v>09-015-Windham</v>
      </c>
      <c r="L115" s="1" t="str">
        <f>G115&amp;"-"&amp;J115</f>
        <v>09-015-59980-Plainfield</v>
      </c>
      <c r="M115" s="1" t="str">
        <f>H115&amp;"-"&amp;I115&amp;"-"&amp;J115</f>
        <v>CT-Windham-Plainfield</v>
      </c>
      <c r="N115" s="2">
        <v>109</v>
      </c>
      <c r="O115" s="2" t="str">
        <f>TEXT(N115,"000")</f>
        <v>109</v>
      </c>
      <c r="P115" s="1" t="str">
        <f>G115&amp;"-"&amp;O115</f>
        <v>09-015-59980-109</v>
      </c>
      <c r="Q115" s="1" t="str">
        <f>F115&amp;"-"&amp;O115&amp;"-"&amp;J115</f>
        <v>09-015-109-Plainfield</v>
      </c>
      <c r="R115" s="1" t="str">
        <f t="shared" si="1"/>
        <v>09-015-59980-109-Plainfield</v>
      </c>
      <c r="S115" s="2">
        <v>1</v>
      </c>
    </row>
    <row r="116" spans="2:19" x14ac:dyDescent="0.2">
      <c r="B116" s="2" t="s">
        <v>0</v>
      </c>
      <c r="C116" s="2" t="s">
        <v>10</v>
      </c>
      <c r="D116" s="2" t="s">
        <v>343</v>
      </c>
      <c r="E116" s="1" t="str">
        <f>TEXT(CONCATENATE(B116,C116,D116),"0000000000")</f>
        <v>0900360120</v>
      </c>
      <c r="F116" s="1" t="str">
        <f>TEXT(B116&amp;C116,"00-000")</f>
        <v>09-003</v>
      </c>
      <c r="G116" s="1" t="s">
        <v>345</v>
      </c>
      <c r="H116" s="2" t="s">
        <v>7</v>
      </c>
      <c r="I116" s="1" t="s">
        <v>11</v>
      </c>
      <c r="J116" s="1" t="s">
        <v>344</v>
      </c>
      <c r="K116" s="1" t="str">
        <f>F116&amp;"-"&amp;I116</f>
        <v>09-003-Hartford</v>
      </c>
      <c r="L116" s="1" t="str">
        <f>G116&amp;"-"&amp;J116</f>
        <v>09-003-60120-Plainville</v>
      </c>
      <c r="M116" s="1" t="str">
        <f>H116&amp;"-"&amp;I116&amp;"-"&amp;J116</f>
        <v>CT-Hartford-Plainville</v>
      </c>
      <c r="N116" s="2">
        <v>110</v>
      </c>
      <c r="O116" s="2" t="str">
        <f>TEXT(N116,"000")</f>
        <v>110</v>
      </c>
      <c r="P116" s="1" t="str">
        <f>G116&amp;"-"&amp;O116</f>
        <v>09-003-60120-110</v>
      </c>
      <c r="Q116" s="1" t="str">
        <f>F116&amp;"-"&amp;O116&amp;"-"&amp;J116</f>
        <v>09-003-110-Plainville</v>
      </c>
      <c r="R116" s="1" t="str">
        <f t="shared" si="1"/>
        <v>09-003-60120-110-Plainville</v>
      </c>
      <c r="S116" s="2">
        <v>1</v>
      </c>
    </row>
    <row r="117" spans="2:19" x14ac:dyDescent="0.2">
      <c r="B117" s="2" t="s">
        <v>0</v>
      </c>
      <c r="C117" s="2" t="s">
        <v>17</v>
      </c>
      <c r="D117" s="2" t="s">
        <v>346</v>
      </c>
      <c r="E117" s="1" t="str">
        <f>TEXT(CONCATENATE(B117,C117,D117),"0000000000")</f>
        <v>0900560750</v>
      </c>
      <c r="F117" s="1" t="str">
        <f>TEXT(B117&amp;C117,"00-000")</f>
        <v>09-005</v>
      </c>
      <c r="G117" s="1" t="s">
        <v>348</v>
      </c>
      <c r="H117" s="2" t="s">
        <v>7</v>
      </c>
      <c r="I117" s="1" t="s">
        <v>18</v>
      </c>
      <c r="J117" s="1" t="s">
        <v>347</v>
      </c>
      <c r="K117" s="1" t="str">
        <f>F117&amp;"-"&amp;I117</f>
        <v>09-005-Litchfield</v>
      </c>
      <c r="L117" s="1" t="str">
        <f>G117&amp;"-"&amp;J117</f>
        <v>09-005-60750-Plymouth</v>
      </c>
      <c r="M117" s="1" t="str">
        <f>H117&amp;"-"&amp;I117&amp;"-"&amp;J117</f>
        <v>CT-Litchfield-Plymouth</v>
      </c>
      <c r="N117" s="2">
        <v>111</v>
      </c>
      <c r="O117" s="2" t="str">
        <f>TEXT(N117,"000")</f>
        <v>111</v>
      </c>
      <c r="P117" s="1" t="str">
        <f>G117&amp;"-"&amp;O117</f>
        <v>09-005-60750-111</v>
      </c>
      <c r="Q117" s="1" t="str">
        <f>F117&amp;"-"&amp;O117&amp;"-"&amp;J117</f>
        <v>09-005-111-Plymouth</v>
      </c>
      <c r="R117" s="1" t="str">
        <f t="shared" si="1"/>
        <v>09-005-60750-111-Plymouth</v>
      </c>
      <c r="S117" s="2">
        <v>1</v>
      </c>
    </row>
    <row r="118" spans="2:19" x14ac:dyDescent="0.2">
      <c r="B118" s="2" t="s">
        <v>0</v>
      </c>
      <c r="C118" s="2" t="s">
        <v>21</v>
      </c>
      <c r="D118" s="2" t="s">
        <v>349</v>
      </c>
      <c r="E118" s="1" t="str">
        <f>TEXT(CONCATENATE(B118,C118,D118),"0000000000")</f>
        <v>0901561030</v>
      </c>
      <c r="F118" s="1" t="str">
        <f>TEXT(B118&amp;C118,"00-000")</f>
        <v>09-015</v>
      </c>
      <c r="G118" s="1" t="s">
        <v>351</v>
      </c>
      <c r="H118" s="2" t="s">
        <v>7</v>
      </c>
      <c r="I118" s="1" t="s">
        <v>23</v>
      </c>
      <c r="J118" s="1" t="s">
        <v>350</v>
      </c>
      <c r="K118" s="1" t="str">
        <f>F118&amp;"-"&amp;I118</f>
        <v>09-015-Windham</v>
      </c>
      <c r="L118" s="1" t="str">
        <f>G118&amp;"-"&amp;J118</f>
        <v>09-015-61030-Pomfret</v>
      </c>
      <c r="M118" s="1" t="str">
        <f>H118&amp;"-"&amp;I118&amp;"-"&amp;J118</f>
        <v>CT-Windham-Pomfret</v>
      </c>
      <c r="N118" s="2">
        <v>112</v>
      </c>
      <c r="O118" s="2" t="str">
        <f>TEXT(N118,"000")</f>
        <v>112</v>
      </c>
      <c r="P118" s="1" t="str">
        <f>G118&amp;"-"&amp;O118</f>
        <v>09-015-61030-112</v>
      </c>
      <c r="Q118" s="1" t="str">
        <f>F118&amp;"-"&amp;O118&amp;"-"&amp;J118</f>
        <v>09-015-112-Pomfret</v>
      </c>
      <c r="R118" s="1" t="str">
        <f t="shared" si="1"/>
        <v>09-015-61030-112-Pomfret</v>
      </c>
      <c r="S118" s="2">
        <v>1</v>
      </c>
    </row>
    <row r="119" spans="2:19" x14ac:dyDescent="0.2">
      <c r="B119" s="2" t="s">
        <v>0</v>
      </c>
      <c r="C119" s="2" t="s">
        <v>24</v>
      </c>
      <c r="D119" s="2" t="s">
        <v>352</v>
      </c>
      <c r="E119" s="1" t="str">
        <f>TEXT(CONCATENATE(B119,C119,D119),"0000000000")</f>
        <v>0900761800</v>
      </c>
      <c r="F119" s="1" t="str">
        <f>TEXT(B119&amp;C119,"00-000")</f>
        <v>09-007</v>
      </c>
      <c r="G119" s="1" t="s">
        <v>354</v>
      </c>
      <c r="H119" s="2" t="s">
        <v>7</v>
      </c>
      <c r="I119" s="1" t="s">
        <v>25</v>
      </c>
      <c r="J119" s="1" t="s">
        <v>353</v>
      </c>
      <c r="K119" s="1" t="str">
        <f>F119&amp;"-"&amp;I119</f>
        <v>09-007-Middlesex</v>
      </c>
      <c r="L119" s="1" t="str">
        <f>G119&amp;"-"&amp;J119</f>
        <v>09-007-61800-Portland</v>
      </c>
      <c r="M119" s="1" t="str">
        <f>H119&amp;"-"&amp;I119&amp;"-"&amp;J119</f>
        <v>CT-Middlesex-Portland</v>
      </c>
      <c r="N119" s="2">
        <v>113</v>
      </c>
      <c r="O119" s="2" t="str">
        <f>TEXT(N119,"000")</f>
        <v>113</v>
      </c>
      <c r="P119" s="1" t="str">
        <f>G119&amp;"-"&amp;O119</f>
        <v>09-007-61800-113</v>
      </c>
      <c r="Q119" s="1" t="str">
        <f>F119&amp;"-"&amp;O119&amp;"-"&amp;J119</f>
        <v>09-007-113-Portland</v>
      </c>
      <c r="R119" s="1" t="str">
        <f t="shared" si="1"/>
        <v>09-007-61800-113-Portland</v>
      </c>
      <c r="S119" s="2">
        <v>1</v>
      </c>
    </row>
    <row r="120" spans="2:19" x14ac:dyDescent="0.2">
      <c r="B120" s="2" t="s">
        <v>0</v>
      </c>
      <c r="C120" s="2" t="s">
        <v>32</v>
      </c>
      <c r="D120" s="2" t="s">
        <v>355</v>
      </c>
      <c r="E120" s="1" t="str">
        <f>TEXT(CONCATENATE(B120,C120,D120),"0000000000")</f>
        <v>0901162150</v>
      </c>
      <c r="F120" s="1" t="str">
        <f>TEXT(B120&amp;C120,"00-000")</f>
        <v>09-011</v>
      </c>
      <c r="G120" s="1" t="s">
        <v>357</v>
      </c>
      <c r="H120" s="2" t="s">
        <v>7</v>
      </c>
      <c r="I120" s="1" t="s">
        <v>33</v>
      </c>
      <c r="J120" s="1" t="s">
        <v>356</v>
      </c>
      <c r="K120" s="1" t="str">
        <f>F120&amp;"-"&amp;I120</f>
        <v>09-011-New London</v>
      </c>
      <c r="L120" s="1" t="str">
        <f>G120&amp;"-"&amp;J120</f>
        <v>09-011-62150-Preston</v>
      </c>
      <c r="M120" s="1" t="str">
        <f>H120&amp;"-"&amp;I120&amp;"-"&amp;J120</f>
        <v>CT-New London-Preston</v>
      </c>
      <c r="N120" s="2">
        <v>114</v>
      </c>
      <c r="O120" s="2" t="str">
        <f>TEXT(N120,"000")</f>
        <v>114</v>
      </c>
      <c r="P120" s="1" t="str">
        <f>G120&amp;"-"&amp;O120</f>
        <v>09-011-62150-114</v>
      </c>
      <c r="Q120" s="1" t="str">
        <f>F120&amp;"-"&amp;O120&amp;"-"&amp;J120</f>
        <v>09-011-114-Preston</v>
      </c>
      <c r="R120" s="1" t="str">
        <f t="shared" si="1"/>
        <v>09-011-62150-114-Preston</v>
      </c>
      <c r="S120" s="2">
        <v>1</v>
      </c>
    </row>
    <row r="121" spans="2:19" x14ac:dyDescent="0.2">
      <c r="B121" s="2" t="s">
        <v>0</v>
      </c>
      <c r="C121" s="2" t="s">
        <v>14</v>
      </c>
      <c r="D121" s="2" t="s">
        <v>358</v>
      </c>
      <c r="E121" s="1" t="str">
        <f>TEXT(CONCATENATE(B121,C121,D121),"0000000000")</f>
        <v>0900962290</v>
      </c>
      <c r="F121" s="1" t="str">
        <f>TEXT(B121&amp;C121,"00-000")</f>
        <v>09-009</v>
      </c>
      <c r="G121" s="1" t="s">
        <v>360</v>
      </c>
      <c r="H121" s="2" t="s">
        <v>7</v>
      </c>
      <c r="I121" s="1" t="s">
        <v>16</v>
      </c>
      <c r="J121" s="1" t="s">
        <v>359</v>
      </c>
      <c r="K121" s="1" t="str">
        <f>F121&amp;"-"&amp;I121</f>
        <v>09-009-New Haven</v>
      </c>
      <c r="L121" s="1" t="str">
        <f>G121&amp;"-"&amp;J121</f>
        <v>09-009-62290-Prospect</v>
      </c>
      <c r="M121" s="1" t="str">
        <f>H121&amp;"-"&amp;I121&amp;"-"&amp;J121</f>
        <v>CT-New Haven-Prospect</v>
      </c>
      <c r="N121" s="2">
        <v>115</v>
      </c>
      <c r="O121" s="2" t="str">
        <f>TEXT(N121,"000")</f>
        <v>115</v>
      </c>
      <c r="P121" s="1" t="str">
        <f>G121&amp;"-"&amp;O121</f>
        <v>09-009-62290-115</v>
      </c>
      <c r="Q121" s="1" t="str">
        <f>F121&amp;"-"&amp;O121&amp;"-"&amp;J121</f>
        <v>09-009-115-Prospect</v>
      </c>
      <c r="R121" s="1" t="str">
        <f t="shared" si="1"/>
        <v>09-009-62290-115-Prospect</v>
      </c>
      <c r="S121" s="2">
        <v>1</v>
      </c>
    </row>
    <row r="122" spans="2:19" x14ac:dyDescent="0.2">
      <c r="B122" s="2" t="s">
        <v>0</v>
      </c>
      <c r="C122" s="2" t="s">
        <v>21</v>
      </c>
      <c r="D122" s="2" t="s">
        <v>361</v>
      </c>
      <c r="E122" s="1" t="str">
        <f>TEXT(CONCATENATE(B122,C122,D122),"0000000000")</f>
        <v>0901562710</v>
      </c>
      <c r="F122" s="1" t="str">
        <f>TEXT(B122&amp;C122,"00-000")</f>
        <v>09-015</v>
      </c>
      <c r="G122" s="1" t="s">
        <v>363</v>
      </c>
      <c r="H122" s="2" t="s">
        <v>7</v>
      </c>
      <c r="I122" s="1" t="s">
        <v>23</v>
      </c>
      <c r="J122" s="1" t="s">
        <v>362</v>
      </c>
      <c r="K122" s="1" t="str">
        <f>F122&amp;"-"&amp;I122</f>
        <v>09-015-Windham</v>
      </c>
      <c r="L122" s="1" t="str">
        <f>G122&amp;"-"&amp;J122</f>
        <v>09-015-62710-Putnam</v>
      </c>
      <c r="M122" s="1" t="str">
        <f>H122&amp;"-"&amp;I122&amp;"-"&amp;J122</f>
        <v>CT-Windham-Putnam</v>
      </c>
      <c r="N122" s="2">
        <v>116</v>
      </c>
      <c r="O122" s="2" t="str">
        <f>TEXT(N122,"000")</f>
        <v>116</v>
      </c>
      <c r="P122" s="1" t="str">
        <f>G122&amp;"-"&amp;O122</f>
        <v>09-015-62710-116</v>
      </c>
      <c r="Q122" s="1" t="str">
        <f>F122&amp;"-"&amp;O122&amp;"-"&amp;J122</f>
        <v>09-015-116-Putnam</v>
      </c>
      <c r="R122" s="1" t="str">
        <f t="shared" si="1"/>
        <v>09-015-62710-116-Putnam</v>
      </c>
      <c r="S122" s="2">
        <v>1</v>
      </c>
    </row>
    <row r="123" spans="2:19" x14ac:dyDescent="0.2">
      <c r="B123" s="2" t="s">
        <v>0</v>
      </c>
      <c r="C123" s="2" t="s">
        <v>1</v>
      </c>
      <c r="D123" s="2" t="s">
        <v>364</v>
      </c>
      <c r="E123" s="1" t="str">
        <f>TEXT(CONCATENATE(B123,C123,D123),"0000000000")</f>
        <v>0900163480</v>
      </c>
      <c r="F123" s="1" t="str">
        <f>TEXT(B123&amp;C123,"00-000")</f>
        <v>09-001</v>
      </c>
      <c r="G123" s="1" t="s">
        <v>366</v>
      </c>
      <c r="H123" s="2" t="s">
        <v>7</v>
      </c>
      <c r="I123" s="1" t="s">
        <v>2</v>
      </c>
      <c r="J123" s="1" t="s">
        <v>365</v>
      </c>
      <c r="K123" s="1" t="str">
        <f>F123&amp;"-"&amp;I123</f>
        <v>09-001-Fairfield</v>
      </c>
      <c r="L123" s="1" t="str">
        <f>G123&amp;"-"&amp;J123</f>
        <v>09-001-63480-Redding</v>
      </c>
      <c r="M123" s="1" t="str">
        <f>H123&amp;"-"&amp;I123&amp;"-"&amp;J123</f>
        <v>CT-Fairfield-Redding</v>
      </c>
      <c r="N123" s="2">
        <v>117</v>
      </c>
      <c r="O123" s="2" t="str">
        <f>TEXT(N123,"000")</f>
        <v>117</v>
      </c>
      <c r="P123" s="1" t="str">
        <f>G123&amp;"-"&amp;O123</f>
        <v>09-001-63480-117</v>
      </c>
      <c r="Q123" s="1" t="str">
        <f>F123&amp;"-"&amp;O123&amp;"-"&amp;J123</f>
        <v>09-001-117-Redding</v>
      </c>
      <c r="R123" s="1" t="str">
        <f t="shared" si="1"/>
        <v>09-001-63480-117-Redding</v>
      </c>
      <c r="S123" s="2">
        <v>1</v>
      </c>
    </row>
    <row r="124" spans="2:19" x14ac:dyDescent="0.2">
      <c r="B124" s="2" t="s">
        <v>0</v>
      </c>
      <c r="C124" s="2" t="s">
        <v>1</v>
      </c>
      <c r="D124" s="2" t="s">
        <v>367</v>
      </c>
      <c r="E124" s="1" t="str">
        <f>TEXT(CONCATENATE(B124,C124,D124),"0000000000")</f>
        <v>0900163970</v>
      </c>
      <c r="F124" s="1" t="str">
        <f>TEXT(B124&amp;C124,"00-000")</f>
        <v>09-001</v>
      </c>
      <c r="G124" s="1" t="s">
        <v>369</v>
      </c>
      <c r="H124" s="2" t="s">
        <v>7</v>
      </c>
      <c r="I124" s="1" t="s">
        <v>2</v>
      </c>
      <c r="J124" s="1" t="s">
        <v>368</v>
      </c>
      <c r="K124" s="1" t="str">
        <f>F124&amp;"-"&amp;I124</f>
        <v>09-001-Fairfield</v>
      </c>
      <c r="L124" s="1" t="str">
        <f>G124&amp;"-"&amp;J124</f>
        <v>09-001-63970-Ridgefield</v>
      </c>
      <c r="M124" s="1" t="str">
        <f>H124&amp;"-"&amp;I124&amp;"-"&amp;J124</f>
        <v>CT-Fairfield-Ridgefield</v>
      </c>
      <c r="N124" s="2">
        <v>118</v>
      </c>
      <c r="O124" s="2" t="str">
        <f>TEXT(N124,"000")</f>
        <v>118</v>
      </c>
      <c r="P124" s="1" t="str">
        <f>G124&amp;"-"&amp;O124</f>
        <v>09-001-63970-118</v>
      </c>
      <c r="Q124" s="1" t="str">
        <f>F124&amp;"-"&amp;O124&amp;"-"&amp;J124</f>
        <v>09-001-118-Ridgefield</v>
      </c>
      <c r="R124" s="1" t="str">
        <f t="shared" si="1"/>
        <v>09-001-63970-118-Ridgefield</v>
      </c>
      <c r="S124" s="2">
        <v>1</v>
      </c>
    </row>
    <row r="125" spans="2:19" x14ac:dyDescent="0.2">
      <c r="B125" s="2" t="s">
        <v>0</v>
      </c>
      <c r="C125" s="2" t="s">
        <v>10</v>
      </c>
      <c r="D125" s="2" t="s">
        <v>370</v>
      </c>
      <c r="E125" s="1" t="str">
        <f>TEXT(CONCATENATE(B125,C125,D125),"0000000000")</f>
        <v>0900365370</v>
      </c>
      <c r="F125" s="1" t="str">
        <f>TEXT(B125&amp;C125,"00-000")</f>
        <v>09-003</v>
      </c>
      <c r="G125" s="1" t="s">
        <v>372</v>
      </c>
      <c r="H125" s="2" t="s">
        <v>7</v>
      </c>
      <c r="I125" s="1" t="s">
        <v>11</v>
      </c>
      <c r="J125" s="1" t="s">
        <v>371</v>
      </c>
      <c r="K125" s="1" t="str">
        <f>F125&amp;"-"&amp;I125</f>
        <v>09-003-Hartford</v>
      </c>
      <c r="L125" s="1" t="str">
        <f>G125&amp;"-"&amp;J125</f>
        <v>09-003-65370-Rocky Hill</v>
      </c>
      <c r="M125" s="1" t="str">
        <f>H125&amp;"-"&amp;I125&amp;"-"&amp;J125</f>
        <v>CT-Hartford-Rocky Hill</v>
      </c>
      <c r="N125" s="2">
        <v>119</v>
      </c>
      <c r="O125" s="2" t="str">
        <f>TEXT(N125,"000")</f>
        <v>119</v>
      </c>
      <c r="P125" s="1" t="str">
        <f>G125&amp;"-"&amp;O125</f>
        <v>09-003-65370-119</v>
      </c>
      <c r="Q125" s="1" t="str">
        <f>F125&amp;"-"&amp;O125&amp;"-"&amp;J125</f>
        <v>09-003-119-Rocky Hill</v>
      </c>
      <c r="R125" s="1" t="str">
        <f t="shared" si="1"/>
        <v>09-003-65370-119-Rocky Hill</v>
      </c>
      <c r="S125" s="2">
        <v>1</v>
      </c>
    </row>
    <row r="126" spans="2:19" x14ac:dyDescent="0.2">
      <c r="B126" s="2" t="s">
        <v>0</v>
      </c>
      <c r="C126" s="2" t="s">
        <v>17</v>
      </c>
      <c r="D126" s="2" t="s">
        <v>373</v>
      </c>
      <c r="E126" s="1" t="str">
        <f>TEXT(CONCATENATE(B126,C126,D126),"0000000000")</f>
        <v>0900565930</v>
      </c>
      <c r="F126" s="1" t="str">
        <f>TEXT(B126&amp;C126,"00-000")</f>
        <v>09-005</v>
      </c>
      <c r="G126" s="1" t="s">
        <v>375</v>
      </c>
      <c r="H126" s="2" t="s">
        <v>7</v>
      </c>
      <c r="I126" s="1" t="s">
        <v>18</v>
      </c>
      <c r="J126" s="1" t="s">
        <v>374</v>
      </c>
      <c r="K126" s="1" t="str">
        <f>F126&amp;"-"&amp;I126</f>
        <v>09-005-Litchfield</v>
      </c>
      <c r="L126" s="1" t="str">
        <f>G126&amp;"-"&amp;J126</f>
        <v>09-005-65930-Roxbury</v>
      </c>
      <c r="M126" s="1" t="str">
        <f>H126&amp;"-"&amp;I126&amp;"-"&amp;J126</f>
        <v>CT-Litchfield-Roxbury</v>
      </c>
      <c r="N126" s="2">
        <v>120</v>
      </c>
      <c r="O126" s="2" t="str">
        <f>TEXT(N126,"000")</f>
        <v>120</v>
      </c>
      <c r="P126" s="1" t="str">
        <f>G126&amp;"-"&amp;O126</f>
        <v>09-005-65930-120</v>
      </c>
      <c r="Q126" s="1" t="str">
        <f>F126&amp;"-"&amp;O126&amp;"-"&amp;J126</f>
        <v>09-005-120-Roxbury</v>
      </c>
      <c r="R126" s="1" t="str">
        <f t="shared" si="1"/>
        <v>09-005-65930-120-Roxbury</v>
      </c>
      <c r="S126" s="2">
        <v>1</v>
      </c>
    </row>
    <row r="127" spans="2:19" x14ac:dyDescent="0.2">
      <c r="B127" s="2" t="s">
        <v>0</v>
      </c>
      <c r="C127" s="2" t="s">
        <v>32</v>
      </c>
      <c r="D127" s="2" t="s">
        <v>376</v>
      </c>
      <c r="E127" s="1" t="str">
        <f>TEXT(CONCATENATE(B127,C127,D127),"0000000000")</f>
        <v>0901166210</v>
      </c>
      <c r="F127" s="1" t="str">
        <f>TEXT(B127&amp;C127,"00-000")</f>
        <v>09-011</v>
      </c>
      <c r="G127" s="1" t="s">
        <v>378</v>
      </c>
      <c r="H127" s="2" t="s">
        <v>7</v>
      </c>
      <c r="I127" s="1" t="s">
        <v>33</v>
      </c>
      <c r="J127" s="1" t="s">
        <v>377</v>
      </c>
      <c r="K127" s="1" t="str">
        <f>F127&amp;"-"&amp;I127</f>
        <v>09-011-New London</v>
      </c>
      <c r="L127" s="1" t="str">
        <f>G127&amp;"-"&amp;J127</f>
        <v>09-011-66210-Salem</v>
      </c>
      <c r="M127" s="1" t="str">
        <f>H127&amp;"-"&amp;I127&amp;"-"&amp;J127</f>
        <v>CT-New London-Salem</v>
      </c>
      <c r="N127" s="2">
        <v>121</v>
      </c>
      <c r="O127" s="2" t="str">
        <f>TEXT(N127,"000")</f>
        <v>121</v>
      </c>
      <c r="P127" s="1" t="str">
        <f>G127&amp;"-"&amp;O127</f>
        <v>09-011-66210-121</v>
      </c>
      <c r="Q127" s="1" t="str">
        <f>F127&amp;"-"&amp;O127&amp;"-"&amp;J127</f>
        <v>09-011-121-Salem</v>
      </c>
      <c r="R127" s="1" t="str">
        <f t="shared" si="1"/>
        <v>09-011-66210-121-Salem</v>
      </c>
      <c r="S127" s="2">
        <v>1</v>
      </c>
    </row>
    <row r="128" spans="2:19" x14ac:dyDescent="0.2">
      <c r="B128" s="2" t="s">
        <v>0</v>
      </c>
      <c r="C128" s="2" t="s">
        <v>17</v>
      </c>
      <c r="D128" s="2" t="s">
        <v>379</v>
      </c>
      <c r="E128" s="1" t="str">
        <f>TEXT(CONCATENATE(B128,C128,D128),"0000000000")</f>
        <v>0900566420</v>
      </c>
      <c r="F128" s="1" t="str">
        <f>TEXT(B128&amp;C128,"00-000")</f>
        <v>09-005</v>
      </c>
      <c r="G128" s="1" t="s">
        <v>380</v>
      </c>
      <c r="H128" s="2" t="s">
        <v>7</v>
      </c>
      <c r="I128" s="1" t="s">
        <v>18</v>
      </c>
      <c r="J128" s="1" t="s">
        <v>275</v>
      </c>
      <c r="K128" s="1" t="str">
        <f>F128&amp;"-"&amp;I128</f>
        <v>09-005-Litchfield</v>
      </c>
      <c r="L128" s="1" t="str">
        <f>G128&amp;"-"&amp;J128</f>
        <v>09-005-66420-Salisbury</v>
      </c>
      <c r="M128" s="1" t="str">
        <f>H128&amp;"-"&amp;I128&amp;"-"&amp;J128</f>
        <v>CT-Litchfield-Salisbury</v>
      </c>
      <c r="N128" s="2">
        <v>122</v>
      </c>
      <c r="O128" s="2" t="str">
        <f>TEXT(N128,"000")</f>
        <v>122</v>
      </c>
      <c r="P128" s="1" t="str">
        <f>G128&amp;"-"&amp;O128</f>
        <v>09-005-66420-122</v>
      </c>
      <c r="Q128" s="1" t="str">
        <f>F128&amp;"-"&amp;O128&amp;"-"&amp;J128</f>
        <v>09-005-122-Salisbury</v>
      </c>
      <c r="R128" s="1" t="str">
        <f t="shared" si="1"/>
        <v>09-005-66420-122-Salisbury</v>
      </c>
      <c r="S128" s="2">
        <v>1</v>
      </c>
    </row>
    <row r="129" spans="2:19" x14ac:dyDescent="0.2">
      <c r="B129" s="2" t="s">
        <v>0</v>
      </c>
      <c r="C129" s="2" t="s">
        <v>21</v>
      </c>
      <c r="D129" s="2" t="s">
        <v>381</v>
      </c>
      <c r="E129" s="1" t="str">
        <f>TEXT(CONCATENATE(B129,C129,D129),"0000000000")</f>
        <v>0901567400</v>
      </c>
      <c r="F129" s="1" t="str">
        <f>TEXT(B129&amp;C129,"00-000")</f>
        <v>09-015</v>
      </c>
      <c r="G129" s="1" t="s">
        <v>383</v>
      </c>
      <c r="H129" s="2" t="s">
        <v>7</v>
      </c>
      <c r="I129" s="1" t="s">
        <v>23</v>
      </c>
      <c r="J129" s="1" t="s">
        <v>382</v>
      </c>
      <c r="K129" s="1" t="str">
        <f>F129&amp;"-"&amp;I129</f>
        <v>09-015-Windham</v>
      </c>
      <c r="L129" s="1" t="str">
        <f>G129&amp;"-"&amp;J129</f>
        <v>09-015-67400-Scotland</v>
      </c>
      <c r="M129" s="1" t="str">
        <f>H129&amp;"-"&amp;I129&amp;"-"&amp;J129</f>
        <v>CT-Windham-Scotland</v>
      </c>
      <c r="N129" s="2">
        <v>123</v>
      </c>
      <c r="O129" s="2" t="str">
        <f>TEXT(N129,"000")</f>
        <v>123</v>
      </c>
      <c r="P129" s="1" t="str">
        <f>G129&amp;"-"&amp;O129</f>
        <v>09-015-67400-123</v>
      </c>
      <c r="Q129" s="1" t="str">
        <f>F129&amp;"-"&amp;O129&amp;"-"&amp;J129</f>
        <v>09-015-123-Scotland</v>
      </c>
      <c r="R129" s="1" t="str">
        <f t="shared" si="1"/>
        <v>09-015-67400-123-Scotland</v>
      </c>
      <c r="S129" s="2">
        <v>1</v>
      </c>
    </row>
    <row r="130" spans="2:19" x14ac:dyDescent="0.2">
      <c r="B130" s="2" t="s">
        <v>0</v>
      </c>
      <c r="C130" s="2" t="s">
        <v>14</v>
      </c>
      <c r="D130" s="2" t="s">
        <v>384</v>
      </c>
      <c r="E130" s="1" t="str">
        <f>TEXT(CONCATENATE(B130,C130,D130),"0000000000")</f>
        <v>0900967610</v>
      </c>
      <c r="F130" s="1" t="str">
        <f>TEXT(B130&amp;C130,"00-000")</f>
        <v>09-009</v>
      </c>
      <c r="G130" s="1" t="s">
        <v>386</v>
      </c>
      <c r="H130" s="2" t="s">
        <v>7</v>
      </c>
      <c r="I130" s="1" t="s">
        <v>16</v>
      </c>
      <c r="J130" s="1" t="s">
        <v>385</v>
      </c>
      <c r="K130" s="1" t="str">
        <f>F130&amp;"-"&amp;I130</f>
        <v>09-009-New Haven</v>
      </c>
      <c r="L130" s="1" t="str">
        <f>G130&amp;"-"&amp;J130</f>
        <v>09-009-67610-Seymour</v>
      </c>
      <c r="M130" s="1" t="str">
        <f>H130&amp;"-"&amp;I130&amp;"-"&amp;J130</f>
        <v>CT-New Haven-Seymour</v>
      </c>
      <c r="N130" s="2">
        <v>124</v>
      </c>
      <c r="O130" s="2" t="str">
        <f>TEXT(N130,"000")</f>
        <v>124</v>
      </c>
      <c r="P130" s="1" t="str">
        <f>G130&amp;"-"&amp;O130</f>
        <v>09-009-67610-124</v>
      </c>
      <c r="Q130" s="1" t="str">
        <f>F130&amp;"-"&amp;O130&amp;"-"&amp;J130</f>
        <v>09-009-124-Seymour</v>
      </c>
      <c r="R130" s="1" t="str">
        <f t="shared" si="1"/>
        <v>09-009-67610-124-Seymour</v>
      </c>
      <c r="S130" s="2">
        <v>1</v>
      </c>
    </row>
    <row r="131" spans="2:19" x14ac:dyDescent="0.2">
      <c r="B131" s="2" t="s">
        <v>0</v>
      </c>
      <c r="C131" s="2" t="s">
        <v>17</v>
      </c>
      <c r="D131" s="2" t="s">
        <v>387</v>
      </c>
      <c r="E131" s="1" t="str">
        <f>TEXT(CONCATENATE(B131,C131,D131),"0000000000")</f>
        <v>0900567960</v>
      </c>
      <c r="F131" s="1" t="str">
        <f>TEXT(B131&amp;C131,"00-000")</f>
        <v>09-005</v>
      </c>
      <c r="G131" s="1" t="s">
        <v>389</v>
      </c>
      <c r="H131" s="2" t="s">
        <v>7</v>
      </c>
      <c r="I131" s="1" t="s">
        <v>18</v>
      </c>
      <c r="J131" s="1" t="s">
        <v>388</v>
      </c>
      <c r="K131" s="1" t="str">
        <f>F131&amp;"-"&amp;I131</f>
        <v>09-005-Litchfield</v>
      </c>
      <c r="L131" s="1" t="str">
        <f>G131&amp;"-"&amp;J131</f>
        <v>09-005-67960-Sharon</v>
      </c>
      <c r="M131" s="1" t="str">
        <f>H131&amp;"-"&amp;I131&amp;"-"&amp;J131</f>
        <v>CT-Litchfield-Sharon</v>
      </c>
      <c r="N131" s="2">
        <v>125</v>
      </c>
      <c r="O131" s="2" t="str">
        <f>TEXT(N131,"000")</f>
        <v>125</v>
      </c>
      <c r="P131" s="1" t="str">
        <f>G131&amp;"-"&amp;O131</f>
        <v>09-005-67960-125</v>
      </c>
      <c r="Q131" s="1" t="str">
        <f>F131&amp;"-"&amp;O131&amp;"-"&amp;J131</f>
        <v>09-005-125-Sharon</v>
      </c>
      <c r="R131" s="1" t="str">
        <f t="shared" si="1"/>
        <v>09-005-67960-125-Sharon</v>
      </c>
      <c r="S131" s="2">
        <v>1</v>
      </c>
    </row>
    <row r="132" spans="2:19" x14ac:dyDescent="0.2">
      <c r="B132" s="2" t="s">
        <v>0</v>
      </c>
      <c r="C132" s="2" t="s">
        <v>1</v>
      </c>
      <c r="D132" s="2" t="s">
        <v>390</v>
      </c>
      <c r="E132" s="1" t="str">
        <f>TEXT(CONCATENATE(B132,C132,D132),"0000000000")</f>
        <v>0900168170</v>
      </c>
      <c r="F132" s="1" t="str">
        <f>TEXT(B132&amp;C132,"00-000")</f>
        <v>09-001</v>
      </c>
      <c r="G132" s="1" t="s">
        <v>391</v>
      </c>
      <c r="H132" s="2" t="s">
        <v>7</v>
      </c>
      <c r="I132" s="1" t="s">
        <v>2</v>
      </c>
      <c r="J132" s="1" t="s">
        <v>256</v>
      </c>
      <c r="K132" s="1" t="str">
        <f>F132&amp;"-"&amp;I132</f>
        <v>09-001-Fairfield</v>
      </c>
      <c r="L132" s="1" t="str">
        <f>G132&amp;"-"&amp;J132</f>
        <v>09-001-68170-Shelton</v>
      </c>
      <c r="M132" s="1" t="str">
        <f>H132&amp;"-"&amp;I132&amp;"-"&amp;J132</f>
        <v>CT-Fairfield-Shelton</v>
      </c>
      <c r="N132" s="2">
        <v>126</v>
      </c>
      <c r="O132" s="2" t="str">
        <f>TEXT(N132,"000")</f>
        <v>126</v>
      </c>
      <c r="P132" s="1" t="str">
        <f>G132&amp;"-"&amp;O132</f>
        <v>09-001-68170-126</v>
      </c>
      <c r="Q132" s="1" t="str">
        <f>F132&amp;"-"&amp;O132&amp;"-"&amp;J132</f>
        <v>09-001-126-Shelton</v>
      </c>
      <c r="R132" s="1" t="str">
        <f t="shared" si="1"/>
        <v>09-001-68170-126-Shelton</v>
      </c>
      <c r="S132" s="2">
        <v>1</v>
      </c>
    </row>
    <row r="133" spans="2:19" x14ac:dyDescent="0.2">
      <c r="B133" s="2" t="s">
        <v>0</v>
      </c>
      <c r="C133" s="2" t="s">
        <v>1</v>
      </c>
      <c r="D133" s="2" t="s">
        <v>393</v>
      </c>
      <c r="E133" s="1" t="str">
        <f>TEXT(CONCATENATE(B133,C133,D133),"0000000000")</f>
        <v>0900168310</v>
      </c>
      <c r="F133" s="1" t="str">
        <f>TEXT(B133&amp;C133,"00-000")</f>
        <v>09-001</v>
      </c>
      <c r="G133" s="1" t="s">
        <v>395</v>
      </c>
      <c r="H133" s="2" t="s">
        <v>7</v>
      </c>
      <c r="I133" s="1" t="s">
        <v>2</v>
      </c>
      <c r="J133" s="1" t="s">
        <v>394</v>
      </c>
      <c r="K133" s="1" t="str">
        <f>F133&amp;"-"&amp;I133</f>
        <v>09-001-Fairfield</v>
      </c>
      <c r="L133" s="1" t="str">
        <f>G133&amp;"-"&amp;J133</f>
        <v>09-001-68310-Sherman</v>
      </c>
      <c r="M133" s="1" t="str">
        <f>H133&amp;"-"&amp;I133&amp;"-"&amp;J133</f>
        <v>CT-Fairfield-Sherman</v>
      </c>
      <c r="N133" s="2">
        <v>127</v>
      </c>
      <c r="O133" s="2" t="str">
        <f>TEXT(N133,"000")</f>
        <v>127</v>
      </c>
      <c r="P133" s="1" t="str">
        <f>G133&amp;"-"&amp;O133</f>
        <v>09-001-68310-127</v>
      </c>
      <c r="Q133" s="1" t="str">
        <f>F133&amp;"-"&amp;O133&amp;"-"&amp;J133</f>
        <v>09-001-127-Sherman</v>
      </c>
      <c r="R133" s="1" t="str">
        <f t="shared" si="1"/>
        <v>09-001-68310-127-Sherman</v>
      </c>
      <c r="S133" s="2">
        <v>1</v>
      </c>
    </row>
    <row r="134" spans="2:19" x14ac:dyDescent="0.2">
      <c r="B134" s="2" t="s">
        <v>0</v>
      </c>
      <c r="C134" s="2" t="s">
        <v>10</v>
      </c>
      <c r="D134" s="2" t="s">
        <v>396</v>
      </c>
      <c r="E134" s="1" t="str">
        <f>TEXT(CONCATENATE(B134,C134,D134),"0000000000")</f>
        <v>0900368940</v>
      </c>
      <c r="F134" s="1" t="str">
        <f>TEXT(B134&amp;C134,"00-000")</f>
        <v>09-003</v>
      </c>
      <c r="G134" s="1" t="s">
        <v>398</v>
      </c>
      <c r="H134" s="2" t="s">
        <v>7</v>
      </c>
      <c r="I134" s="1" t="s">
        <v>11</v>
      </c>
      <c r="J134" s="1" t="s">
        <v>397</v>
      </c>
      <c r="K134" s="1" t="str">
        <f>F134&amp;"-"&amp;I134</f>
        <v>09-003-Hartford</v>
      </c>
      <c r="L134" s="1" t="str">
        <f>G134&amp;"-"&amp;J134</f>
        <v>09-003-68940-Simsbury</v>
      </c>
      <c r="M134" s="1" t="str">
        <f>H134&amp;"-"&amp;I134&amp;"-"&amp;J134</f>
        <v>CT-Hartford-Simsbury</v>
      </c>
      <c r="N134" s="2">
        <v>128</v>
      </c>
      <c r="O134" s="2" t="str">
        <f>TEXT(N134,"000")</f>
        <v>128</v>
      </c>
      <c r="P134" s="1" t="str">
        <f>G134&amp;"-"&amp;O134</f>
        <v>09-003-68940-128</v>
      </c>
      <c r="Q134" s="1" t="str">
        <f>F134&amp;"-"&amp;O134&amp;"-"&amp;J134</f>
        <v>09-003-128-Simsbury</v>
      </c>
      <c r="R134" s="1" t="str">
        <f t="shared" si="1"/>
        <v>09-003-68940-128-Simsbury</v>
      </c>
      <c r="S134" s="2">
        <v>1</v>
      </c>
    </row>
    <row r="135" spans="2:19" x14ac:dyDescent="0.2">
      <c r="B135" s="2" t="s">
        <v>0</v>
      </c>
      <c r="C135" s="2" t="s">
        <v>5</v>
      </c>
      <c r="D135" s="2" t="s">
        <v>399</v>
      </c>
      <c r="E135" s="1" t="str">
        <f>TEXT(CONCATENATE(B135,C135,D135),"0000000000")</f>
        <v>0901369220</v>
      </c>
      <c r="F135" s="1" t="str">
        <f>TEXT(B135&amp;C135,"00-000")</f>
        <v>09-013</v>
      </c>
      <c r="G135" s="1" t="s">
        <v>401</v>
      </c>
      <c r="H135" s="2" t="s">
        <v>7</v>
      </c>
      <c r="I135" s="1" t="s">
        <v>8</v>
      </c>
      <c r="J135" s="1" t="s">
        <v>400</v>
      </c>
      <c r="K135" s="1" t="str">
        <f>F135&amp;"-"&amp;I135</f>
        <v>09-013-Tolland</v>
      </c>
      <c r="L135" s="1" t="str">
        <f>G135&amp;"-"&amp;J135</f>
        <v>09-013-69220-Somers</v>
      </c>
      <c r="M135" s="1" t="str">
        <f>H135&amp;"-"&amp;I135&amp;"-"&amp;J135</f>
        <v>CT-Tolland-Somers</v>
      </c>
      <c r="N135" s="2">
        <v>129</v>
      </c>
      <c r="O135" s="2" t="str">
        <f>TEXT(N135,"000")</f>
        <v>129</v>
      </c>
      <c r="P135" s="1" t="str">
        <f>G135&amp;"-"&amp;O135</f>
        <v>09-013-69220-129</v>
      </c>
      <c r="Q135" s="1" t="str">
        <f>F135&amp;"-"&amp;O135&amp;"-"&amp;J135</f>
        <v>09-013-129-Somers</v>
      </c>
      <c r="R135" s="1" t="str">
        <f t="shared" si="1"/>
        <v>09-013-69220-129-Somers</v>
      </c>
      <c r="S135" s="2">
        <v>1</v>
      </c>
    </row>
    <row r="136" spans="2:19" x14ac:dyDescent="0.2">
      <c r="B136" s="2" t="s">
        <v>0</v>
      </c>
      <c r="C136" s="2" t="s">
        <v>10</v>
      </c>
      <c r="D136" s="2" t="s">
        <v>402</v>
      </c>
      <c r="E136" s="1" t="str">
        <f>TEXT(CONCATENATE(B136,C136,D136),"0000000000")</f>
        <v>0900371390</v>
      </c>
      <c r="F136" s="1" t="str">
        <f>TEXT(B136&amp;C136,"00-000")</f>
        <v>09-003</v>
      </c>
      <c r="G136" s="1" t="s">
        <v>404</v>
      </c>
      <c r="H136" s="2" t="s">
        <v>7</v>
      </c>
      <c r="I136" s="1" t="s">
        <v>11</v>
      </c>
      <c r="J136" s="1" t="s">
        <v>403</v>
      </c>
      <c r="K136" s="1" t="str">
        <f>F136&amp;"-"&amp;I136</f>
        <v>09-003-Hartford</v>
      </c>
      <c r="L136" s="1" t="str">
        <f>G136&amp;"-"&amp;J136</f>
        <v>09-003-71390-South Windsor</v>
      </c>
      <c r="M136" s="1" t="str">
        <f>H136&amp;"-"&amp;I136&amp;"-"&amp;J136</f>
        <v>CT-Hartford-South Windsor</v>
      </c>
      <c r="N136" s="2">
        <v>130</v>
      </c>
      <c r="O136" s="2" t="str">
        <f>TEXT(N136,"000")</f>
        <v>130</v>
      </c>
      <c r="P136" s="1" t="str">
        <f>G136&amp;"-"&amp;O136</f>
        <v>09-003-71390-130</v>
      </c>
      <c r="Q136" s="1" t="str">
        <f>F136&amp;"-"&amp;O136&amp;"-"&amp;J136</f>
        <v>09-003-130-South Windsor</v>
      </c>
      <c r="R136" s="1" t="str">
        <f t="shared" ref="R136:R175" si="2">P136&amp;"-"&amp;J136</f>
        <v>09-003-71390-130-South Windsor</v>
      </c>
      <c r="S136" s="2">
        <v>1</v>
      </c>
    </row>
    <row r="137" spans="2:19" x14ac:dyDescent="0.2">
      <c r="B137" s="2" t="s">
        <v>0</v>
      </c>
      <c r="C137" s="2" t="s">
        <v>14</v>
      </c>
      <c r="D137" s="2" t="s">
        <v>405</v>
      </c>
      <c r="E137" s="1" t="str">
        <f>TEXT(CONCATENATE(B137,C137,D137),"0000000000")</f>
        <v>0900969640</v>
      </c>
      <c r="F137" s="1" t="str">
        <f>TEXT(B137&amp;C137,"00-000")</f>
        <v>09-009</v>
      </c>
      <c r="G137" s="1" t="s">
        <v>407</v>
      </c>
      <c r="H137" s="2" t="s">
        <v>7</v>
      </c>
      <c r="I137" s="1" t="s">
        <v>16</v>
      </c>
      <c r="J137" s="1" t="s">
        <v>406</v>
      </c>
      <c r="K137" s="1" t="str">
        <f>F137&amp;"-"&amp;I137</f>
        <v>09-009-New Haven</v>
      </c>
      <c r="L137" s="1" t="str">
        <f>G137&amp;"-"&amp;J137</f>
        <v>09-009-69640-Southbury</v>
      </c>
      <c r="M137" s="1" t="str">
        <f>H137&amp;"-"&amp;I137&amp;"-"&amp;J137</f>
        <v>CT-New Haven-Southbury</v>
      </c>
      <c r="N137" s="2">
        <v>131</v>
      </c>
      <c r="O137" s="2" t="str">
        <f>TEXT(N137,"000")</f>
        <v>131</v>
      </c>
      <c r="P137" s="1" t="str">
        <f>G137&amp;"-"&amp;O137</f>
        <v>09-009-69640-131</v>
      </c>
      <c r="Q137" s="1" t="str">
        <f>F137&amp;"-"&amp;O137&amp;"-"&amp;J137</f>
        <v>09-009-131-Southbury</v>
      </c>
      <c r="R137" s="1" t="str">
        <f t="shared" si="2"/>
        <v>09-009-69640-131-Southbury</v>
      </c>
      <c r="S137" s="2">
        <v>1</v>
      </c>
    </row>
    <row r="138" spans="2:19" x14ac:dyDescent="0.2">
      <c r="B138" s="2" t="s">
        <v>0</v>
      </c>
      <c r="C138" s="2" t="s">
        <v>10</v>
      </c>
      <c r="D138" s="2" t="s">
        <v>408</v>
      </c>
      <c r="E138" s="1" t="str">
        <f>TEXT(CONCATENATE(B138,C138,D138),"0000000000")</f>
        <v>0900370550</v>
      </c>
      <c r="F138" s="1" t="str">
        <f>TEXT(B138&amp;C138,"00-000")</f>
        <v>09-003</v>
      </c>
      <c r="G138" s="1" t="s">
        <v>410</v>
      </c>
      <c r="H138" s="2" t="s">
        <v>7</v>
      </c>
      <c r="I138" s="1" t="s">
        <v>11</v>
      </c>
      <c r="J138" s="1" t="s">
        <v>409</v>
      </c>
      <c r="K138" s="1" t="str">
        <f>F138&amp;"-"&amp;I138</f>
        <v>09-003-Hartford</v>
      </c>
      <c r="L138" s="1" t="str">
        <f>G138&amp;"-"&amp;J138</f>
        <v>09-003-70550-Southington</v>
      </c>
      <c r="M138" s="1" t="str">
        <f>H138&amp;"-"&amp;I138&amp;"-"&amp;J138</f>
        <v>CT-Hartford-Southington</v>
      </c>
      <c r="N138" s="2">
        <v>132</v>
      </c>
      <c r="O138" s="2" t="str">
        <f>TEXT(N138,"000")</f>
        <v>132</v>
      </c>
      <c r="P138" s="1" t="str">
        <f>G138&amp;"-"&amp;O138</f>
        <v>09-003-70550-132</v>
      </c>
      <c r="Q138" s="1" t="str">
        <f>F138&amp;"-"&amp;O138&amp;"-"&amp;J138</f>
        <v>09-003-132-Southington</v>
      </c>
      <c r="R138" s="1" t="str">
        <f t="shared" si="2"/>
        <v>09-003-70550-132-Southington</v>
      </c>
      <c r="S138" s="2">
        <v>1</v>
      </c>
    </row>
    <row r="139" spans="2:19" x14ac:dyDescent="0.2">
      <c r="B139" s="2" t="s">
        <v>0</v>
      </c>
      <c r="C139" s="2" t="s">
        <v>32</v>
      </c>
      <c r="D139" s="2" t="s">
        <v>411</v>
      </c>
      <c r="E139" s="1" t="str">
        <f>TEXT(CONCATENATE(B139,C139,D139),"0000000000")</f>
        <v>0901171670</v>
      </c>
      <c r="F139" s="1" t="str">
        <f>TEXT(B139&amp;C139,"00-000")</f>
        <v>09-011</v>
      </c>
      <c r="G139" s="1" t="s">
        <v>412</v>
      </c>
      <c r="H139" s="2" t="s">
        <v>7</v>
      </c>
      <c r="I139" s="1" t="s">
        <v>33</v>
      </c>
      <c r="J139" s="1" t="s">
        <v>37</v>
      </c>
      <c r="K139" s="1" t="str">
        <f>F139&amp;"-"&amp;I139</f>
        <v>09-011-New London</v>
      </c>
      <c r="L139" s="1" t="str">
        <f>G139&amp;"-"&amp;J139</f>
        <v>09-011-71670-Sprague</v>
      </c>
      <c r="M139" s="1" t="str">
        <f>H139&amp;"-"&amp;I139&amp;"-"&amp;J139</f>
        <v>CT-New London-Sprague</v>
      </c>
      <c r="N139" s="2">
        <v>133</v>
      </c>
      <c r="O139" s="2" t="str">
        <f>TEXT(N139,"000")</f>
        <v>133</v>
      </c>
      <c r="P139" s="1" t="str">
        <f>G139&amp;"-"&amp;O139</f>
        <v>09-011-71670-133</v>
      </c>
      <c r="Q139" s="1" t="str">
        <f>F139&amp;"-"&amp;O139&amp;"-"&amp;J139</f>
        <v>09-011-133-Sprague</v>
      </c>
      <c r="R139" s="1" t="str">
        <f t="shared" si="2"/>
        <v>09-011-71670-133-Sprague</v>
      </c>
      <c r="S139" s="2">
        <v>1</v>
      </c>
    </row>
    <row r="140" spans="2:19" x14ac:dyDescent="0.2">
      <c r="B140" s="2" t="s">
        <v>0</v>
      </c>
      <c r="C140" s="2" t="s">
        <v>5</v>
      </c>
      <c r="D140" s="2" t="s">
        <v>413</v>
      </c>
      <c r="E140" s="1" t="str">
        <f>TEXT(CONCATENATE(B140,C140,D140),"0000000000")</f>
        <v>0901372090</v>
      </c>
      <c r="F140" s="1" t="str">
        <f>TEXT(B140&amp;C140,"00-000")</f>
        <v>09-013</v>
      </c>
      <c r="G140" s="1" t="s">
        <v>415</v>
      </c>
      <c r="H140" s="2" t="s">
        <v>7</v>
      </c>
      <c r="I140" s="1" t="s">
        <v>8</v>
      </c>
      <c r="J140" s="1" t="s">
        <v>414</v>
      </c>
      <c r="K140" s="1" t="str">
        <f>F140&amp;"-"&amp;I140</f>
        <v>09-013-Tolland</v>
      </c>
      <c r="L140" s="1" t="str">
        <f>G140&amp;"-"&amp;J140</f>
        <v>09-013-72090-Stafford</v>
      </c>
      <c r="M140" s="1" t="str">
        <f>H140&amp;"-"&amp;I140&amp;"-"&amp;J140</f>
        <v>CT-Tolland-Stafford</v>
      </c>
      <c r="N140" s="2">
        <v>134</v>
      </c>
      <c r="O140" s="2" t="str">
        <f>TEXT(N140,"000")</f>
        <v>134</v>
      </c>
      <c r="P140" s="1" t="str">
        <f>G140&amp;"-"&amp;O140</f>
        <v>09-013-72090-134</v>
      </c>
      <c r="Q140" s="1" t="str">
        <f>F140&amp;"-"&amp;O140&amp;"-"&amp;J140</f>
        <v>09-013-134-Stafford</v>
      </c>
      <c r="R140" s="1" t="str">
        <f t="shared" si="2"/>
        <v>09-013-72090-134-Stafford</v>
      </c>
      <c r="S140" s="2">
        <v>1</v>
      </c>
    </row>
    <row r="141" spans="2:19" x14ac:dyDescent="0.2">
      <c r="B141" s="2" t="s">
        <v>0</v>
      </c>
      <c r="C141" s="2" t="s">
        <v>1</v>
      </c>
      <c r="D141" s="2" t="s">
        <v>416</v>
      </c>
      <c r="E141" s="1" t="str">
        <f>TEXT(CONCATENATE(B141,C141,D141),"0000000000")</f>
        <v>0900173070</v>
      </c>
      <c r="F141" s="1" t="str">
        <f>TEXT(B141&amp;C141,"00-000")</f>
        <v>09-001</v>
      </c>
      <c r="G141" s="1" t="s">
        <v>418</v>
      </c>
      <c r="H141" s="2" t="s">
        <v>7</v>
      </c>
      <c r="I141" s="1" t="s">
        <v>2</v>
      </c>
      <c r="J141" s="1" t="s">
        <v>417</v>
      </c>
      <c r="K141" s="1" t="str">
        <f>F141&amp;"-"&amp;I141</f>
        <v>09-001-Fairfield</v>
      </c>
      <c r="L141" s="1" t="str">
        <f>G141&amp;"-"&amp;J141</f>
        <v>09-001-73070-Stamford</v>
      </c>
      <c r="M141" s="1" t="str">
        <f>H141&amp;"-"&amp;I141&amp;"-"&amp;J141</f>
        <v>CT-Fairfield-Stamford</v>
      </c>
      <c r="N141" s="2">
        <v>135</v>
      </c>
      <c r="O141" s="2" t="str">
        <f>TEXT(N141,"000")</f>
        <v>135</v>
      </c>
      <c r="P141" s="1" t="str">
        <f>G141&amp;"-"&amp;O141</f>
        <v>09-001-73070-135</v>
      </c>
      <c r="Q141" s="1" t="str">
        <f>F141&amp;"-"&amp;O141&amp;"-"&amp;J141</f>
        <v>09-001-135-Stamford</v>
      </c>
      <c r="R141" s="1" t="str">
        <f t="shared" si="2"/>
        <v>09-001-73070-135-Stamford</v>
      </c>
      <c r="S141" s="2">
        <v>1</v>
      </c>
    </row>
    <row r="142" spans="2:19" x14ac:dyDescent="0.2">
      <c r="B142" s="2" t="s">
        <v>0</v>
      </c>
      <c r="C142" s="2" t="s">
        <v>21</v>
      </c>
      <c r="D142" s="2" t="s">
        <v>419</v>
      </c>
      <c r="E142" s="1" t="str">
        <f>TEXT(CONCATENATE(B142,C142,D142),"0000000000")</f>
        <v>0901573420</v>
      </c>
      <c r="F142" s="1" t="str">
        <f>TEXT(B142&amp;C142,"00-000")</f>
        <v>09-015</v>
      </c>
      <c r="G142" s="1" t="s">
        <v>421</v>
      </c>
      <c r="H142" s="2" t="s">
        <v>7</v>
      </c>
      <c r="I142" s="1" t="s">
        <v>23</v>
      </c>
      <c r="J142" s="1" t="s">
        <v>420</v>
      </c>
      <c r="K142" s="1" t="str">
        <f>F142&amp;"-"&amp;I142</f>
        <v>09-015-Windham</v>
      </c>
      <c r="L142" s="1" t="str">
        <f>G142&amp;"-"&amp;J142</f>
        <v>09-015-73420-Sterling</v>
      </c>
      <c r="M142" s="1" t="str">
        <f>H142&amp;"-"&amp;I142&amp;"-"&amp;J142</f>
        <v>CT-Windham-Sterling</v>
      </c>
      <c r="N142" s="2">
        <v>136</v>
      </c>
      <c r="O142" s="2" t="str">
        <f>TEXT(N142,"000")</f>
        <v>136</v>
      </c>
      <c r="P142" s="1" t="str">
        <f>G142&amp;"-"&amp;O142</f>
        <v>09-015-73420-136</v>
      </c>
      <c r="Q142" s="1" t="str">
        <f>F142&amp;"-"&amp;O142&amp;"-"&amp;J142</f>
        <v>09-015-136-Sterling</v>
      </c>
      <c r="R142" s="1" t="str">
        <f t="shared" si="2"/>
        <v>09-015-73420-136-Sterling</v>
      </c>
      <c r="S142" s="2">
        <v>1</v>
      </c>
    </row>
    <row r="143" spans="2:19" x14ac:dyDescent="0.2">
      <c r="B143" s="2" t="s">
        <v>0</v>
      </c>
      <c r="C143" s="2" t="s">
        <v>32</v>
      </c>
      <c r="D143" s="2" t="s">
        <v>422</v>
      </c>
      <c r="E143" s="1" t="str">
        <f>TEXT(CONCATENATE(B143,C143,D143),"0000000000")</f>
        <v>0901173770</v>
      </c>
      <c r="F143" s="1" t="str">
        <f>TEXT(B143&amp;C143,"00-000")</f>
        <v>09-011</v>
      </c>
      <c r="G143" s="1" t="s">
        <v>424</v>
      </c>
      <c r="H143" s="2" t="s">
        <v>7</v>
      </c>
      <c r="I143" s="1" t="s">
        <v>33</v>
      </c>
      <c r="J143" s="1" t="s">
        <v>423</v>
      </c>
      <c r="K143" s="1" t="str">
        <f>F143&amp;"-"&amp;I143</f>
        <v>09-011-New London</v>
      </c>
      <c r="L143" s="1" t="str">
        <f>G143&amp;"-"&amp;J143</f>
        <v>09-011-73770-Stonington</v>
      </c>
      <c r="M143" s="1" t="str">
        <f>H143&amp;"-"&amp;I143&amp;"-"&amp;J143</f>
        <v>CT-New London-Stonington</v>
      </c>
      <c r="N143" s="2">
        <v>137</v>
      </c>
      <c r="O143" s="2" t="str">
        <f>TEXT(N143,"000")</f>
        <v>137</v>
      </c>
      <c r="P143" s="1" t="str">
        <f>G143&amp;"-"&amp;O143</f>
        <v>09-011-73770-137</v>
      </c>
      <c r="Q143" s="1" t="str">
        <f>F143&amp;"-"&amp;O143&amp;"-"&amp;J143</f>
        <v>09-011-137-Stonington</v>
      </c>
      <c r="R143" s="1" t="str">
        <f t="shared" si="2"/>
        <v>09-011-73770-137-Stonington</v>
      </c>
      <c r="S143" s="2">
        <v>1</v>
      </c>
    </row>
    <row r="144" spans="2:19" x14ac:dyDescent="0.2">
      <c r="B144" s="2" t="s">
        <v>0</v>
      </c>
      <c r="C144" s="2" t="s">
        <v>1</v>
      </c>
      <c r="D144" s="2" t="s">
        <v>425</v>
      </c>
      <c r="E144" s="1" t="str">
        <f>TEXT(CONCATENATE(B144,C144,D144),"0000000000")</f>
        <v>0900174190</v>
      </c>
      <c r="F144" s="1" t="str">
        <f>TEXT(B144&amp;C144,"00-000")</f>
        <v>09-001</v>
      </c>
      <c r="G144" s="1" t="s">
        <v>427</v>
      </c>
      <c r="H144" s="2" t="s">
        <v>7</v>
      </c>
      <c r="I144" s="1" t="s">
        <v>2</v>
      </c>
      <c r="J144" s="1" t="s">
        <v>426</v>
      </c>
      <c r="K144" s="1" t="str">
        <f>F144&amp;"-"&amp;I144</f>
        <v>09-001-Fairfield</v>
      </c>
      <c r="L144" s="1" t="str">
        <f>G144&amp;"-"&amp;J144</f>
        <v>09-001-74190-Stratford</v>
      </c>
      <c r="M144" s="1" t="str">
        <f>H144&amp;"-"&amp;I144&amp;"-"&amp;J144</f>
        <v>CT-Fairfield-Stratford</v>
      </c>
      <c r="N144" s="2">
        <v>138</v>
      </c>
      <c r="O144" s="2" t="str">
        <f>TEXT(N144,"000")</f>
        <v>138</v>
      </c>
      <c r="P144" s="1" t="str">
        <f>G144&amp;"-"&amp;O144</f>
        <v>09-001-74190-138</v>
      </c>
      <c r="Q144" s="1" t="str">
        <f>F144&amp;"-"&amp;O144&amp;"-"&amp;J144</f>
        <v>09-001-138-Stratford</v>
      </c>
      <c r="R144" s="1" t="str">
        <f t="shared" si="2"/>
        <v>09-001-74190-138-Stratford</v>
      </c>
      <c r="S144" s="2">
        <v>1</v>
      </c>
    </row>
    <row r="145" spans="2:19" x14ac:dyDescent="0.2">
      <c r="B145" s="2" t="s">
        <v>0</v>
      </c>
      <c r="C145" s="2" t="s">
        <v>10</v>
      </c>
      <c r="D145" s="2" t="s">
        <v>428</v>
      </c>
      <c r="E145" s="1" t="str">
        <f>TEXT(CONCATENATE(B145,C145,D145),"0000000000")</f>
        <v>0900374540</v>
      </c>
      <c r="F145" s="1" t="str">
        <f>TEXT(B145&amp;C145,"00-000")</f>
        <v>09-003</v>
      </c>
      <c r="G145" s="1" t="s">
        <v>430</v>
      </c>
      <c r="H145" s="2" t="s">
        <v>7</v>
      </c>
      <c r="I145" s="1" t="s">
        <v>11</v>
      </c>
      <c r="J145" s="1" t="s">
        <v>429</v>
      </c>
      <c r="K145" s="1" t="str">
        <f>F145&amp;"-"&amp;I145</f>
        <v>09-003-Hartford</v>
      </c>
      <c r="L145" s="1" t="str">
        <f>G145&amp;"-"&amp;J145</f>
        <v>09-003-74540-Suffield</v>
      </c>
      <c r="M145" s="1" t="str">
        <f>H145&amp;"-"&amp;I145&amp;"-"&amp;J145</f>
        <v>CT-Hartford-Suffield</v>
      </c>
      <c r="N145" s="2">
        <v>139</v>
      </c>
      <c r="O145" s="2" t="str">
        <f>TEXT(N145,"000")</f>
        <v>139</v>
      </c>
      <c r="P145" s="1" t="str">
        <f>G145&amp;"-"&amp;O145</f>
        <v>09-003-74540-139</v>
      </c>
      <c r="Q145" s="1" t="str">
        <f>F145&amp;"-"&amp;O145&amp;"-"&amp;J145</f>
        <v>09-003-139-Suffield</v>
      </c>
      <c r="R145" s="1" t="str">
        <f t="shared" si="2"/>
        <v>09-003-74540-139-Suffield</v>
      </c>
      <c r="S145" s="2">
        <v>1</v>
      </c>
    </row>
    <row r="146" spans="2:19" x14ac:dyDescent="0.2">
      <c r="B146" s="2" t="s">
        <v>0</v>
      </c>
      <c r="C146" s="2" t="s">
        <v>17</v>
      </c>
      <c r="D146" s="2" t="s">
        <v>431</v>
      </c>
      <c r="E146" s="1" t="str">
        <f>TEXT(CONCATENATE(B146,C146,D146),"0000000000")</f>
        <v>0900575730</v>
      </c>
      <c r="F146" s="1" t="str">
        <f>TEXT(B146&amp;C146,"00-000")</f>
        <v>09-005</v>
      </c>
      <c r="G146" s="1" t="s">
        <v>433</v>
      </c>
      <c r="H146" s="2" t="s">
        <v>7</v>
      </c>
      <c r="I146" s="1" t="s">
        <v>18</v>
      </c>
      <c r="J146" s="1" t="s">
        <v>432</v>
      </c>
      <c r="K146" s="1" t="str">
        <f>F146&amp;"-"&amp;I146</f>
        <v>09-005-Litchfield</v>
      </c>
      <c r="L146" s="1" t="str">
        <f>G146&amp;"-"&amp;J146</f>
        <v>09-005-75730-Thomaston</v>
      </c>
      <c r="M146" s="1" t="str">
        <f>H146&amp;"-"&amp;I146&amp;"-"&amp;J146</f>
        <v>CT-Litchfield-Thomaston</v>
      </c>
      <c r="N146" s="2">
        <v>140</v>
      </c>
      <c r="O146" s="2" t="str">
        <f>TEXT(N146,"000")</f>
        <v>140</v>
      </c>
      <c r="P146" s="1" t="str">
        <f>G146&amp;"-"&amp;O146</f>
        <v>09-005-75730-140</v>
      </c>
      <c r="Q146" s="1" t="str">
        <f>F146&amp;"-"&amp;O146&amp;"-"&amp;J146</f>
        <v>09-005-140-Thomaston</v>
      </c>
      <c r="R146" s="1" t="str">
        <f t="shared" si="2"/>
        <v>09-005-75730-140-Thomaston</v>
      </c>
      <c r="S146" s="2">
        <v>1</v>
      </c>
    </row>
    <row r="147" spans="2:19" x14ac:dyDescent="0.2">
      <c r="B147" s="2" t="s">
        <v>0</v>
      </c>
      <c r="C147" s="2" t="s">
        <v>21</v>
      </c>
      <c r="D147" s="2" t="s">
        <v>434</v>
      </c>
      <c r="E147" s="1" t="str">
        <f>TEXT(CONCATENATE(B147,C147,D147),"0000000000")</f>
        <v>0901575870</v>
      </c>
      <c r="F147" s="1" t="str">
        <f>TEXT(B147&amp;C147,"00-000")</f>
        <v>09-015</v>
      </c>
      <c r="G147" s="1" t="s">
        <v>436</v>
      </c>
      <c r="H147" s="2" t="s">
        <v>7</v>
      </c>
      <c r="I147" s="1" t="s">
        <v>23</v>
      </c>
      <c r="J147" s="1" t="s">
        <v>435</v>
      </c>
      <c r="K147" s="1" t="str">
        <f>F147&amp;"-"&amp;I147</f>
        <v>09-015-Windham</v>
      </c>
      <c r="L147" s="1" t="str">
        <f>G147&amp;"-"&amp;J147</f>
        <v>09-015-75870-Thompson</v>
      </c>
      <c r="M147" s="1" t="str">
        <f>H147&amp;"-"&amp;I147&amp;"-"&amp;J147</f>
        <v>CT-Windham-Thompson</v>
      </c>
      <c r="N147" s="2">
        <v>141</v>
      </c>
      <c r="O147" s="2" t="str">
        <f>TEXT(N147,"000")</f>
        <v>141</v>
      </c>
      <c r="P147" s="1" t="str">
        <f>G147&amp;"-"&amp;O147</f>
        <v>09-015-75870-141</v>
      </c>
      <c r="Q147" s="1" t="str">
        <f>F147&amp;"-"&amp;O147&amp;"-"&amp;J147</f>
        <v>09-015-141-Thompson</v>
      </c>
      <c r="R147" s="1" t="str">
        <f t="shared" si="2"/>
        <v>09-015-75870-141-Thompson</v>
      </c>
      <c r="S147" s="2">
        <v>1</v>
      </c>
    </row>
    <row r="148" spans="2:19" x14ac:dyDescent="0.2">
      <c r="B148" s="2" t="s">
        <v>0</v>
      </c>
      <c r="C148" s="2" t="s">
        <v>5</v>
      </c>
      <c r="D148" s="2" t="s">
        <v>437</v>
      </c>
      <c r="E148" s="1" t="str">
        <f>TEXT(CONCATENATE(B148,C148,D148),"0000000000")</f>
        <v>0901376290</v>
      </c>
      <c r="F148" s="1" t="str">
        <f>TEXT(B148&amp;C148,"00-000")</f>
        <v>09-013</v>
      </c>
      <c r="G148" s="1" t="s">
        <v>438</v>
      </c>
      <c r="H148" s="2" t="s">
        <v>7</v>
      </c>
      <c r="I148" s="1" t="s">
        <v>8</v>
      </c>
      <c r="J148" s="1" t="s">
        <v>8</v>
      </c>
      <c r="K148" s="1" t="str">
        <f>F148&amp;"-"&amp;I148</f>
        <v>09-013-Tolland</v>
      </c>
      <c r="L148" s="1" t="str">
        <f>G148&amp;"-"&amp;J148</f>
        <v>09-013-76290-Tolland</v>
      </c>
      <c r="M148" s="1" t="str">
        <f>H148&amp;"-"&amp;I148&amp;"-"&amp;J148</f>
        <v>CT-Tolland-Tolland</v>
      </c>
      <c r="N148" s="2">
        <v>142</v>
      </c>
      <c r="O148" s="2" t="str">
        <f>TEXT(N148,"000")</f>
        <v>142</v>
      </c>
      <c r="P148" s="1" t="str">
        <f>G148&amp;"-"&amp;O148</f>
        <v>09-013-76290-142</v>
      </c>
      <c r="Q148" s="1" t="str">
        <f>F148&amp;"-"&amp;O148&amp;"-"&amp;J148</f>
        <v>09-013-142-Tolland</v>
      </c>
      <c r="R148" s="1" t="str">
        <f t="shared" si="2"/>
        <v>09-013-76290-142-Tolland</v>
      </c>
      <c r="S148" s="2">
        <v>1</v>
      </c>
    </row>
    <row r="149" spans="2:19" x14ac:dyDescent="0.2">
      <c r="B149" s="2" t="s">
        <v>0</v>
      </c>
      <c r="C149" s="2" t="s">
        <v>17</v>
      </c>
      <c r="D149" s="2" t="s">
        <v>439</v>
      </c>
      <c r="E149" s="1" t="str">
        <f>TEXT(CONCATENATE(B149,C149,D149),"0000000000")</f>
        <v>0900576570</v>
      </c>
      <c r="F149" s="1" t="str">
        <f>TEXT(B149&amp;C149,"00-000")</f>
        <v>09-005</v>
      </c>
      <c r="G149" s="1" t="s">
        <v>441</v>
      </c>
      <c r="H149" s="2" t="s">
        <v>7</v>
      </c>
      <c r="I149" s="1" t="s">
        <v>18</v>
      </c>
      <c r="J149" s="1" t="s">
        <v>440</v>
      </c>
      <c r="K149" s="1" t="str">
        <f>F149&amp;"-"&amp;I149</f>
        <v>09-005-Litchfield</v>
      </c>
      <c r="L149" s="1" t="str">
        <f>G149&amp;"-"&amp;J149</f>
        <v>09-005-76570-Torrington</v>
      </c>
      <c r="M149" s="1" t="str">
        <f>H149&amp;"-"&amp;I149&amp;"-"&amp;J149</f>
        <v>CT-Litchfield-Torrington</v>
      </c>
      <c r="N149" s="2">
        <v>143</v>
      </c>
      <c r="O149" s="2" t="str">
        <f>TEXT(N149,"000")</f>
        <v>143</v>
      </c>
      <c r="P149" s="1" t="str">
        <f>G149&amp;"-"&amp;O149</f>
        <v>09-005-76570-143</v>
      </c>
      <c r="Q149" s="1" t="str">
        <f>F149&amp;"-"&amp;O149&amp;"-"&amp;J149</f>
        <v>09-005-143-Torrington</v>
      </c>
      <c r="R149" s="1" t="str">
        <f t="shared" si="2"/>
        <v>09-005-76570-143-Torrington</v>
      </c>
      <c r="S149" s="2">
        <v>1</v>
      </c>
    </row>
    <row r="150" spans="2:19" x14ac:dyDescent="0.2">
      <c r="B150" s="2" t="s">
        <v>0</v>
      </c>
      <c r="C150" s="2" t="s">
        <v>1</v>
      </c>
      <c r="D150" s="2" t="s">
        <v>442</v>
      </c>
      <c r="E150" s="1" t="str">
        <f>TEXT(CONCATENATE(B150,C150,D150),"0000000000")</f>
        <v>0900177200</v>
      </c>
      <c r="F150" s="1" t="str">
        <f>TEXT(B150&amp;C150,"00-000")</f>
        <v>09-001</v>
      </c>
      <c r="G150" s="1" t="s">
        <v>444</v>
      </c>
      <c r="H150" s="2" t="s">
        <v>7</v>
      </c>
      <c r="I150" s="1" t="s">
        <v>2</v>
      </c>
      <c r="J150" s="1" t="s">
        <v>443</v>
      </c>
      <c r="K150" s="1" t="str">
        <f>F150&amp;"-"&amp;I150</f>
        <v>09-001-Fairfield</v>
      </c>
      <c r="L150" s="1" t="str">
        <f>G150&amp;"-"&amp;J150</f>
        <v>09-001-77200-Trumbull</v>
      </c>
      <c r="M150" s="1" t="str">
        <f>H150&amp;"-"&amp;I150&amp;"-"&amp;J150</f>
        <v>CT-Fairfield-Trumbull</v>
      </c>
      <c r="N150" s="2">
        <v>144</v>
      </c>
      <c r="O150" s="2" t="str">
        <f>TEXT(N150,"000")</f>
        <v>144</v>
      </c>
      <c r="P150" s="1" t="str">
        <f>G150&amp;"-"&amp;O150</f>
        <v>09-001-77200-144</v>
      </c>
      <c r="Q150" s="1" t="str">
        <f>F150&amp;"-"&amp;O150&amp;"-"&amp;J150</f>
        <v>09-001-144-Trumbull</v>
      </c>
      <c r="R150" s="1" t="str">
        <f t="shared" si="2"/>
        <v>09-001-77200-144-Trumbull</v>
      </c>
      <c r="S150" s="2">
        <v>1</v>
      </c>
    </row>
    <row r="151" spans="2:19" x14ac:dyDescent="0.2">
      <c r="B151" s="2" t="s">
        <v>0</v>
      </c>
      <c r="C151" s="2" t="s">
        <v>5</v>
      </c>
      <c r="D151" s="2" t="s">
        <v>445</v>
      </c>
      <c r="E151" s="1" t="str">
        <f>TEXT(CONCATENATE(B151,C151,D151),"0000000000")</f>
        <v>0901377830</v>
      </c>
      <c r="F151" s="1" t="str">
        <f>TEXT(B151&amp;C151,"00-000")</f>
        <v>09-013</v>
      </c>
      <c r="G151" s="1" t="s">
        <v>447</v>
      </c>
      <c r="H151" s="2" t="s">
        <v>7</v>
      </c>
      <c r="I151" s="1" t="s">
        <v>8</v>
      </c>
      <c r="J151" s="1" t="s">
        <v>446</v>
      </c>
      <c r="K151" s="1" t="str">
        <f>F151&amp;"-"&amp;I151</f>
        <v>09-013-Tolland</v>
      </c>
      <c r="L151" s="1" t="str">
        <f>G151&amp;"-"&amp;J151</f>
        <v>09-013-77830-Union</v>
      </c>
      <c r="M151" s="1" t="str">
        <f>H151&amp;"-"&amp;I151&amp;"-"&amp;J151</f>
        <v>CT-Tolland-Union</v>
      </c>
      <c r="N151" s="2">
        <v>145</v>
      </c>
      <c r="O151" s="2" t="str">
        <f>TEXT(N151,"000")</f>
        <v>145</v>
      </c>
      <c r="P151" s="1" t="str">
        <f>G151&amp;"-"&amp;O151</f>
        <v>09-013-77830-145</v>
      </c>
      <c r="Q151" s="1" t="str">
        <f>F151&amp;"-"&amp;O151&amp;"-"&amp;J151</f>
        <v>09-013-145-Union</v>
      </c>
      <c r="R151" s="1" t="str">
        <f t="shared" si="2"/>
        <v>09-013-77830-145-Union</v>
      </c>
      <c r="S151" s="2">
        <v>1</v>
      </c>
    </row>
    <row r="152" spans="2:19" x14ac:dyDescent="0.2">
      <c r="B152" s="2" t="s">
        <v>0</v>
      </c>
      <c r="C152" s="2" t="s">
        <v>5</v>
      </c>
      <c r="D152" s="2" t="s">
        <v>448</v>
      </c>
      <c r="E152" s="1" t="str">
        <f>TEXT(CONCATENATE(B152,C152,D152),"0000000000")</f>
        <v>0901378250</v>
      </c>
      <c r="F152" s="1" t="str">
        <f>TEXT(B152&amp;C152,"00-000")</f>
        <v>09-013</v>
      </c>
      <c r="G152" s="1" t="s">
        <v>450</v>
      </c>
      <c r="H152" s="2" t="s">
        <v>7</v>
      </c>
      <c r="I152" s="1" t="s">
        <v>8</v>
      </c>
      <c r="J152" s="1" t="s">
        <v>449</v>
      </c>
      <c r="K152" s="1" t="str">
        <f>F152&amp;"-"&amp;I152</f>
        <v>09-013-Tolland</v>
      </c>
      <c r="L152" s="1" t="str">
        <f>G152&amp;"-"&amp;J152</f>
        <v>09-013-78250-Vernon</v>
      </c>
      <c r="M152" s="1" t="str">
        <f>H152&amp;"-"&amp;I152&amp;"-"&amp;J152</f>
        <v>CT-Tolland-Vernon</v>
      </c>
      <c r="N152" s="2">
        <v>146</v>
      </c>
      <c r="O152" s="2" t="str">
        <f>TEXT(N152,"000")</f>
        <v>146</v>
      </c>
      <c r="P152" s="1" t="str">
        <f>G152&amp;"-"&amp;O152</f>
        <v>09-013-78250-146</v>
      </c>
      <c r="Q152" s="1" t="str">
        <f>F152&amp;"-"&amp;O152&amp;"-"&amp;J152</f>
        <v>09-013-146-Vernon</v>
      </c>
      <c r="R152" s="1" t="str">
        <f t="shared" si="2"/>
        <v>09-013-78250-146-Vernon</v>
      </c>
      <c r="S152" s="2">
        <v>1</v>
      </c>
    </row>
    <row r="153" spans="2:19" x14ac:dyDescent="0.2">
      <c r="B153" s="2" t="s">
        <v>0</v>
      </c>
      <c r="C153" s="2" t="s">
        <v>32</v>
      </c>
      <c r="D153" s="2" t="s">
        <v>451</v>
      </c>
      <c r="E153" s="1" t="str">
        <f>TEXT(CONCATENATE(B153,C153,D153),"0000000000")</f>
        <v>0901178600</v>
      </c>
      <c r="F153" s="1" t="str">
        <f>TEXT(B153&amp;C153,"00-000")</f>
        <v>09-011</v>
      </c>
      <c r="G153" s="1" t="s">
        <v>453</v>
      </c>
      <c r="H153" s="2" t="s">
        <v>7</v>
      </c>
      <c r="I153" s="1" t="s">
        <v>33</v>
      </c>
      <c r="J153" s="1" t="s">
        <v>452</v>
      </c>
      <c r="K153" s="1" t="str">
        <f>F153&amp;"-"&amp;I153</f>
        <v>09-011-New London</v>
      </c>
      <c r="L153" s="1" t="str">
        <f>G153&amp;"-"&amp;J153</f>
        <v>09-011-78600-Voluntown</v>
      </c>
      <c r="M153" s="1" t="str">
        <f>H153&amp;"-"&amp;I153&amp;"-"&amp;J153</f>
        <v>CT-New London-Voluntown</v>
      </c>
      <c r="N153" s="2">
        <v>147</v>
      </c>
      <c r="O153" s="2" t="str">
        <f>TEXT(N153,"000")</f>
        <v>147</v>
      </c>
      <c r="P153" s="1" t="str">
        <f>G153&amp;"-"&amp;O153</f>
        <v>09-011-78600-147</v>
      </c>
      <c r="Q153" s="1" t="str">
        <f>F153&amp;"-"&amp;O153&amp;"-"&amp;J153</f>
        <v>09-011-147-Voluntown</v>
      </c>
      <c r="R153" s="1" t="str">
        <f t="shared" si="2"/>
        <v>09-011-78600-147-Voluntown</v>
      </c>
      <c r="S153" s="2">
        <v>1</v>
      </c>
    </row>
    <row r="154" spans="2:19" x14ac:dyDescent="0.2">
      <c r="B154" s="2" t="s">
        <v>0</v>
      </c>
      <c r="C154" s="2" t="s">
        <v>14</v>
      </c>
      <c r="D154" s="2" t="s">
        <v>454</v>
      </c>
      <c r="E154" s="1" t="str">
        <f>TEXT(CONCATENATE(B154,C154,D154),"0000000000")</f>
        <v>0900978740</v>
      </c>
      <c r="F154" s="1" t="str">
        <f>TEXT(B154&amp;C154,"00-000")</f>
        <v>09-009</v>
      </c>
      <c r="G154" s="1" t="s">
        <v>456</v>
      </c>
      <c r="H154" s="2" t="s">
        <v>7</v>
      </c>
      <c r="I154" s="1" t="s">
        <v>16</v>
      </c>
      <c r="J154" s="1" t="s">
        <v>455</v>
      </c>
      <c r="K154" s="1" t="str">
        <f>F154&amp;"-"&amp;I154</f>
        <v>09-009-New Haven</v>
      </c>
      <c r="L154" s="1" t="str">
        <f>G154&amp;"-"&amp;J154</f>
        <v>09-009-78740-Wallingford</v>
      </c>
      <c r="M154" s="1" t="str">
        <f>H154&amp;"-"&amp;I154&amp;"-"&amp;J154</f>
        <v>CT-New Haven-Wallingford</v>
      </c>
      <c r="N154" s="2">
        <v>148</v>
      </c>
      <c r="O154" s="2" t="str">
        <f>TEXT(N154,"000")</f>
        <v>148</v>
      </c>
      <c r="P154" s="1" t="str">
        <f>G154&amp;"-"&amp;O154</f>
        <v>09-009-78740-148</v>
      </c>
      <c r="Q154" s="1" t="str">
        <f>F154&amp;"-"&amp;O154&amp;"-"&amp;J154</f>
        <v>09-009-148-Wallingford</v>
      </c>
      <c r="R154" s="1" t="str">
        <f t="shared" si="2"/>
        <v>09-009-78740-148-Wallingford</v>
      </c>
      <c r="S154" s="2">
        <v>1</v>
      </c>
    </row>
    <row r="155" spans="2:19" x14ac:dyDescent="0.2">
      <c r="B155" s="2" t="s">
        <v>0</v>
      </c>
      <c r="C155" s="2" t="s">
        <v>17</v>
      </c>
      <c r="D155" s="2" t="s">
        <v>457</v>
      </c>
      <c r="E155" s="1" t="str">
        <f>TEXT(CONCATENATE(B155,C155,D155),"0000000000")</f>
        <v>0900579510</v>
      </c>
      <c r="F155" s="1" t="str">
        <f>TEXT(B155&amp;C155,"00-000")</f>
        <v>09-005</v>
      </c>
      <c r="G155" s="1" t="s">
        <v>459</v>
      </c>
      <c r="H155" s="2" t="s">
        <v>7</v>
      </c>
      <c r="I155" s="1" t="s">
        <v>18</v>
      </c>
      <c r="J155" s="1" t="s">
        <v>458</v>
      </c>
      <c r="K155" s="1" t="str">
        <f>F155&amp;"-"&amp;I155</f>
        <v>09-005-Litchfield</v>
      </c>
      <c r="L155" s="1" t="str">
        <f>G155&amp;"-"&amp;J155</f>
        <v>09-005-79510-Warren</v>
      </c>
      <c r="M155" s="1" t="str">
        <f>H155&amp;"-"&amp;I155&amp;"-"&amp;J155</f>
        <v>CT-Litchfield-Warren</v>
      </c>
      <c r="N155" s="2">
        <v>149</v>
      </c>
      <c r="O155" s="2" t="str">
        <f>TEXT(N155,"000")</f>
        <v>149</v>
      </c>
      <c r="P155" s="1" t="str">
        <f>G155&amp;"-"&amp;O155</f>
        <v>09-005-79510-149</v>
      </c>
      <c r="Q155" s="1" t="str">
        <f>F155&amp;"-"&amp;O155&amp;"-"&amp;J155</f>
        <v>09-005-149-Warren</v>
      </c>
      <c r="R155" s="1" t="str">
        <f t="shared" si="2"/>
        <v>09-005-79510-149-Warren</v>
      </c>
      <c r="S155" s="2">
        <v>1</v>
      </c>
    </row>
    <row r="156" spans="2:19" x14ac:dyDescent="0.2">
      <c r="B156" s="2" t="s">
        <v>0</v>
      </c>
      <c r="C156" s="2" t="s">
        <v>17</v>
      </c>
      <c r="D156" s="2" t="s">
        <v>460</v>
      </c>
      <c r="E156" s="1" t="str">
        <f>TEXT(CONCATENATE(B156,C156,D156),"0000000000")</f>
        <v>0900579720</v>
      </c>
      <c r="F156" s="1" t="str">
        <f>TEXT(B156&amp;C156,"00-000")</f>
        <v>09-005</v>
      </c>
      <c r="G156" s="1" t="s">
        <v>462</v>
      </c>
      <c r="H156" s="2" t="s">
        <v>7</v>
      </c>
      <c r="I156" s="1" t="s">
        <v>18</v>
      </c>
      <c r="J156" s="1" t="s">
        <v>461</v>
      </c>
      <c r="K156" s="1" t="str">
        <f>F156&amp;"-"&amp;I156</f>
        <v>09-005-Litchfield</v>
      </c>
      <c r="L156" s="1" t="str">
        <f>G156&amp;"-"&amp;J156</f>
        <v>09-005-79720-Washington</v>
      </c>
      <c r="M156" s="1" t="str">
        <f>H156&amp;"-"&amp;I156&amp;"-"&amp;J156</f>
        <v>CT-Litchfield-Washington</v>
      </c>
      <c r="N156" s="2">
        <v>150</v>
      </c>
      <c r="O156" s="2" t="str">
        <f>TEXT(N156,"000")</f>
        <v>150</v>
      </c>
      <c r="P156" s="1" t="str">
        <f>G156&amp;"-"&amp;O156</f>
        <v>09-005-79720-150</v>
      </c>
      <c r="Q156" s="1" t="str">
        <f>F156&amp;"-"&amp;O156&amp;"-"&amp;J156</f>
        <v>09-005-150-Washington</v>
      </c>
      <c r="R156" s="1" t="str">
        <f t="shared" si="2"/>
        <v>09-005-79720-150-Washington</v>
      </c>
      <c r="S156" s="2">
        <v>1</v>
      </c>
    </row>
    <row r="157" spans="2:19" x14ac:dyDescent="0.2">
      <c r="B157" s="2" t="s">
        <v>0</v>
      </c>
      <c r="C157" s="2" t="s">
        <v>14</v>
      </c>
      <c r="D157" s="2" t="s">
        <v>463</v>
      </c>
      <c r="E157" s="1" t="str">
        <f>TEXT(CONCATENATE(B157,C157,D157),"0000000000")</f>
        <v>0900980070</v>
      </c>
      <c r="F157" s="1" t="str">
        <f>TEXT(B157&amp;C157,"00-000")</f>
        <v>09-009</v>
      </c>
      <c r="G157" s="1" t="s">
        <v>465</v>
      </c>
      <c r="H157" s="2" t="s">
        <v>7</v>
      </c>
      <c r="I157" s="1" t="s">
        <v>16</v>
      </c>
      <c r="J157" s="1" t="s">
        <v>464</v>
      </c>
      <c r="K157" s="1" t="str">
        <f>F157&amp;"-"&amp;I157</f>
        <v>09-009-New Haven</v>
      </c>
      <c r="L157" s="1" t="str">
        <f>G157&amp;"-"&amp;J157</f>
        <v>09-009-80070-Waterbury</v>
      </c>
      <c r="M157" s="1" t="str">
        <f>H157&amp;"-"&amp;I157&amp;"-"&amp;J157</f>
        <v>CT-New Haven-Waterbury</v>
      </c>
      <c r="N157" s="2">
        <v>151</v>
      </c>
      <c r="O157" s="2" t="str">
        <f>TEXT(N157,"000")</f>
        <v>151</v>
      </c>
      <c r="P157" s="1" t="str">
        <f>G157&amp;"-"&amp;O157</f>
        <v>09-009-80070-151</v>
      </c>
      <c r="Q157" s="1" t="str">
        <f>F157&amp;"-"&amp;O157&amp;"-"&amp;J157</f>
        <v>09-009-151-Waterbury</v>
      </c>
      <c r="R157" s="1" t="str">
        <f t="shared" si="2"/>
        <v>09-009-80070-151-Waterbury</v>
      </c>
      <c r="S157" s="2">
        <v>1</v>
      </c>
    </row>
    <row r="158" spans="2:19" x14ac:dyDescent="0.2">
      <c r="B158" s="2" t="s">
        <v>0</v>
      </c>
      <c r="C158" s="2" t="s">
        <v>32</v>
      </c>
      <c r="D158" s="2" t="s">
        <v>466</v>
      </c>
      <c r="E158" s="1" t="str">
        <f>TEXT(CONCATENATE(B158,C158,D158),"0000000000")</f>
        <v>0901180280</v>
      </c>
      <c r="F158" s="1" t="str">
        <f>TEXT(B158&amp;C158,"00-000")</f>
        <v>09-011</v>
      </c>
      <c r="G158" s="1" t="s">
        <v>468</v>
      </c>
      <c r="H158" s="2" t="s">
        <v>7</v>
      </c>
      <c r="I158" s="1" t="s">
        <v>33</v>
      </c>
      <c r="J158" s="1" t="s">
        <v>467</v>
      </c>
      <c r="K158" s="1" t="str">
        <f>F158&amp;"-"&amp;I158</f>
        <v>09-011-New London</v>
      </c>
      <c r="L158" s="1" t="str">
        <f>G158&amp;"-"&amp;J158</f>
        <v>09-011-80280-Waterford</v>
      </c>
      <c r="M158" s="1" t="str">
        <f>H158&amp;"-"&amp;I158&amp;"-"&amp;J158</f>
        <v>CT-New London-Waterford</v>
      </c>
      <c r="N158" s="2">
        <v>152</v>
      </c>
      <c r="O158" s="2" t="str">
        <f>TEXT(N158,"000")</f>
        <v>152</v>
      </c>
      <c r="P158" s="1" t="str">
        <f>G158&amp;"-"&amp;O158</f>
        <v>09-011-80280-152</v>
      </c>
      <c r="Q158" s="1" t="str">
        <f>F158&amp;"-"&amp;O158&amp;"-"&amp;J158</f>
        <v>09-011-152-Waterford</v>
      </c>
      <c r="R158" s="1" t="str">
        <f t="shared" si="2"/>
        <v>09-011-80280-152-Waterford</v>
      </c>
      <c r="S158" s="2">
        <v>1</v>
      </c>
    </row>
    <row r="159" spans="2:19" x14ac:dyDescent="0.2">
      <c r="B159" s="2" t="s">
        <v>0</v>
      </c>
      <c r="C159" s="2" t="s">
        <v>17</v>
      </c>
      <c r="D159" s="2" t="s">
        <v>469</v>
      </c>
      <c r="E159" s="1" t="str">
        <f>TEXT(CONCATENATE(B159,C159,D159),"0000000000")</f>
        <v>0900580490</v>
      </c>
      <c r="F159" s="1" t="str">
        <f>TEXT(B159&amp;C159,"00-000")</f>
        <v>09-005</v>
      </c>
      <c r="G159" s="1" t="s">
        <v>470</v>
      </c>
      <c r="H159" s="2" t="s">
        <v>7</v>
      </c>
      <c r="I159" s="1" t="s">
        <v>18</v>
      </c>
      <c r="J159" s="1" t="s">
        <v>392</v>
      </c>
      <c r="K159" s="1" t="str">
        <f>F159&amp;"-"&amp;I159</f>
        <v>09-005-Litchfield</v>
      </c>
      <c r="L159" s="1" t="str">
        <f>G159&amp;"-"&amp;J159</f>
        <v>09-005-80490-Watertown</v>
      </c>
      <c r="M159" s="1" t="str">
        <f>H159&amp;"-"&amp;I159&amp;"-"&amp;J159</f>
        <v>CT-Litchfield-Watertown</v>
      </c>
      <c r="N159" s="2">
        <v>153</v>
      </c>
      <c r="O159" s="2" t="str">
        <f>TEXT(N159,"000")</f>
        <v>153</v>
      </c>
      <c r="P159" s="1" t="str">
        <f>G159&amp;"-"&amp;O159</f>
        <v>09-005-80490-153</v>
      </c>
      <c r="Q159" s="1" t="str">
        <f>F159&amp;"-"&amp;O159&amp;"-"&amp;J159</f>
        <v>09-005-153-Watertown</v>
      </c>
      <c r="R159" s="1" t="str">
        <f t="shared" si="2"/>
        <v>09-005-80490-153-Watertown</v>
      </c>
      <c r="S159" s="2">
        <v>1</v>
      </c>
    </row>
    <row r="160" spans="2:19" x14ac:dyDescent="0.2">
      <c r="B160" s="2" t="s">
        <v>0</v>
      </c>
      <c r="C160" s="2" t="s">
        <v>10</v>
      </c>
      <c r="D160" s="2" t="s">
        <v>471</v>
      </c>
      <c r="E160" s="1" t="str">
        <f>TEXT(CONCATENATE(B160,C160,D160),"0000000000")</f>
        <v>0900382590</v>
      </c>
      <c r="F160" s="1" t="str">
        <f>TEXT(B160&amp;C160,"00-000")</f>
        <v>09-003</v>
      </c>
      <c r="G160" s="1" t="s">
        <v>473</v>
      </c>
      <c r="H160" s="2" t="s">
        <v>7</v>
      </c>
      <c r="I160" s="1" t="s">
        <v>11</v>
      </c>
      <c r="J160" s="1" t="s">
        <v>472</v>
      </c>
      <c r="K160" s="1" t="str">
        <f>F160&amp;"-"&amp;I160</f>
        <v>09-003-Hartford</v>
      </c>
      <c r="L160" s="1" t="str">
        <f>G160&amp;"-"&amp;J160</f>
        <v>09-003-82590-West Hartford</v>
      </c>
      <c r="M160" s="1" t="str">
        <f>H160&amp;"-"&amp;I160&amp;"-"&amp;J160</f>
        <v>CT-Hartford-West Hartford</v>
      </c>
      <c r="N160" s="2">
        <v>154</v>
      </c>
      <c r="O160" s="2" t="str">
        <f>TEXT(N160,"000")</f>
        <v>154</v>
      </c>
      <c r="P160" s="1" t="str">
        <f>G160&amp;"-"&amp;O160</f>
        <v>09-003-82590-154</v>
      </c>
      <c r="Q160" s="1" t="str">
        <f>F160&amp;"-"&amp;O160&amp;"-"&amp;J160</f>
        <v>09-003-154-West Hartford</v>
      </c>
      <c r="R160" s="1" t="str">
        <f t="shared" si="2"/>
        <v>09-003-82590-154-West Hartford</v>
      </c>
      <c r="S160" s="2">
        <v>1</v>
      </c>
    </row>
    <row r="161" spans="2:19" x14ac:dyDescent="0.2">
      <c r="B161" s="2" t="s">
        <v>0</v>
      </c>
      <c r="C161" s="2" t="s">
        <v>14</v>
      </c>
      <c r="D161" s="2" t="s">
        <v>474</v>
      </c>
      <c r="E161" s="1" t="str">
        <f>TEXT(CONCATENATE(B161,C161,D161),"0000000000")</f>
        <v>0900982870</v>
      </c>
      <c r="F161" s="1" t="str">
        <f>TEXT(B161&amp;C161,"00-000")</f>
        <v>09-009</v>
      </c>
      <c r="G161" s="1" t="s">
        <v>476</v>
      </c>
      <c r="H161" s="2" t="s">
        <v>7</v>
      </c>
      <c r="I161" s="1" t="s">
        <v>16</v>
      </c>
      <c r="J161" s="1" t="s">
        <v>475</v>
      </c>
      <c r="K161" s="1" t="str">
        <f>F161&amp;"-"&amp;I161</f>
        <v>09-009-New Haven</v>
      </c>
      <c r="L161" s="1" t="str">
        <f>G161&amp;"-"&amp;J161</f>
        <v>09-009-82870-West Haven</v>
      </c>
      <c r="M161" s="1" t="str">
        <f>H161&amp;"-"&amp;I161&amp;"-"&amp;J161</f>
        <v>CT-New Haven-West Haven</v>
      </c>
      <c r="N161" s="2">
        <v>155</v>
      </c>
      <c r="O161" s="2" t="str">
        <f>TEXT(N161,"000")</f>
        <v>155</v>
      </c>
      <c r="P161" s="1" t="str">
        <f>G161&amp;"-"&amp;O161</f>
        <v>09-009-82870-155</v>
      </c>
      <c r="Q161" s="1" t="str">
        <f>F161&amp;"-"&amp;O161&amp;"-"&amp;J161</f>
        <v>09-009-155-West Haven</v>
      </c>
      <c r="R161" s="1" t="str">
        <f t="shared" si="2"/>
        <v>09-009-82870-155-West Haven</v>
      </c>
      <c r="S161" s="2">
        <v>1</v>
      </c>
    </row>
    <row r="162" spans="2:19" x14ac:dyDescent="0.2">
      <c r="B162" s="2" t="s">
        <v>0</v>
      </c>
      <c r="C162" s="2" t="s">
        <v>24</v>
      </c>
      <c r="D162" s="2" t="s">
        <v>477</v>
      </c>
      <c r="E162" s="1" t="str">
        <f>TEXT(CONCATENATE(B162,C162,D162),"0000000000")</f>
        <v>0900781680</v>
      </c>
      <c r="F162" s="1" t="str">
        <f>TEXT(B162&amp;C162,"00-000")</f>
        <v>09-007</v>
      </c>
      <c r="G162" s="1" t="s">
        <v>479</v>
      </c>
      <c r="H162" s="2" t="s">
        <v>7</v>
      </c>
      <c r="I162" s="1" t="s">
        <v>25</v>
      </c>
      <c r="J162" s="1" t="s">
        <v>478</v>
      </c>
      <c r="K162" s="1" t="str">
        <f>F162&amp;"-"&amp;I162</f>
        <v>09-007-Middlesex</v>
      </c>
      <c r="L162" s="1" t="str">
        <f>G162&amp;"-"&amp;J162</f>
        <v>09-007-81680-Westbrook</v>
      </c>
      <c r="M162" s="1" t="str">
        <f>H162&amp;"-"&amp;I162&amp;"-"&amp;J162</f>
        <v>CT-Middlesex-Westbrook</v>
      </c>
      <c r="N162" s="2">
        <v>156</v>
      </c>
      <c r="O162" s="2" t="str">
        <f>TEXT(N162,"000")</f>
        <v>156</v>
      </c>
      <c r="P162" s="1" t="str">
        <f>G162&amp;"-"&amp;O162</f>
        <v>09-007-81680-156</v>
      </c>
      <c r="Q162" s="1" t="str">
        <f>F162&amp;"-"&amp;O162&amp;"-"&amp;J162</f>
        <v>09-007-156-Westbrook</v>
      </c>
      <c r="R162" s="1" t="str">
        <f t="shared" si="2"/>
        <v>09-007-81680-156-Westbrook</v>
      </c>
      <c r="S162" s="2">
        <v>1</v>
      </c>
    </row>
    <row r="163" spans="2:19" x14ac:dyDescent="0.2">
      <c r="B163" s="2" t="s">
        <v>0</v>
      </c>
      <c r="C163" s="2" t="s">
        <v>1</v>
      </c>
      <c r="D163" s="2" t="s">
        <v>480</v>
      </c>
      <c r="E163" s="1" t="str">
        <f>TEXT(CONCATENATE(B163,C163,D163),"0000000000")</f>
        <v>0900183430</v>
      </c>
      <c r="F163" s="1" t="str">
        <f>TEXT(B163&amp;C163,"00-000")</f>
        <v>09-001</v>
      </c>
      <c r="G163" s="1" t="s">
        <v>482</v>
      </c>
      <c r="H163" s="2" t="s">
        <v>7</v>
      </c>
      <c r="I163" s="1" t="s">
        <v>2</v>
      </c>
      <c r="J163" s="1" t="s">
        <v>481</v>
      </c>
      <c r="K163" s="1" t="str">
        <f>F163&amp;"-"&amp;I163</f>
        <v>09-001-Fairfield</v>
      </c>
      <c r="L163" s="1" t="str">
        <f>G163&amp;"-"&amp;J163</f>
        <v>09-001-83430-Weston</v>
      </c>
      <c r="M163" s="1" t="str">
        <f>H163&amp;"-"&amp;I163&amp;"-"&amp;J163</f>
        <v>CT-Fairfield-Weston</v>
      </c>
      <c r="N163" s="2">
        <v>157</v>
      </c>
      <c r="O163" s="2" t="str">
        <f>TEXT(N163,"000")</f>
        <v>157</v>
      </c>
      <c r="P163" s="1" t="str">
        <f>G163&amp;"-"&amp;O163</f>
        <v>09-001-83430-157</v>
      </c>
      <c r="Q163" s="1" t="str">
        <f>F163&amp;"-"&amp;O163&amp;"-"&amp;J163</f>
        <v>09-001-157-Weston</v>
      </c>
      <c r="R163" s="1" t="str">
        <f t="shared" si="2"/>
        <v>09-001-83430-157-Weston</v>
      </c>
      <c r="S163" s="2">
        <v>1</v>
      </c>
    </row>
    <row r="164" spans="2:19" x14ac:dyDescent="0.2">
      <c r="B164" s="2" t="s">
        <v>0</v>
      </c>
      <c r="C164" s="2" t="s">
        <v>1</v>
      </c>
      <c r="D164" s="2" t="s">
        <v>483</v>
      </c>
      <c r="E164" s="1" t="str">
        <f>TEXT(CONCATENATE(B164,C164,D164),"0000000000")</f>
        <v>0900183500</v>
      </c>
      <c r="F164" s="1" t="str">
        <f>TEXT(B164&amp;C164,"00-000")</f>
        <v>09-001</v>
      </c>
      <c r="G164" s="1" t="s">
        <v>485</v>
      </c>
      <c r="H164" s="2" t="s">
        <v>7</v>
      </c>
      <c r="I164" s="1" t="s">
        <v>2</v>
      </c>
      <c r="J164" s="1" t="s">
        <v>484</v>
      </c>
      <c r="K164" s="1" t="str">
        <f>F164&amp;"-"&amp;I164</f>
        <v>09-001-Fairfield</v>
      </c>
      <c r="L164" s="1" t="str">
        <f>G164&amp;"-"&amp;J164</f>
        <v>09-001-83500-Westport</v>
      </c>
      <c r="M164" s="1" t="str">
        <f>H164&amp;"-"&amp;I164&amp;"-"&amp;J164</f>
        <v>CT-Fairfield-Westport</v>
      </c>
      <c r="N164" s="2">
        <v>158</v>
      </c>
      <c r="O164" s="2" t="str">
        <f>TEXT(N164,"000")</f>
        <v>158</v>
      </c>
      <c r="P164" s="1" t="str">
        <f>G164&amp;"-"&amp;O164</f>
        <v>09-001-83500-158</v>
      </c>
      <c r="Q164" s="1" t="str">
        <f>F164&amp;"-"&amp;O164&amp;"-"&amp;J164</f>
        <v>09-001-158-Westport</v>
      </c>
      <c r="R164" s="1" t="str">
        <f t="shared" si="2"/>
        <v>09-001-83500-158-Westport</v>
      </c>
      <c r="S164" s="2">
        <v>1</v>
      </c>
    </row>
    <row r="165" spans="2:19" x14ac:dyDescent="0.2">
      <c r="B165" s="2" t="s">
        <v>0</v>
      </c>
      <c r="C165" s="2" t="s">
        <v>10</v>
      </c>
      <c r="D165" s="2" t="s">
        <v>486</v>
      </c>
      <c r="E165" s="1" t="str">
        <f>TEXT(CONCATENATE(B165,C165,D165),"0000000000")</f>
        <v>0900384900</v>
      </c>
      <c r="F165" s="1" t="str">
        <f>TEXT(B165&amp;C165,"00-000")</f>
        <v>09-003</v>
      </c>
      <c r="G165" s="1" t="s">
        <v>488</v>
      </c>
      <c r="H165" s="2" t="s">
        <v>7</v>
      </c>
      <c r="I165" s="1" t="s">
        <v>11</v>
      </c>
      <c r="J165" s="1" t="s">
        <v>487</v>
      </c>
      <c r="K165" s="1" t="str">
        <f>F165&amp;"-"&amp;I165</f>
        <v>09-003-Hartford</v>
      </c>
      <c r="L165" s="1" t="str">
        <f>G165&amp;"-"&amp;J165</f>
        <v>09-003-84900-Wethersfield</v>
      </c>
      <c r="M165" s="1" t="str">
        <f>H165&amp;"-"&amp;I165&amp;"-"&amp;J165</f>
        <v>CT-Hartford-Wethersfield</v>
      </c>
      <c r="N165" s="2">
        <v>159</v>
      </c>
      <c r="O165" s="2" t="str">
        <f>TEXT(N165,"000")</f>
        <v>159</v>
      </c>
      <c r="P165" s="1" t="str">
        <f>G165&amp;"-"&amp;O165</f>
        <v>09-003-84900-159</v>
      </c>
      <c r="Q165" s="1" t="str">
        <f>F165&amp;"-"&amp;O165&amp;"-"&amp;J165</f>
        <v>09-003-159-Wethersfield</v>
      </c>
      <c r="R165" s="1" t="str">
        <f t="shared" si="2"/>
        <v>09-003-84900-159-Wethersfield</v>
      </c>
      <c r="S165" s="2">
        <v>1</v>
      </c>
    </row>
    <row r="166" spans="2:19" x14ac:dyDescent="0.2">
      <c r="B166" s="2" t="s">
        <v>0</v>
      </c>
      <c r="C166" s="2" t="s">
        <v>5</v>
      </c>
      <c r="D166" s="2" t="s">
        <v>489</v>
      </c>
      <c r="E166" s="1" t="str">
        <f>TEXT(CONCATENATE(B166,C166,D166),"0000000000")</f>
        <v>0901385950</v>
      </c>
      <c r="F166" s="1" t="str">
        <f>TEXT(B166&amp;C166,"00-000")</f>
        <v>09-013</v>
      </c>
      <c r="G166" s="1" t="s">
        <v>491</v>
      </c>
      <c r="H166" s="2" t="s">
        <v>7</v>
      </c>
      <c r="I166" s="1" t="s">
        <v>8</v>
      </c>
      <c r="J166" s="1" t="s">
        <v>490</v>
      </c>
      <c r="K166" s="1" t="str">
        <f>F166&amp;"-"&amp;I166</f>
        <v>09-013-Tolland</v>
      </c>
      <c r="L166" s="1" t="str">
        <f>G166&amp;"-"&amp;J166</f>
        <v>09-013-85950-Willington</v>
      </c>
      <c r="M166" s="1" t="str">
        <f>H166&amp;"-"&amp;I166&amp;"-"&amp;J166</f>
        <v>CT-Tolland-Willington</v>
      </c>
      <c r="N166" s="2">
        <v>160</v>
      </c>
      <c r="O166" s="2" t="str">
        <f>TEXT(N166,"000")</f>
        <v>160</v>
      </c>
      <c r="P166" s="1" t="str">
        <f>G166&amp;"-"&amp;O166</f>
        <v>09-013-85950-160</v>
      </c>
      <c r="Q166" s="1" t="str">
        <f>F166&amp;"-"&amp;O166&amp;"-"&amp;J166</f>
        <v>09-013-160-Willington</v>
      </c>
      <c r="R166" s="1" t="str">
        <f t="shared" si="2"/>
        <v>09-013-85950-160-Willington</v>
      </c>
      <c r="S166" s="2">
        <v>1</v>
      </c>
    </row>
    <row r="167" spans="2:19" x14ac:dyDescent="0.2">
      <c r="B167" s="2" t="s">
        <v>0</v>
      </c>
      <c r="C167" s="2" t="s">
        <v>1</v>
      </c>
      <c r="D167" s="2" t="s">
        <v>492</v>
      </c>
      <c r="E167" s="1" t="str">
        <f>TEXT(CONCATENATE(B167,C167,D167),"0000000000")</f>
        <v>0900186370</v>
      </c>
      <c r="F167" s="1" t="str">
        <f>TEXT(B167&amp;C167,"00-000")</f>
        <v>09-001</v>
      </c>
      <c r="G167" s="1" t="s">
        <v>494</v>
      </c>
      <c r="H167" s="2" t="s">
        <v>7</v>
      </c>
      <c r="I167" s="1" t="s">
        <v>2</v>
      </c>
      <c r="J167" s="1" t="s">
        <v>493</v>
      </c>
      <c r="K167" s="1" t="str">
        <f>F167&amp;"-"&amp;I167</f>
        <v>09-001-Fairfield</v>
      </c>
      <c r="L167" s="1" t="str">
        <f>G167&amp;"-"&amp;J167</f>
        <v>09-001-86370-Wilton</v>
      </c>
      <c r="M167" s="1" t="str">
        <f>H167&amp;"-"&amp;I167&amp;"-"&amp;J167</f>
        <v>CT-Fairfield-Wilton</v>
      </c>
      <c r="N167" s="2">
        <v>161</v>
      </c>
      <c r="O167" s="2" t="str">
        <f>TEXT(N167,"000")</f>
        <v>161</v>
      </c>
      <c r="P167" s="1" t="str">
        <f>G167&amp;"-"&amp;O167</f>
        <v>09-001-86370-161</v>
      </c>
      <c r="Q167" s="1" t="str">
        <f>F167&amp;"-"&amp;O167&amp;"-"&amp;J167</f>
        <v>09-001-161-Wilton</v>
      </c>
      <c r="R167" s="1" t="str">
        <f t="shared" si="2"/>
        <v>09-001-86370-161-Wilton</v>
      </c>
      <c r="S167" s="2">
        <v>1</v>
      </c>
    </row>
    <row r="168" spans="2:19" x14ac:dyDescent="0.2">
      <c r="B168" s="2" t="s">
        <v>0</v>
      </c>
      <c r="C168" s="2" t="s">
        <v>17</v>
      </c>
      <c r="D168" s="2" t="s">
        <v>495</v>
      </c>
      <c r="E168" s="1" t="str">
        <f>TEXT(CONCATENATE(B168,C168,D168),"0000000000")</f>
        <v>0900586440</v>
      </c>
      <c r="F168" s="1" t="str">
        <f>TEXT(B168&amp;C168,"00-000")</f>
        <v>09-005</v>
      </c>
      <c r="G168" s="1" t="s">
        <v>497</v>
      </c>
      <c r="H168" s="2" t="s">
        <v>7</v>
      </c>
      <c r="I168" s="1" t="s">
        <v>18</v>
      </c>
      <c r="J168" s="1" t="s">
        <v>496</v>
      </c>
      <c r="K168" s="1" t="str">
        <f>F168&amp;"-"&amp;I168</f>
        <v>09-005-Litchfield</v>
      </c>
      <c r="L168" s="1" t="str">
        <f>G168&amp;"-"&amp;J168</f>
        <v>09-005-86440-Winchester</v>
      </c>
      <c r="M168" s="1" t="str">
        <f>H168&amp;"-"&amp;I168&amp;"-"&amp;J168</f>
        <v>CT-Litchfield-Winchester</v>
      </c>
      <c r="N168" s="2">
        <v>162</v>
      </c>
      <c r="O168" s="2" t="str">
        <f>TEXT(N168,"000")</f>
        <v>162</v>
      </c>
      <c r="P168" s="1" t="str">
        <f>G168&amp;"-"&amp;O168</f>
        <v>09-005-86440-162</v>
      </c>
      <c r="Q168" s="1" t="str">
        <f>F168&amp;"-"&amp;O168&amp;"-"&amp;J168</f>
        <v>09-005-162-Winchester</v>
      </c>
      <c r="R168" s="1" t="str">
        <f t="shared" si="2"/>
        <v>09-005-86440-162-Winchester</v>
      </c>
      <c r="S168" s="2">
        <v>1</v>
      </c>
    </row>
    <row r="169" spans="2:19" x14ac:dyDescent="0.2">
      <c r="B169" s="2" t="s">
        <v>0</v>
      </c>
      <c r="C169" s="2" t="s">
        <v>21</v>
      </c>
      <c r="D169" s="2" t="s">
        <v>498</v>
      </c>
      <c r="E169" s="1" t="str">
        <f>TEXT(CONCATENATE(B169,C169,D169),"0000000000")</f>
        <v>0901586790</v>
      </c>
      <c r="F169" s="1" t="str">
        <f>TEXT(B169&amp;C169,"00-000")</f>
        <v>09-015</v>
      </c>
      <c r="G169" s="1" t="s">
        <v>499</v>
      </c>
      <c r="H169" s="2" t="s">
        <v>7</v>
      </c>
      <c r="I169" s="1" t="s">
        <v>23</v>
      </c>
      <c r="J169" s="1" t="s">
        <v>23</v>
      </c>
      <c r="K169" s="1" t="str">
        <f>F169&amp;"-"&amp;I169</f>
        <v>09-015-Windham</v>
      </c>
      <c r="L169" s="1" t="str">
        <f>G169&amp;"-"&amp;J169</f>
        <v>09-015-86790-Windham</v>
      </c>
      <c r="M169" s="1" t="str">
        <f>H169&amp;"-"&amp;I169&amp;"-"&amp;J169</f>
        <v>CT-Windham-Windham</v>
      </c>
      <c r="N169" s="2">
        <v>163</v>
      </c>
      <c r="O169" s="2" t="str">
        <f>TEXT(N169,"000")</f>
        <v>163</v>
      </c>
      <c r="P169" s="1" t="str">
        <f>G169&amp;"-"&amp;O169</f>
        <v>09-015-86790-163</v>
      </c>
      <c r="Q169" s="1" t="str">
        <f>F169&amp;"-"&amp;O169&amp;"-"&amp;J169</f>
        <v>09-015-163-Windham</v>
      </c>
      <c r="R169" s="1" t="str">
        <f t="shared" si="2"/>
        <v>09-015-86790-163-Windham</v>
      </c>
      <c r="S169" s="2">
        <v>1</v>
      </c>
    </row>
    <row r="170" spans="2:19" x14ac:dyDescent="0.2">
      <c r="B170" s="2" t="s">
        <v>0</v>
      </c>
      <c r="C170" s="2" t="s">
        <v>10</v>
      </c>
      <c r="D170" s="2" t="s">
        <v>500</v>
      </c>
      <c r="E170" s="1" t="str">
        <f>TEXT(CONCATENATE(B170,C170,D170),"0000000000")</f>
        <v>0900387000</v>
      </c>
      <c r="F170" s="1" t="str">
        <f>TEXT(B170&amp;C170,"00-000")</f>
        <v>09-003</v>
      </c>
      <c r="G170" s="1" t="s">
        <v>502</v>
      </c>
      <c r="H170" s="2" t="s">
        <v>7</v>
      </c>
      <c r="I170" s="1" t="s">
        <v>11</v>
      </c>
      <c r="J170" s="1" t="s">
        <v>501</v>
      </c>
      <c r="K170" s="1" t="str">
        <f>F170&amp;"-"&amp;I170</f>
        <v>09-003-Hartford</v>
      </c>
      <c r="L170" s="1" t="str">
        <f>G170&amp;"-"&amp;J170</f>
        <v>09-003-87000-Windsor</v>
      </c>
      <c r="M170" s="1" t="str">
        <f>H170&amp;"-"&amp;I170&amp;"-"&amp;J170</f>
        <v>CT-Hartford-Windsor</v>
      </c>
      <c r="N170" s="2">
        <v>164</v>
      </c>
      <c r="O170" s="2" t="str">
        <f>TEXT(N170,"000")</f>
        <v>164</v>
      </c>
      <c r="P170" s="1" t="str">
        <f>G170&amp;"-"&amp;O170</f>
        <v>09-003-87000-164</v>
      </c>
      <c r="Q170" s="1" t="str">
        <f>F170&amp;"-"&amp;O170&amp;"-"&amp;J170</f>
        <v>09-003-164-Windsor</v>
      </c>
      <c r="R170" s="1" t="str">
        <f t="shared" si="2"/>
        <v>09-003-87000-164-Windsor</v>
      </c>
      <c r="S170" s="2">
        <v>1</v>
      </c>
    </row>
    <row r="171" spans="2:19" x14ac:dyDescent="0.2">
      <c r="B171" s="2" t="s">
        <v>0</v>
      </c>
      <c r="C171" s="2" t="s">
        <v>10</v>
      </c>
      <c r="D171" s="2" t="s">
        <v>503</v>
      </c>
      <c r="E171" s="1" t="str">
        <f>TEXT(CONCATENATE(B171,C171,D171),"0000000000")</f>
        <v>0900387070</v>
      </c>
      <c r="F171" s="1" t="str">
        <f>TEXT(B171&amp;C171,"00-000")</f>
        <v>09-003</v>
      </c>
      <c r="G171" s="1" t="s">
        <v>505</v>
      </c>
      <c r="H171" s="2" t="s">
        <v>7</v>
      </c>
      <c r="I171" s="1" t="s">
        <v>11</v>
      </c>
      <c r="J171" s="1" t="s">
        <v>504</v>
      </c>
      <c r="K171" s="1" t="str">
        <f>F171&amp;"-"&amp;I171</f>
        <v>09-003-Hartford</v>
      </c>
      <c r="L171" s="1" t="str">
        <f>G171&amp;"-"&amp;J171</f>
        <v>09-003-87070-Windsor Locks</v>
      </c>
      <c r="M171" s="1" t="str">
        <f>H171&amp;"-"&amp;I171&amp;"-"&amp;J171</f>
        <v>CT-Hartford-Windsor Locks</v>
      </c>
      <c r="N171" s="2">
        <v>165</v>
      </c>
      <c r="O171" s="2" t="str">
        <f>TEXT(N171,"000")</f>
        <v>165</v>
      </c>
      <c r="P171" s="1" t="str">
        <f>G171&amp;"-"&amp;O171</f>
        <v>09-003-87070-165</v>
      </c>
      <c r="Q171" s="1" t="str">
        <f>F171&amp;"-"&amp;O171&amp;"-"&amp;J171</f>
        <v>09-003-165-Windsor Locks</v>
      </c>
      <c r="R171" s="1" t="str">
        <f t="shared" si="2"/>
        <v>09-003-87070-165-Windsor Locks</v>
      </c>
      <c r="S171" s="2">
        <v>1</v>
      </c>
    </row>
    <row r="172" spans="2:19" x14ac:dyDescent="0.2">
      <c r="B172" s="2" t="s">
        <v>0</v>
      </c>
      <c r="C172" s="2" t="s">
        <v>14</v>
      </c>
      <c r="D172" s="2" t="s">
        <v>506</v>
      </c>
      <c r="E172" s="1" t="str">
        <f>TEXT(CONCATENATE(B172,C172,D172),"0000000000")</f>
        <v>0900987560</v>
      </c>
      <c r="F172" s="1" t="str">
        <f>TEXT(B172&amp;C172,"00-000")</f>
        <v>09-009</v>
      </c>
      <c r="G172" s="1" t="s">
        <v>508</v>
      </c>
      <c r="H172" s="2" t="s">
        <v>7</v>
      </c>
      <c r="I172" s="1" t="s">
        <v>16</v>
      </c>
      <c r="J172" s="1" t="s">
        <v>507</v>
      </c>
      <c r="K172" s="1" t="str">
        <f>F172&amp;"-"&amp;I172</f>
        <v>09-009-New Haven</v>
      </c>
      <c r="L172" s="1" t="str">
        <f>G172&amp;"-"&amp;J172</f>
        <v>09-009-87560-Wolcott</v>
      </c>
      <c r="M172" s="1" t="str">
        <f>H172&amp;"-"&amp;I172&amp;"-"&amp;J172</f>
        <v>CT-New Haven-Wolcott</v>
      </c>
      <c r="N172" s="2">
        <v>166</v>
      </c>
      <c r="O172" s="2" t="str">
        <f>TEXT(N172,"000")</f>
        <v>166</v>
      </c>
      <c r="P172" s="1" t="str">
        <f>G172&amp;"-"&amp;O172</f>
        <v>09-009-87560-166</v>
      </c>
      <c r="Q172" s="1" t="str">
        <f>F172&amp;"-"&amp;O172&amp;"-"&amp;J172</f>
        <v>09-009-166-Wolcott</v>
      </c>
      <c r="R172" s="1" t="str">
        <f t="shared" si="2"/>
        <v>09-009-87560-166-Wolcott</v>
      </c>
      <c r="S172" s="2">
        <v>1</v>
      </c>
    </row>
    <row r="173" spans="2:19" x14ac:dyDescent="0.2">
      <c r="B173" s="2" t="s">
        <v>0</v>
      </c>
      <c r="C173" s="2" t="s">
        <v>14</v>
      </c>
      <c r="D173" s="2" t="s">
        <v>509</v>
      </c>
      <c r="E173" s="1" t="str">
        <f>TEXT(CONCATENATE(B173,C173,D173),"0000000000")</f>
        <v>0900987700</v>
      </c>
      <c r="F173" s="1" t="str">
        <f>TEXT(B173&amp;C173,"00-000")</f>
        <v>09-009</v>
      </c>
      <c r="G173" s="1" t="s">
        <v>511</v>
      </c>
      <c r="H173" s="2" t="s">
        <v>7</v>
      </c>
      <c r="I173" s="1" t="s">
        <v>16</v>
      </c>
      <c r="J173" s="1" t="s">
        <v>510</v>
      </c>
      <c r="K173" s="1" t="str">
        <f>F173&amp;"-"&amp;I173</f>
        <v>09-009-New Haven</v>
      </c>
      <c r="L173" s="1" t="str">
        <f>G173&amp;"-"&amp;J173</f>
        <v>09-009-87700-Woodbridge</v>
      </c>
      <c r="M173" s="1" t="str">
        <f>H173&amp;"-"&amp;I173&amp;"-"&amp;J173</f>
        <v>CT-New Haven-Woodbridge</v>
      </c>
      <c r="N173" s="2">
        <v>167</v>
      </c>
      <c r="O173" s="2" t="str">
        <f>TEXT(N173,"000")</f>
        <v>167</v>
      </c>
      <c r="P173" s="1" t="str">
        <f>G173&amp;"-"&amp;O173</f>
        <v>09-009-87700-167</v>
      </c>
      <c r="Q173" s="1" t="str">
        <f>F173&amp;"-"&amp;O173&amp;"-"&amp;J173</f>
        <v>09-009-167-Woodbridge</v>
      </c>
      <c r="R173" s="1" t="str">
        <f t="shared" si="2"/>
        <v>09-009-87700-167-Woodbridge</v>
      </c>
      <c r="S173" s="2">
        <v>1</v>
      </c>
    </row>
    <row r="174" spans="2:19" x14ac:dyDescent="0.2">
      <c r="B174" s="2" t="s">
        <v>0</v>
      </c>
      <c r="C174" s="2" t="s">
        <v>17</v>
      </c>
      <c r="D174" s="2" t="s">
        <v>512</v>
      </c>
      <c r="E174" s="1" t="str">
        <f>TEXT(CONCATENATE(B174,C174,D174),"0000000000")</f>
        <v>0900587910</v>
      </c>
      <c r="F174" s="1" t="str">
        <f>TEXT(B174&amp;C174,"00-000")</f>
        <v>09-005</v>
      </c>
      <c r="G174" s="1" t="s">
        <v>514</v>
      </c>
      <c r="H174" s="2" t="s">
        <v>7</v>
      </c>
      <c r="I174" s="1" t="s">
        <v>18</v>
      </c>
      <c r="J174" s="1" t="s">
        <v>513</v>
      </c>
      <c r="K174" s="1" t="str">
        <f>F174&amp;"-"&amp;I174</f>
        <v>09-005-Litchfield</v>
      </c>
      <c r="L174" s="1" t="str">
        <f>G174&amp;"-"&amp;J174</f>
        <v>09-005-87910-Woodbury</v>
      </c>
      <c r="M174" s="1" t="str">
        <f>H174&amp;"-"&amp;I174&amp;"-"&amp;J174</f>
        <v>CT-Litchfield-Woodbury</v>
      </c>
      <c r="N174" s="2">
        <v>168</v>
      </c>
      <c r="O174" s="2" t="str">
        <f>TEXT(N174,"000")</f>
        <v>168</v>
      </c>
      <c r="P174" s="1" t="str">
        <f>G174&amp;"-"&amp;O174</f>
        <v>09-005-87910-168</v>
      </c>
      <c r="Q174" s="1" t="str">
        <f>F174&amp;"-"&amp;O174&amp;"-"&amp;J174</f>
        <v>09-005-168-Woodbury</v>
      </c>
      <c r="R174" s="1" t="str">
        <f t="shared" si="2"/>
        <v>09-005-87910-168-Woodbury</v>
      </c>
      <c r="S174" s="2">
        <v>1</v>
      </c>
    </row>
    <row r="175" spans="2:19" x14ac:dyDescent="0.2">
      <c r="B175" s="2" t="s">
        <v>0</v>
      </c>
      <c r="C175" s="2" t="s">
        <v>21</v>
      </c>
      <c r="D175" s="2" t="s">
        <v>515</v>
      </c>
      <c r="E175" s="1" t="str">
        <f>TEXT(CONCATENATE(B175,C175,D175),"0000000000")</f>
        <v>0901588190</v>
      </c>
      <c r="F175" s="1" t="str">
        <f>TEXT(B175&amp;C175,"00-000")</f>
        <v>09-015</v>
      </c>
      <c r="G175" s="1" t="s">
        <v>517</v>
      </c>
      <c r="H175" s="2" t="s">
        <v>7</v>
      </c>
      <c r="I175" s="1" t="s">
        <v>23</v>
      </c>
      <c r="J175" s="1" t="s">
        <v>516</v>
      </c>
      <c r="K175" s="1" t="str">
        <f>F175&amp;"-"&amp;I175</f>
        <v>09-015-Windham</v>
      </c>
      <c r="L175" s="1" t="str">
        <f>G175&amp;"-"&amp;J175</f>
        <v>09-015-88190-Woodstock</v>
      </c>
      <c r="M175" s="1" t="str">
        <f>H175&amp;"-"&amp;I175&amp;"-"&amp;J175</f>
        <v>CT-Windham-Woodstock</v>
      </c>
      <c r="N175" s="2">
        <v>169</v>
      </c>
      <c r="O175" s="2" t="str">
        <f>TEXT(N175,"000")</f>
        <v>169</v>
      </c>
      <c r="P175" s="1" t="str">
        <f>G175&amp;"-"&amp;O175</f>
        <v>09-015-88190-169</v>
      </c>
      <c r="Q175" s="1" t="str">
        <f>F175&amp;"-"&amp;O175&amp;"-"&amp;J175</f>
        <v>09-015-169-Woodstock</v>
      </c>
      <c r="R175" s="1" t="str">
        <f t="shared" si="2"/>
        <v>09-015-88190-169-Woodstock</v>
      </c>
      <c r="S175" s="2">
        <v>1</v>
      </c>
    </row>
  </sheetData>
  <pageMargins left="0.25" right="0.25" top="0.75" bottom="0.75" header="0.25" footer="0.25"/>
  <pageSetup scale="27" orientation="portrait" cellComments="atEnd" r:id="rId1"/>
  <headerFooter>
    <oddFooter>&amp;L&amp;9File:   &amp;F
Tab:  &amp;A&amp;R&amp;P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E1E5-7971-4A5D-832C-1ACD257014AC}">
  <dimension ref="E4:G8"/>
  <sheetViews>
    <sheetView workbookViewId="0">
      <selection activeCell="F9" sqref="F9"/>
    </sheetView>
  </sheetViews>
  <sheetFormatPr defaultRowHeight="12.75" x14ac:dyDescent="0.2"/>
  <cols>
    <col min="5" max="5" width="23" bestFit="1" customWidth="1"/>
    <col min="6" max="6" width="9" bestFit="1" customWidth="1"/>
    <col min="7" max="7" width="12.140625" bestFit="1" customWidth="1"/>
  </cols>
  <sheetData>
    <row r="4" spans="5:7" x14ac:dyDescent="0.2">
      <c r="F4" t="s">
        <v>1070</v>
      </c>
      <c r="G4" t="s">
        <v>1071</v>
      </c>
    </row>
    <row r="5" spans="5:7" x14ac:dyDescent="0.2">
      <c r="E5" t="s">
        <v>1069</v>
      </c>
    </row>
    <row r="6" spans="5:7" x14ac:dyDescent="0.2">
      <c r="E6" t="s">
        <v>1067</v>
      </c>
    </row>
    <row r="7" spans="5:7" x14ac:dyDescent="0.2">
      <c r="E7" t="s">
        <v>1068</v>
      </c>
    </row>
    <row r="8" spans="5:7" x14ac:dyDescent="0.2">
      <c r="E8" t="s">
        <v>1066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Pvt FIPS Town No</vt:lpstr>
      <vt:lpstr>Sheet4</vt:lpstr>
      <vt:lpstr>FIPS-CT</vt:lpstr>
      <vt:lpstr>Sheet5</vt:lpstr>
      <vt:lpstr>TownID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2020-07-22T23:43:52Z</dcterms:created>
  <dcterms:modified xsi:type="dcterms:W3CDTF">2020-10-14T22:23:13Z</dcterms:modified>
</cp:coreProperties>
</file>