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y/Documents/COGS3/COGS3-WK5-Quiz/"/>
    </mc:Choice>
  </mc:AlternateContent>
  <xr:revisionPtr revIDLastSave="0" documentId="8_{FB3AD9E6-EA09-6743-8BE5-A5BDB8BA0B04}" xr6:coauthVersionLast="47" xr6:coauthVersionMax="47" xr10:uidLastSave="{00000000-0000-0000-0000-000000000000}"/>
  <bookViews>
    <workbookView xWindow="0" yWindow="500" windowWidth="33600" windowHeight="20500"/>
  </bookViews>
  <sheets>
    <sheet name="drinks_cogs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6" i="1" l="1"/>
  <c r="L30" i="1"/>
  <c r="H63" i="1"/>
  <c r="H52" i="1"/>
  <c r="H189" i="1"/>
  <c r="H187" i="1"/>
  <c r="H129" i="1"/>
  <c r="H37" i="1"/>
  <c r="H58" i="1"/>
  <c r="H40" i="1"/>
  <c r="H24" i="1"/>
  <c r="H38" i="1"/>
  <c r="H144" i="1"/>
  <c r="H166" i="1"/>
  <c r="H159" i="1"/>
  <c r="H154" i="1"/>
  <c r="H145" i="1"/>
  <c r="H49" i="1"/>
  <c r="H53" i="1"/>
  <c r="H133" i="1"/>
  <c r="H3" i="1"/>
  <c r="H29" i="1"/>
  <c r="H85" i="1"/>
  <c r="H99" i="1"/>
  <c r="H16" i="1"/>
  <c r="H92" i="1"/>
  <c r="G94" i="1"/>
  <c r="G192" i="1"/>
  <c r="G13" i="1"/>
  <c r="G151" i="1"/>
  <c r="G102" i="1"/>
  <c r="G71" i="1"/>
  <c r="G90" i="1"/>
  <c r="H90" i="1" s="1"/>
  <c r="G63" i="1"/>
  <c r="G67" i="1"/>
  <c r="G175" i="1"/>
  <c r="G70" i="1"/>
  <c r="G167" i="1"/>
  <c r="G193" i="1"/>
  <c r="G78" i="1"/>
  <c r="G15" i="1"/>
  <c r="H15" i="1" s="1"/>
  <c r="G52" i="1"/>
  <c r="G127" i="1"/>
  <c r="G185" i="1"/>
  <c r="G191" i="1"/>
  <c r="G173" i="1"/>
  <c r="G88" i="1"/>
  <c r="G163" i="1"/>
  <c r="G98" i="1"/>
  <c r="H98" i="1" s="1"/>
  <c r="G189" i="1"/>
  <c r="G32" i="1"/>
  <c r="G183" i="1"/>
  <c r="G190" i="1"/>
  <c r="G156" i="1"/>
  <c r="G162" i="1"/>
  <c r="G186" i="1"/>
  <c r="G72" i="1"/>
  <c r="H72" i="1" s="1"/>
  <c r="G187" i="1"/>
  <c r="G188" i="1"/>
  <c r="G46" i="1"/>
  <c r="G76" i="1"/>
  <c r="G147" i="1"/>
  <c r="G184" i="1"/>
  <c r="G182" i="1"/>
  <c r="G35" i="1"/>
  <c r="H35" i="1" s="1"/>
  <c r="G129" i="1"/>
  <c r="G181" i="1"/>
  <c r="G30" i="1"/>
  <c r="G100" i="1"/>
  <c r="G55" i="1"/>
  <c r="G42" i="1"/>
  <c r="G21" i="1"/>
  <c r="G164" i="1"/>
  <c r="H164" i="1" s="1"/>
  <c r="G37" i="1"/>
  <c r="G87" i="1"/>
  <c r="G180" i="1"/>
  <c r="G135" i="1"/>
  <c r="G178" i="1"/>
  <c r="G138" i="1"/>
  <c r="G65" i="1"/>
  <c r="G179" i="1"/>
  <c r="H179" i="1" s="1"/>
  <c r="G58" i="1"/>
  <c r="G177" i="1"/>
  <c r="G165" i="1"/>
  <c r="G64" i="1"/>
  <c r="G2" i="1"/>
  <c r="G79" i="1"/>
  <c r="G176" i="1"/>
  <c r="G56" i="1"/>
  <c r="H56" i="1" s="1"/>
  <c r="G40" i="1"/>
  <c r="G170" i="1"/>
  <c r="G26" i="1"/>
  <c r="G7" i="1"/>
  <c r="G131" i="1"/>
  <c r="G174" i="1"/>
  <c r="G141" i="1"/>
  <c r="G33" i="1"/>
  <c r="H33" i="1" s="1"/>
  <c r="G24" i="1"/>
  <c r="G114" i="1"/>
  <c r="G11" i="1"/>
  <c r="G82" i="1"/>
  <c r="G97" i="1"/>
  <c r="G171" i="1"/>
  <c r="G172" i="1"/>
  <c r="G169" i="1"/>
  <c r="H169" i="1" s="1"/>
  <c r="G38" i="1"/>
  <c r="G121" i="1"/>
  <c r="G39" i="1"/>
  <c r="G101" i="1"/>
  <c r="G62" i="1"/>
  <c r="G155" i="1"/>
  <c r="G44" i="1"/>
  <c r="G153" i="1"/>
  <c r="H153" i="1" s="1"/>
  <c r="G144" i="1"/>
  <c r="G168" i="1"/>
  <c r="G95" i="1"/>
  <c r="G83" i="1"/>
  <c r="G36" i="1"/>
  <c r="G110" i="1"/>
  <c r="G146" i="1"/>
  <c r="G75" i="1"/>
  <c r="H75" i="1" s="1"/>
  <c r="G166" i="1"/>
  <c r="G27" i="1"/>
  <c r="G9" i="1"/>
  <c r="G86" i="1"/>
  <c r="G149" i="1"/>
  <c r="G152" i="1"/>
  <c r="G158" i="1"/>
  <c r="G161" i="1"/>
  <c r="H161" i="1" s="1"/>
  <c r="G159" i="1"/>
  <c r="G50" i="1"/>
  <c r="G160" i="1"/>
  <c r="G157" i="1"/>
  <c r="G123" i="1"/>
  <c r="G106" i="1"/>
  <c r="G112" i="1"/>
  <c r="G43" i="1"/>
  <c r="H43" i="1" s="1"/>
  <c r="G154" i="1"/>
  <c r="G60" i="1"/>
  <c r="G41" i="1"/>
  <c r="G136" i="1"/>
  <c r="G134" i="1"/>
  <c r="G150" i="1"/>
  <c r="G148" i="1"/>
  <c r="G140" i="1"/>
  <c r="H140" i="1" s="1"/>
  <c r="G145" i="1"/>
  <c r="G28" i="1"/>
  <c r="G34" i="1"/>
  <c r="G77" i="1"/>
  <c r="G142" i="1"/>
  <c r="G137" i="1"/>
  <c r="G48" i="1"/>
  <c r="G143" i="1"/>
  <c r="H143" i="1" s="1"/>
  <c r="G49" i="1"/>
  <c r="G130" i="1"/>
  <c r="G139" i="1"/>
  <c r="G84" i="1"/>
  <c r="G74" i="1"/>
  <c r="G117" i="1"/>
  <c r="G51" i="1"/>
  <c r="G59" i="1"/>
  <c r="H59" i="1" s="1"/>
  <c r="G53" i="1"/>
  <c r="G23" i="1"/>
  <c r="G6" i="1"/>
  <c r="G104" i="1"/>
  <c r="G17" i="1"/>
  <c r="G8" i="1"/>
  <c r="G132" i="1"/>
  <c r="G109" i="1"/>
  <c r="H109" i="1" s="1"/>
  <c r="G133" i="1"/>
  <c r="G54" i="1"/>
  <c r="G128" i="1"/>
  <c r="G124" i="1"/>
  <c r="G25" i="1"/>
  <c r="G81" i="1"/>
  <c r="G125" i="1"/>
  <c r="G119" i="1"/>
  <c r="H119" i="1" s="1"/>
  <c r="G3" i="1"/>
  <c r="G12" i="1"/>
  <c r="G122" i="1"/>
  <c r="G126" i="1"/>
  <c r="G61" i="1"/>
  <c r="G113" i="1"/>
  <c r="G19" i="1"/>
  <c r="G73" i="1"/>
  <c r="H73" i="1" s="1"/>
  <c r="G29" i="1"/>
  <c r="G4" i="1"/>
  <c r="G31" i="1"/>
  <c r="G118" i="1"/>
  <c r="G45" i="1"/>
  <c r="G120" i="1"/>
  <c r="G22" i="1"/>
  <c r="G5" i="1"/>
  <c r="H5" i="1" s="1"/>
  <c r="G85" i="1"/>
  <c r="G111" i="1"/>
  <c r="G115" i="1"/>
  <c r="G18" i="1"/>
  <c r="G116" i="1"/>
  <c r="G103" i="1"/>
  <c r="G96" i="1"/>
  <c r="G47" i="1"/>
  <c r="H47" i="1" s="1"/>
  <c r="G99" i="1"/>
  <c r="G93" i="1"/>
  <c r="G69" i="1"/>
  <c r="G80" i="1"/>
  <c r="G107" i="1"/>
  <c r="G14" i="1"/>
  <c r="G57" i="1"/>
  <c r="G10" i="1"/>
  <c r="H10" i="1" s="1"/>
  <c r="G16" i="1"/>
  <c r="G20" i="1"/>
  <c r="G66" i="1"/>
  <c r="G89" i="1"/>
  <c r="G68" i="1"/>
  <c r="G105" i="1"/>
  <c r="G108" i="1"/>
  <c r="G91" i="1"/>
  <c r="H91" i="1" s="1"/>
  <c r="G92" i="1"/>
  <c r="G194" i="1"/>
  <c r="F94" i="1"/>
  <c r="F192" i="1"/>
  <c r="F13" i="1"/>
  <c r="F151" i="1"/>
  <c r="F102" i="1"/>
  <c r="F71" i="1"/>
  <c r="H71" i="1" s="1"/>
  <c r="F90" i="1"/>
  <c r="F63" i="1"/>
  <c r="F67" i="1"/>
  <c r="F175" i="1"/>
  <c r="F70" i="1"/>
  <c r="F167" i="1"/>
  <c r="F193" i="1"/>
  <c r="F78" i="1"/>
  <c r="H78" i="1" s="1"/>
  <c r="F15" i="1"/>
  <c r="F52" i="1"/>
  <c r="F127" i="1"/>
  <c r="F185" i="1"/>
  <c r="F191" i="1"/>
  <c r="F173" i="1"/>
  <c r="F88" i="1"/>
  <c r="F163" i="1"/>
  <c r="H163" i="1" s="1"/>
  <c r="F98" i="1"/>
  <c r="F189" i="1"/>
  <c r="F32" i="1"/>
  <c r="F183" i="1"/>
  <c r="F190" i="1"/>
  <c r="F156" i="1"/>
  <c r="F162" i="1"/>
  <c r="F186" i="1"/>
  <c r="H186" i="1" s="1"/>
  <c r="F72" i="1"/>
  <c r="F187" i="1"/>
  <c r="F188" i="1"/>
  <c r="F46" i="1"/>
  <c r="F76" i="1"/>
  <c r="F147" i="1"/>
  <c r="F184" i="1"/>
  <c r="F182" i="1"/>
  <c r="H182" i="1" s="1"/>
  <c r="F35" i="1"/>
  <c r="F129" i="1"/>
  <c r="F181" i="1"/>
  <c r="F30" i="1"/>
  <c r="F100" i="1"/>
  <c r="F55" i="1"/>
  <c r="F42" i="1"/>
  <c r="F21" i="1"/>
  <c r="H21" i="1" s="1"/>
  <c r="F164" i="1"/>
  <c r="F37" i="1"/>
  <c r="F87" i="1"/>
  <c r="F180" i="1"/>
  <c r="F135" i="1"/>
  <c r="F178" i="1"/>
  <c r="F138" i="1"/>
  <c r="F65" i="1"/>
  <c r="H65" i="1" s="1"/>
  <c r="F179" i="1"/>
  <c r="F58" i="1"/>
  <c r="F177" i="1"/>
  <c r="F165" i="1"/>
  <c r="F64" i="1"/>
  <c r="F2" i="1"/>
  <c r="F79" i="1"/>
  <c r="F176" i="1"/>
  <c r="H176" i="1" s="1"/>
  <c r="F56" i="1"/>
  <c r="F40" i="1"/>
  <c r="F170" i="1"/>
  <c r="F26" i="1"/>
  <c r="F7" i="1"/>
  <c r="F131" i="1"/>
  <c r="F174" i="1"/>
  <c r="F141" i="1"/>
  <c r="H141" i="1" s="1"/>
  <c r="F33" i="1"/>
  <c r="F24" i="1"/>
  <c r="F114" i="1"/>
  <c r="F11" i="1"/>
  <c r="F82" i="1"/>
  <c r="F97" i="1"/>
  <c r="F171" i="1"/>
  <c r="F172" i="1"/>
  <c r="H172" i="1" s="1"/>
  <c r="F169" i="1"/>
  <c r="F38" i="1"/>
  <c r="F121" i="1"/>
  <c r="F39" i="1"/>
  <c r="F101" i="1"/>
  <c r="F62" i="1"/>
  <c r="F155" i="1"/>
  <c r="F44" i="1"/>
  <c r="H44" i="1" s="1"/>
  <c r="F153" i="1"/>
  <c r="F144" i="1"/>
  <c r="F168" i="1"/>
  <c r="F95" i="1"/>
  <c r="F83" i="1"/>
  <c r="F36" i="1"/>
  <c r="F110" i="1"/>
  <c r="F146" i="1"/>
  <c r="H146" i="1" s="1"/>
  <c r="F75" i="1"/>
  <c r="F166" i="1"/>
  <c r="F27" i="1"/>
  <c r="F9" i="1"/>
  <c r="F86" i="1"/>
  <c r="F149" i="1"/>
  <c r="F152" i="1"/>
  <c r="F158" i="1"/>
  <c r="H158" i="1" s="1"/>
  <c r="F161" i="1"/>
  <c r="F159" i="1"/>
  <c r="F50" i="1"/>
  <c r="F160" i="1"/>
  <c r="F157" i="1"/>
  <c r="F123" i="1"/>
  <c r="F106" i="1"/>
  <c r="F112" i="1"/>
  <c r="H112" i="1" s="1"/>
  <c r="F43" i="1"/>
  <c r="F154" i="1"/>
  <c r="F60" i="1"/>
  <c r="F41" i="1"/>
  <c r="F136" i="1"/>
  <c r="F134" i="1"/>
  <c r="F150" i="1"/>
  <c r="F148" i="1"/>
  <c r="H148" i="1" s="1"/>
  <c r="F140" i="1"/>
  <c r="F145" i="1"/>
  <c r="F28" i="1"/>
  <c r="F34" i="1"/>
  <c r="F77" i="1"/>
  <c r="F142" i="1"/>
  <c r="F137" i="1"/>
  <c r="F48" i="1"/>
  <c r="H48" i="1" s="1"/>
  <c r="F143" i="1"/>
  <c r="F49" i="1"/>
  <c r="F130" i="1"/>
  <c r="F139" i="1"/>
  <c r="F84" i="1"/>
  <c r="F74" i="1"/>
  <c r="F117" i="1"/>
  <c r="F51" i="1"/>
  <c r="H51" i="1" s="1"/>
  <c r="F59" i="1"/>
  <c r="F53" i="1"/>
  <c r="F23" i="1"/>
  <c r="F6" i="1"/>
  <c r="F104" i="1"/>
  <c r="F17" i="1"/>
  <c r="F8" i="1"/>
  <c r="F132" i="1"/>
  <c r="H132" i="1" s="1"/>
  <c r="F109" i="1"/>
  <c r="F133" i="1"/>
  <c r="F54" i="1"/>
  <c r="F128" i="1"/>
  <c r="F124" i="1"/>
  <c r="F25" i="1"/>
  <c r="F81" i="1"/>
  <c r="F125" i="1"/>
  <c r="H125" i="1" s="1"/>
  <c r="F119" i="1"/>
  <c r="F3" i="1"/>
  <c r="F12" i="1"/>
  <c r="F122" i="1"/>
  <c r="F126" i="1"/>
  <c r="F61" i="1"/>
  <c r="F113" i="1"/>
  <c r="F19" i="1"/>
  <c r="H19" i="1" s="1"/>
  <c r="F73" i="1"/>
  <c r="F29" i="1"/>
  <c r="F4" i="1"/>
  <c r="F31" i="1"/>
  <c r="F118" i="1"/>
  <c r="F45" i="1"/>
  <c r="F120" i="1"/>
  <c r="F22" i="1"/>
  <c r="H22" i="1" s="1"/>
  <c r="F5" i="1"/>
  <c r="F85" i="1"/>
  <c r="F111" i="1"/>
  <c r="F115" i="1"/>
  <c r="F18" i="1"/>
  <c r="F116" i="1"/>
  <c r="F103" i="1"/>
  <c r="F96" i="1"/>
  <c r="H96" i="1" s="1"/>
  <c r="F47" i="1"/>
  <c r="F99" i="1"/>
  <c r="F93" i="1"/>
  <c r="F69" i="1"/>
  <c r="F80" i="1"/>
  <c r="F107" i="1"/>
  <c r="F14" i="1"/>
  <c r="F57" i="1"/>
  <c r="H57" i="1" s="1"/>
  <c r="F10" i="1"/>
  <c r="F16" i="1"/>
  <c r="F20" i="1"/>
  <c r="F66" i="1"/>
  <c r="F89" i="1"/>
  <c r="F68" i="1"/>
  <c r="F105" i="1"/>
  <c r="F108" i="1"/>
  <c r="H108" i="1" s="1"/>
  <c r="F91" i="1"/>
  <c r="F92" i="1"/>
  <c r="F194" i="1"/>
  <c r="E94" i="1"/>
  <c r="H94" i="1" s="1"/>
  <c r="E192" i="1"/>
  <c r="H192" i="1" s="1"/>
  <c r="E13" i="1"/>
  <c r="H13" i="1" s="1"/>
  <c r="E151" i="1"/>
  <c r="H151" i="1" s="1"/>
  <c r="E102" i="1"/>
  <c r="H102" i="1" s="1"/>
  <c r="E71" i="1"/>
  <c r="E90" i="1"/>
  <c r="E63" i="1"/>
  <c r="E67" i="1"/>
  <c r="H67" i="1" s="1"/>
  <c r="E175" i="1"/>
  <c r="H175" i="1" s="1"/>
  <c r="E70" i="1"/>
  <c r="H70" i="1" s="1"/>
  <c r="E167" i="1"/>
  <c r="H167" i="1" s="1"/>
  <c r="E193" i="1"/>
  <c r="H193" i="1" s="1"/>
  <c r="E78" i="1"/>
  <c r="E15" i="1"/>
  <c r="E52" i="1"/>
  <c r="E127" i="1"/>
  <c r="H127" i="1" s="1"/>
  <c r="E185" i="1"/>
  <c r="H185" i="1" s="1"/>
  <c r="E191" i="1"/>
  <c r="H191" i="1" s="1"/>
  <c r="E173" i="1"/>
  <c r="H173" i="1" s="1"/>
  <c r="E88" i="1"/>
  <c r="H88" i="1" s="1"/>
  <c r="E163" i="1"/>
  <c r="E98" i="1"/>
  <c r="E189" i="1"/>
  <c r="E32" i="1"/>
  <c r="H32" i="1" s="1"/>
  <c r="E183" i="1"/>
  <c r="H183" i="1" s="1"/>
  <c r="E190" i="1"/>
  <c r="H190" i="1" s="1"/>
  <c r="E156" i="1"/>
  <c r="H156" i="1" s="1"/>
  <c r="E162" i="1"/>
  <c r="H162" i="1" s="1"/>
  <c r="E186" i="1"/>
  <c r="E72" i="1"/>
  <c r="E187" i="1"/>
  <c r="E188" i="1"/>
  <c r="H188" i="1" s="1"/>
  <c r="E46" i="1"/>
  <c r="H46" i="1" s="1"/>
  <c r="E76" i="1"/>
  <c r="H76" i="1" s="1"/>
  <c r="E147" i="1"/>
  <c r="H147" i="1" s="1"/>
  <c r="E184" i="1"/>
  <c r="H184" i="1" s="1"/>
  <c r="E182" i="1"/>
  <c r="E35" i="1"/>
  <c r="E129" i="1"/>
  <c r="E181" i="1"/>
  <c r="H181" i="1" s="1"/>
  <c r="E30" i="1"/>
  <c r="H30" i="1" s="1"/>
  <c r="E100" i="1"/>
  <c r="H100" i="1" s="1"/>
  <c r="E55" i="1"/>
  <c r="H55" i="1" s="1"/>
  <c r="E42" i="1"/>
  <c r="H42" i="1" s="1"/>
  <c r="E21" i="1"/>
  <c r="E164" i="1"/>
  <c r="E37" i="1"/>
  <c r="E87" i="1"/>
  <c r="H87" i="1" s="1"/>
  <c r="E180" i="1"/>
  <c r="H180" i="1" s="1"/>
  <c r="E135" i="1"/>
  <c r="H135" i="1" s="1"/>
  <c r="E178" i="1"/>
  <c r="H178" i="1" s="1"/>
  <c r="E138" i="1"/>
  <c r="H138" i="1" s="1"/>
  <c r="E65" i="1"/>
  <c r="E179" i="1"/>
  <c r="E58" i="1"/>
  <c r="E177" i="1"/>
  <c r="H177" i="1" s="1"/>
  <c r="E165" i="1"/>
  <c r="H165" i="1" s="1"/>
  <c r="E64" i="1"/>
  <c r="H64" i="1" s="1"/>
  <c r="E2" i="1"/>
  <c r="H2" i="1" s="1"/>
  <c r="E79" i="1"/>
  <c r="H79" i="1" s="1"/>
  <c r="E176" i="1"/>
  <c r="E56" i="1"/>
  <c r="E40" i="1"/>
  <c r="E170" i="1"/>
  <c r="H170" i="1" s="1"/>
  <c r="E26" i="1"/>
  <c r="H26" i="1" s="1"/>
  <c r="E7" i="1"/>
  <c r="H7" i="1" s="1"/>
  <c r="E131" i="1"/>
  <c r="H131" i="1" s="1"/>
  <c r="E174" i="1"/>
  <c r="H174" i="1" s="1"/>
  <c r="E141" i="1"/>
  <c r="E33" i="1"/>
  <c r="E24" i="1"/>
  <c r="E114" i="1"/>
  <c r="H114" i="1" s="1"/>
  <c r="E11" i="1"/>
  <c r="H11" i="1" s="1"/>
  <c r="E82" i="1"/>
  <c r="H82" i="1" s="1"/>
  <c r="E97" i="1"/>
  <c r="H97" i="1" s="1"/>
  <c r="E171" i="1"/>
  <c r="H171" i="1" s="1"/>
  <c r="E172" i="1"/>
  <c r="E169" i="1"/>
  <c r="E38" i="1"/>
  <c r="E121" i="1"/>
  <c r="H121" i="1" s="1"/>
  <c r="E39" i="1"/>
  <c r="H39" i="1" s="1"/>
  <c r="E101" i="1"/>
  <c r="H101" i="1" s="1"/>
  <c r="E62" i="1"/>
  <c r="H62" i="1" s="1"/>
  <c r="E155" i="1"/>
  <c r="H155" i="1" s="1"/>
  <c r="E44" i="1"/>
  <c r="E153" i="1"/>
  <c r="E144" i="1"/>
  <c r="E168" i="1"/>
  <c r="H168" i="1" s="1"/>
  <c r="E95" i="1"/>
  <c r="H95" i="1" s="1"/>
  <c r="E83" i="1"/>
  <c r="H83" i="1" s="1"/>
  <c r="E36" i="1"/>
  <c r="H36" i="1" s="1"/>
  <c r="E110" i="1"/>
  <c r="H110" i="1" s="1"/>
  <c r="E146" i="1"/>
  <c r="E75" i="1"/>
  <c r="E166" i="1"/>
  <c r="E27" i="1"/>
  <c r="H27" i="1" s="1"/>
  <c r="E9" i="1"/>
  <c r="H9" i="1" s="1"/>
  <c r="E86" i="1"/>
  <c r="H86" i="1" s="1"/>
  <c r="E149" i="1"/>
  <c r="H149" i="1" s="1"/>
  <c r="E152" i="1"/>
  <c r="H152" i="1" s="1"/>
  <c r="E158" i="1"/>
  <c r="E161" i="1"/>
  <c r="E159" i="1"/>
  <c r="E50" i="1"/>
  <c r="H50" i="1" s="1"/>
  <c r="E160" i="1"/>
  <c r="H160" i="1" s="1"/>
  <c r="E157" i="1"/>
  <c r="H157" i="1" s="1"/>
  <c r="E123" i="1"/>
  <c r="H123" i="1" s="1"/>
  <c r="E106" i="1"/>
  <c r="H106" i="1" s="1"/>
  <c r="E112" i="1"/>
  <c r="E43" i="1"/>
  <c r="E154" i="1"/>
  <c r="E60" i="1"/>
  <c r="H60" i="1" s="1"/>
  <c r="E41" i="1"/>
  <c r="H41" i="1" s="1"/>
  <c r="E136" i="1"/>
  <c r="H136" i="1" s="1"/>
  <c r="E134" i="1"/>
  <c r="H134" i="1" s="1"/>
  <c r="E150" i="1"/>
  <c r="H150" i="1" s="1"/>
  <c r="E148" i="1"/>
  <c r="E140" i="1"/>
  <c r="E145" i="1"/>
  <c r="E28" i="1"/>
  <c r="H28" i="1" s="1"/>
  <c r="E34" i="1"/>
  <c r="H34" i="1" s="1"/>
  <c r="E77" i="1"/>
  <c r="H77" i="1" s="1"/>
  <c r="E142" i="1"/>
  <c r="H142" i="1" s="1"/>
  <c r="E137" i="1"/>
  <c r="H137" i="1" s="1"/>
  <c r="E48" i="1"/>
  <c r="E143" i="1"/>
  <c r="E49" i="1"/>
  <c r="E130" i="1"/>
  <c r="H130" i="1" s="1"/>
  <c r="E139" i="1"/>
  <c r="H139" i="1" s="1"/>
  <c r="E84" i="1"/>
  <c r="H84" i="1" s="1"/>
  <c r="E74" i="1"/>
  <c r="H74" i="1" s="1"/>
  <c r="E117" i="1"/>
  <c r="H117" i="1" s="1"/>
  <c r="E51" i="1"/>
  <c r="E59" i="1"/>
  <c r="E53" i="1"/>
  <c r="E23" i="1"/>
  <c r="H23" i="1" s="1"/>
  <c r="E6" i="1"/>
  <c r="H6" i="1" s="1"/>
  <c r="E104" i="1"/>
  <c r="H104" i="1" s="1"/>
  <c r="E17" i="1"/>
  <c r="H17" i="1" s="1"/>
  <c r="E8" i="1"/>
  <c r="H8" i="1" s="1"/>
  <c r="E132" i="1"/>
  <c r="E109" i="1"/>
  <c r="E133" i="1"/>
  <c r="E54" i="1"/>
  <c r="H54" i="1" s="1"/>
  <c r="E128" i="1"/>
  <c r="H128" i="1" s="1"/>
  <c r="E124" i="1"/>
  <c r="H124" i="1" s="1"/>
  <c r="E25" i="1"/>
  <c r="H25" i="1" s="1"/>
  <c r="E81" i="1"/>
  <c r="H81" i="1" s="1"/>
  <c r="E125" i="1"/>
  <c r="E119" i="1"/>
  <c r="E3" i="1"/>
  <c r="E12" i="1"/>
  <c r="H12" i="1" s="1"/>
  <c r="E122" i="1"/>
  <c r="H122" i="1" s="1"/>
  <c r="E126" i="1"/>
  <c r="H126" i="1" s="1"/>
  <c r="E61" i="1"/>
  <c r="H61" i="1" s="1"/>
  <c r="E113" i="1"/>
  <c r="H113" i="1" s="1"/>
  <c r="E19" i="1"/>
  <c r="E73" i="1"/>
  <c r="E29" i="1"/>
  <c r="E4" i="1"/>
  <c r="H4" i="1" s="1"/>
  <c r="E31" i="1"/>
  <c r="H31" i="1" s="1"/>
  <c r="E118" i="1"/>
  <c r="H118" i="1" s="1"/>
  <c r="E45" i="1"/>
  <c r="H45" i="1" s="1"/>
  <c r="E120" i="1"/>
  <c r="H120" i="1" s="1"/>
  <c r="E22" i="1"/>
  <c r="E5" i="1"/>
  <c r="E85" i="1"/>
  <c r="E111" i="1"/>
  <c r="H111" i="1" s="1"/>
  <c r="E115" i="1"/>
  <c r="H115" i="1" s="1"/>
  <c r="E18" i="1"/>
  <c r="H18" i="1" s="1"/>
  <c r="E116" i="1"/>
  <c r="H116" i="1" s="1"/>
  <c r="E103" i="1"/>
  <c r="H103" i="1" s="1"/>
  <c r="E96" i="1"/>
  <c r="E47" i="1"/>
  <c r="E99" i="1"/>
  <c r="E93" i="1"/>
  <c r="H93" i="1" s="1"/>
  <c r="E69" i="1"/>
  <c r="H69" i="1" s="1"/>
  <c r="E80" i="1"/>
  <c r="H80" i="1" s="1"/>
  <c r="E107" i="1"/>
  <c r="H107" i="1" s="1"/>
  <c r="E14" i="1"/>
  <c r="H14" i="1" s="1"/>
  <c r="E57" i="1"/>
  <c r="E10" i="1"/>
  <c r="E16" i="1"/>
  <c r="E20" i="1"/>
  <c r="H20" i="1" s="1"/>
  <c r="E66" i="1"/>
  <c r="H66" i="1" s="1"/>
  <c r="E89" i="1"/>
  <c r="H89" i="1" s="1"/>
  <c r="E68" i="1"/>
  <c r="H68" i="1" s="1"/>
  <c r="E105" i="1"/>
  <c r="H105" i="1" s="1"/>
  <c r="E108" i="1"/>
  <c r="E91" i="1"/>
  <c r="E92" i="1"/>
  <c r="E194" i="1"/>
  <c r="H194" i="1" s="1"/>
  <c r="L24" i="1" l="1"/>
</calcChain>
</file>

<file path=xl/sharedStrings.xml><?xml version="1.0" encoding="utf-8"?>
<sst xmlns="http://schemas.openxmlformats.org/spreadsheetml/2006/main" count="216" uniqueCount="213">
  <si>
    <t>country</t>
  </si>
  <si>
    <t>beer_servings</t>
  </si>
  <si>
    <t>spirit_servings</t>
  </si>
  <si>
    <t>wine_servings</t>
  </si>
  <si>
    <t>ABV Values per serving</t>
  </si>
  <si>
    <t>Beer</t>
  </si>
  <si>
    <t>Wine</t>
  </si>
  <si>
    <t>Spirit</t>
  </si>
  <si>
    <t>Conversion Factor</t>
  </si>
  <si>
    <t>1oz = 0.029574  Liters</t>
  </si>
  <si>
    <t>Serving Size(in Oz)</t>
  </si>
  <si>
    <t xml:space="preserve"> In Liters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</si>
  <si>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</si>
  <si>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</si>
  <si>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</si>
  <si>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</si>
  <si>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</si>
  <si>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</si>
  <si>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</si>
  <si>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</si>
  <si>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</si>
  <si>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</si>
  <si>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</si>
  <si>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</si>
  <si>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</si>
  <si>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</si>
  <si>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</si>
  <si>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</si>
  <si>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</si>
  <si>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</si>
  <si>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</si>
  <si>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</si>
  <si>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</si>
  <si>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</si>
  <si>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</si>
  <si>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</si>
  <si>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</si>
  <si>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</si>
  <si>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</si>
  <si>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</si>
  <si>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</si>
  <si>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</si>
  <si>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</si>
  <si>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</si>
  <si>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</si>
  <si>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</si>
  <si>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</si>
  <si>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</si>
  <si>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</si>
  <si>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</si>
  <si>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</si>
  <si>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</si>
  <si>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</si>
  <si>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</si>
  <si>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</si>
  <si>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</si>
  <si>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</si>
  <si>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</si>
  <si>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</si>
  <si>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</si>
  <si>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</si>
  <si>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</si>
  <si>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</si>
  <si>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</si>
  <si>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</si>
  <si>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</si>
  <si>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</si>
  <si>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</si>
  <si>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</si>
  <si>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</si>
  <si>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</si>
  <si>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</si>
  <si>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</si>
  <si>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</si>
  <si>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</si>
  <si>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</si>
  <si>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</si>
  <si>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</si>
  <si>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</si>
  <si>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</si>
  <si>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</si>
  <si>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</si>
  <si>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</si>
  <si>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</si>
  <si>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</si>
  <si>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</si>
  <si>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</si>
  <si>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</si>
  <si>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</si>
  <si>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</si>
  <si>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</si>
  <si>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</si>
  <si>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</si>
  <si>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</si>
  <si>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</si>
  <si>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</si>
  <si>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</si>
  <si>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</si>
  <si>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</si>
  <si>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</si>
  <si>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</si>
  <si>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</si>
  <si>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</si>
  <si>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</si>
  <si>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</si>
  <si>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</si>
  <si>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</si>
  <si>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</si>
  <si>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</si>
  <si>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</si>
  <si>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</si>
  <si>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</si>
  <si>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</si>
  <si>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</si>
  <si>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</si>
  <si>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</si>
  <si>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</si>
  <si>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</si>
  <si>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</si>
  <si>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</si>
  <si>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</si>
  <si>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</si>
  <si>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</si>
  <si>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</si>
  <si>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</si>
  <si>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</si>
  <si>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</si>
  <si>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</si>
  <si>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</si>
  <si>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</si>
  <si>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</si>
  <si>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</si>
  <si>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</si>
  <si>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</si>
  <si>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</si>
  <si>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</si>
  <si>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</si>
  <si>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</si>
  <si>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</si>
  <si>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</si>
  <si>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</si>
  <si>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</si>
  <si>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</si>
  <si>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</si>
  <si>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</si>
  <si>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</si>
  <si>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</si>
  <si>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</si>
  <si>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</si>
  <si>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</si>
  <si>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</si>
  <si>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</si>
  <si>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</si>
  <si>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</si>
  <si>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</si>
  <si>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</si>
  <si>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</si>
  <si>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</si>
  <si>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</si>
  <si>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</si>
  <si>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</si>
  <si>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</si>
  <si>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</si>
  <si>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</si>
  <si>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</si>
  <si>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</si>
  <si>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</si>
  <si>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</si>
  <si>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</si>
  <si>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</si>
  <si>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</si>
  <si>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</si>
  <si>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&amp; Nevis</t>
  </si>
  <si>
    <t>St. Lucia</t>
  </si>
  <si>
    <t>St. Vincent &amp;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</si>
  <si>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</si>
  <si>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</si>
  <si>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</si>
  <si>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</si>
  <si>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</si>
  <si>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</si>
  <si>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</si>
  <si>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</si>
  <si>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</si>
  <si>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</si>
  <si>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</si>
  <si>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</si>
  <si>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</si>
  <si>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</si>
  <si>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</si>
  <si>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</si>
  <si>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</si>
  <si>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</si>
  <si>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</si>
  <si>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</si>
  <si>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</si>
  <si>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</si>
  <si>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</si>
  <si>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</si>
  <si>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</si>
  <si>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</si>
  <si>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</si>
  <si>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</si>
  <si>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</si>
  <si>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</si>
  <si>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total_for_beer_servings</t>
  </si>
  <si>
    <t>total_for_wine_servings</t>
  </si>
  <si>
    <t>total_for_spirit_servings</t>
  </si>
  <si>
    <t>total_all</t>
  </si>
  <si>
    <t>average consumption for all countries</t>
  </si>
  <si>
    <t>1. France</t>
  </si>
  <si>
    <t>2. 3.84987936</t>
  </si>
  <si>
    <t>3. 1 Country: 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</si>
</sst>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topLeftCell="A112" workbookViewId="0">
      <selection activeCell="M127" sqref="M127"/>
    </sheetView>
  </sheetViews>
  <sheetFormatPr baseColWidth="10" defaultRowHeight="16" x14ac:dyDescent="0.2"/>
  <cols>
    <col min="2" max="2" width="17.83203125" customWidth="1"/>
    <col min="3" max="3" width="18.83203125" customWidth="1"/>
    <col min="4" max="4" width="17.83203125" customWidth="1"/>
    <col min="5" max="5" width="19.5" customWidth="1"/>
    <col min="6" max="6" width="20.33203125" customWidth="1"/>
    <col min="7" max="7" width="18.83203125" customWidth="1"/>
    <col min="8" max="8" width="13.1640625" customWidth="1"/>
    <col min="9" max="9" width="33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205</v>
      </c>
      <c r="F1" t="s">
        <v>207</v>
      </c>
      <c r="G1" t="s">
        <v>206</v>
      </c>
      <c r="H1" t="s">
        <v>208</v>
      </c>
    </row>
    <row r="2" spans="1:13" x14ac:dyDescent="0.2">
      <c r="A2" t="s">
        <v>72</v>
      </c>
      <c r="B2">
        <v>60</v>
      </c>
      <c r="C2">
        <v>151</v>
      </c>
      <c r="D2">
        <v>370</v>
      </c>
      <c r="E2">
        <f>SUM(B2*$L$5*$M$15)</f>
        <v>0.95819759999999987</v>
      </c>
      <c r="F2">
        <f>SUM(C2*$L$7*$M$17)</f>
        <v>2.6794044000000001</v>
      </c>
      <c r="G2">
        <f>SUM(D2*$L$6*$M$16)</f>
        <v>6.5654279999999998</v>
      </c>
      <c r="H2">
        <f>SUM(E2:G2)</f>
        <v>10.20303</v>
      </c>
    </row>
    <row r="3" spans="1:13" x14ac:dyDescent="0.2">
      <c r="A3" t="s">
        <v>164</v>
      </c>
      <c r="B3">
        <v>152</v>
      </c>
      <c r="C3">
        <v>293</v>
      </c>
      <c r="D3">
        <v>116</v>
      </c>
      <c r="E3">
        <f>SUM(B3*$L$5*$M$15)</f>
        <v>2.4274339199999999</v>
      </c>
      <c r="F3">
        <f>SUM(C3*$L$7*$M$17)</f>
        <v>5.1991091999999997</v>
      </c>
      <c r="G3">
        <f>SUM(D3*$L$6*$M$16)</f>
        <v>2.0583504000000001</v>
      </c>
      <c r="H3">
        <f>SUM(E3:G3)</f>
        <v>9.6848935199999993</v>
      </c>
    </row>
    <row r="4" spans="1:13" x14ac:dyDescent="0.2">
      <c r="A4" t="s">
        <v>173</v>
      </c>
      <c r="B4">
        <v>161</v>
      </c>
      <c r="C4">
        <v>315</v>
      </c>
      <c r="D4">
        <v>71</v>
      </c>
      <c r="E4">
        <f>SUM(B4*$L$5*$M$15)</f>
        <v>2.57116356</v>
      </c>
      <c r="F4">
        <f>SUM(C4*$L$7*$M$17)</f>
        <v>5.589486</v>
      </c>
      <c r="G4">
        <f>SUM(D4*$L$6*$M$16)</f>
        <v>1.2598524</v>
      </c>
      <c r="H4">
        <f>SUM(E4:G4)</f>
        <v>9.4205019599999993</v>
      </c>
      <c r="K4" t="s">
        <v>4</v>
      </c>
    </row>
    <row r="5" spans="1:13" x14ac:dyDescent="0.2">
      <c r="A5" t="s">
        <v>179</v>
      </c>
      <c r="B5">
        <v>167</v>
      </c>
      <c r="C5">
        <v>100</v>
      </c>
      <c r="D5">
        <v>280</v>
      </c>
      <c r="E5">
        <f>SUM(B5*$L$5*$M$15)</f>
        <v>2.6669833199999999</v>
      </c>
      <c r="F5">
        <f>SUM(C5*$L$7*$M$17)</f>
        <v>1.7744399999999998</v>
      </c>
      <c r="G5">
        <f>SUM(D5*$L$6*$M$16)</f>
        <v>4.968432</v>
      </c>
      <c r="H5">
        <f>SUM(E5:G5)</f>
        <v>9.4098553200000001</v>
      </c>
      <c r="K5" t="s">
        <v>5</v>
      </c>
      <c r="L5">
        <v>4.4999999999999998E-2</v>
      </c>
    </row>
    <row r="6" spans="1:13" x14ac:dyDescent="0.2">
      <c r="A6" t="s">
        <v>150</v>
      </c>
      <c r="B6">
        <v>138</v>
      </c>
      <c r="C6">
        <v>67</v>
      </c>
      <c r="D6">
        <v>339</v>
      </c>
      <c r="E6">
        <f>SUM(B6*$L$5*$M$15)</f>
        <v>2.2038544799999999</v>
      </c>
      <c r="F6">
        <f>SUM(C6*$L$7*$M$17)</f>
        <v>1.1888748</v>
      </c>
      <c r="G6">
        <f>SUM(D6*$L$6*$M$16)</f>
        <v>6.0153515999999998</v>
      </c>
      <c r="H6">
        <f>SUM(E6:G6)</f>
        <v>9.40808088</v>
      </c>
      <c r="K6" t="s">
        <v>6</v>
      </c>
      <c r="L6">
        <v>0.12</v>
      </c>
    </row>
    <row r="7" spans="1:13" x14ac:dyDescent="0.2">
      <c r="A7" t="s">
        <v>79</v>
      </c>
      <c r="B7">
        <v>67</v>
      </c>
      <c r="C7">
        <v>438</v>
      </c>
      <c r="D7">
        <v>28</v>
      </c>
      <c r="E7">
        <f>SUM(B7*$L$5*$M$15)</f>
        <v>1.0699873199999999</v>
      </c>
      <c r="F7">
        <f>SUM(C7*$L$7*$M$17)</f>
        <v>7.7720472000000003</v>
      </c>
      <c r="G7">
        <f>SUM(D7*$L$6*$M$16)</f>
        <v>0.49684319999999998</v>
      </c>
      <c r="H7">
        <f>SUM(E7:G7)</f>
        <v>9.338877720000001</v>
      </c>
      <c r="K7" t="s">
        <v>7</v>
      </c>
      <c r="L7">
        <v>0.4</v>
      </c>
    </row>
    <row r="8" spans="1:13" x14ac:dyDescent="0.2">
      <c r="A8" t="s">
        <v>153</v>
      </c>
      <c r="B8">
        <v>141</v>
      </c>
      <c r="C8">
        <v>326</v>
      </c>
      <c r="D8">
        <v>73</v>
      </c>
      <c r="E8">
        <f>SUM(B8*$L$5*$M$15)</f>
        <v>2.2517643599999997</v>
      </c>
      <c r="F8">
        <f>SUM(C8*$L$7*$M$17)</f>
        <v>5.7846744000000001</v>
      </c>
      <c r="G8">
        <f>SUM(D8*$L$6*$M$16)</f>
        <v>1.2953412</v>
      </c>
      <c r="H8">
        <f>SUM(E8:G8)</f>
        <v>9.3317799599999987</v>
      </c>
    </row>
    <row r="9" spans="1:13" x14ac:dyDescent="0.2">
      <c r="A9" t="s">
        <v>110</v>
      </c>
      <c r="B9">
        <v>98</v>
      </c>
      <c r="C9">
        <v>133</v>
      </c>
      <c r="D9">
        <v>271</v>
      </c>
      <c r="E9">
        <f>SUM(B9*$L$5*$M$15)</f>
        <v>1.56505608</v>
      </c>
      <c r="F9">
        <f>SUM(C9*$L$7*$M$17)</f>
        <v>2.3600051999999998</v>
      </c>
      <c r="G9">
        <f>SUM(D9*$L$6*$M$16)</f>
        <v>4.8087323999999994</v>
      </c>
      <c r="H9">
        <f>SUM(E9:G9)</f>
        <v>8.733793679999998</v>
      </c>
    </row>
    <row r="10" spans="1:13" x14ac:dyDescent="0.2">
      <c r="A10" t="s">
        <v>195</v>
      </c>
      <c r="B10">
        <v>183</v>
      </c>
      <c r="C10">
        <v>126</v>
      </c>
      <c r="D10">
        <v>195</v>
      </c>
      <c r="E10">
        <f>SUM(B10*$L$5*$M$15)</f>
        <v>2.9225026799999996</v>
      </c>
      <c r="F10">
        <f>SUM(C10*$L$7*$M$17)</f>
        <v>2.2357944000000001</v>
      </c>
      <c r="G10">
        <f>SUM(D10*$L$6*$M$16)</f>
        <v>3.4601579999999998</v>
      </c>
      <c r="H10">
        <f>SUM(E10:G10)</f>
        <v>8.6184550800000004</v>
      </c>
      <c r="L10" t="s">
        <v>8</v>
      </c>
    </row>
    <row r="11" spans="1:13" x14ac:dyDescent="0.2">
      <c r="A11" t="s">
        <v>86</v>
      </c>
      <c r="B11">
        <v>74</v>
      </c>
      <c r="C11">
        <v>215</v>
      </c>
      <c r="D11">
        <v>185</v>
      </c>
      <c r="E11">
        <f>SUM(B11*$L$5*$M$15)</f>
        <v>1.1817770400000001</v>
      </c>
      <c r="F11">
        <f>SUM(C11*$L$7*$M$17)</f>
        <v>3.8150459999999997</v>
      </c>
      <c r="G11">
        <f>SUM(D11*$L$6*$M$16)</f>
        <v>3.2827139999999999</v>
      </c>
      <c r="H11">
        <f>SUM(E11:G11)</f>
        <v>8.2795370399999992</v>
      </c>
      <c r="L11" t="s">
        <v>9</v>
      </c>
    </row>
    <row r="12" spans="1:13" x14ac:dyDescent="0.2">
      <c r="A12" t="s">
        <v>165</v>
      </c>
      <c r="B12">
        <v>153</v>
      </c>
      <c r="C12">
        <v>51</v>
      </c>
      <c r="D12">
        <v>276</v>
      </c>
      <c r="E12">
        <f>SUM(B12*$L$5*$M$15)</f>
        <v>2.44340388</v>
      </c>
      <c r="F12">
        <f>SUM(C12*$L$7*$M$17)</f>
        <v>0.9049644</v>
      </c>
      <c r="G12">
        <f>SUM(D12*$L$6*$M$16)</f>
        <v>4.8974544</v>
      </c>
      <c r="H12">
        <f>SUM(E12:G12)</f>
        <v>8.2458226799999998</v>
      </c>
    </row>
    <row r="13" spans="1:13" x14ac:dyDescent="0.2">
      <c r="A13" t="s">
        <v>15</v>
      </c>
      <c r="B13">
        <v>3</v>
      </c>
      <c r="C13">
        <v>138</v>
      </c>
      <c r="D13">
        <v>312</v>
      </c>
      <c r="E13">
        <f>SUM(B13*$L$5*$M$15)</f>
        <v>4.7909880000000002E-2</v>
      </c>
      <c r="F13">
        <f>SUM(C13*$L$7*$M$17)</f>
        <v>2.4487272</v>
      </c>
      <c r="G13">
        <f>SUM(D13*$L$6*$M$16)</f>
        <v>5.5362527999999998</v>
      </c>
      <c r="H13">
        <f>SUM(E13:G13)</f>
        <v>8.032889879999999</v>
      </c>
    </row>
    <row r="14" spans="1:13" x14ac:dyDescent="0.2">
      <c r="A14" t="s">
        <v>193</v>
      </c>
      <c r="B14">
        <v>181</v>
      </c>
      <c r="C14">
        <v>237</v>
      </c>
      <c r="D14">
        <v>45</v>
      </c>
      <c r="E14">
        <f>SUM(B14*$L$5*$M$15)</f>
        <v>2.8905627599999999</v>
      </c>
      <c r="F14">
        <f>SUM(C14*$L$7*$M$17)</f>
        <v>4.2054228</v>
      </c>
      <c r="G14">
        <f>SUM(D14*$L$6*$M$16)</f>
        <v>0.79849799999999993</v>
      </c>
      <c r="H14">
        <f>SUM(E14:G14)</f>
        <v>7.8944835599999994</v>
      </c>
      <c r="K14" t="s">
        <v>10</v>
      </c>
      <c r="M14" t="s">
        <v>11</v>
      </c>
    </row>
    <row r="15" spans="1:13" x14ac:dyDescent="0.2">
      <c r="A15" t="s">
        <v>27</v>
      </c>
      <c r="B15">
        <v>15</v>
      </c>
      <c r="C15">
        <v>373</v>
      </c>
      <c r="D15">
        <v>42</v>
      </c>
      <c r="E15">
        <f>SUM(B15*$L$5*$M$15)</f>
        <v>0.23954939999999997</v>
      </c>
      <c r="F15">
        <f>SUM(C15*$L$7*$M$17)</f>
        <v>6.6186612</v>
      </c>
      <c r="G15">
        <f>SUM(D15*$L$6*$M$16)</f>
        <v>0.74526480000000006</v>
      </c>
      <c r="H15">
        <f>SUM(E15:G15)</f>
        <v>7.6034753999999998</v>
      </c>
      <c r="K15" t="s">
        <v>5</v>
      </c>
      <c r="L15">
        <v>12</v>
      </c>
      <c r="M15">
        <v>0.35488799999999998</v>
      </c>
    </row>
    <row r="16" spans="1:13" x14ac:dyDescent="0.2">
      <c r="A16" t="s">
        <v>196</v>
      </c>
      <c r="B16">
        <v>184</v>
      </c>
      <c r="C16">
        <v>35</v>
      </c>
      <c r="D16">
        <v>220</v>
      </c>
      <c r="E16">
        <f>SUM(B16*$L$5*$M$15)</f>
        <v>2.9384726399999996</v>
      </c>
      <c r="F16">
        <f>SUM(C16*$L$7*$M$17)</f>
        <v>0.62105399999999999</v>
      </c>
      <c r="G16">
        <f>SUM(D16*$L$6*$M$16)</f>
        <v>3.9037679999999999</v>
      </c>
      <c r="H16">
        <f>SUM(E16:G16)</f>
        <v>7.4632946399999991</v>
      </c>
      <c r="K16" t="s">
        <v>6</v>
      </c>
      <c r="L16">
        <v>5</v>
      </c>
      <c r="M16">
        <v>0.14787</v>
      </c>
    </row>
    <row r="17" spans="1:13" x14ac:dyDescent="0.2">
      <c r="A17" t="s">
        <v>152</v>
      </c>
      <c r="B17">
        <v>140</v>
      </c>
      <c r="C17">
        <v>122</v>
      </c>
      <c r="D17">
        <v>167</v>
      </c>
      <c r="E17">
        <f>SUM(B17*$L$5*$M$15)</f>
        <v>2.2357943999999996</v>
      </c>
      <c r="F17">
        <f>SUM(C17*$L$7*$M$17)</f>
        <v>2.1648168000000001</v>
      </c>
      <c r="G17">
        <f>SUM(D17*$L$6*$M$16)</f>
        <v>2.9633148</v>
      </c>
      <c r="H17">
        <f>SUM(E17:G17)</f>
        <v>7.3639260000000002</v>
      </c>
      <c r="K17" t="s">
        <v>7</v>
      </c>
      <c r="L17">
        <v>1.5</v>
      </c>
      <c r="M17">
        <v>4.4360999999999998E-2</v>
      </c>
    </row>
    <row r="18" spans="1:13" x14ac:dyDescent="0.2">
      <c r="A18" t="s">
        <v>183</v>
      </c>
      <c r="B18">
        <v>171</v>
      </c>
      <c r="C18">
        <v>258</v>
      </c>
      <c r="D18">
        <v>1</v>
      </c>
      <c r="E18">
        <f>SUM(B18*$L$5*$M$15)</f>
        <v>2.7308631599999997</v>
      </c>
      <c r="F18">
        <f>SUM(C18*$L$7*$M$17)</f>
        <v>4.5780551999999997</v>
      </c>
      <c r="G18">
        <f>SUM(D18*$L$6*$M$16)</f>
        <v>1.77444E-2</v>
      </c>
      <c r="H18">
        <f>SUM(E18:G18)</f>
        <v>7.3266627599999996</v>
      </c>
    </row>
    <row r="19" spans="1:13" x14ac:dyDescent="0.2">
      <c r="A19" t="s">
        <v>170</v>
      </c>
      <c r="B19">
        <v>158</v>
      </c>
      <c r="C19">
        <v>157</v>
      </c>
      <c r="D19">
        <v>112</v>
      </c>
      <c r="E19">
        <f>SUM(B19*$L$5*$M$15)</f>
        <v>2.5232536799999998</v>
      </c>
      <c r="F19">
        <f>SUM(C19*$L$7*$M$17)</f>
        <v>2.7858708000000001</v>
      </c>
      <c r="G19">
        <f>SUM(D19*$L$6*$M$16)</f>
        <v>1.9873727999999999</v>
      </c>
      <c r="H19">
        <f>SUM(E19:G19)</f>
        <v>7.2964972799999996</v>
      </c>
    </row>
    <row r="20" spans="1:13" x14ac:dyDescent="0.2">
      <c r="A20" t="s">
        <v>197</v>
      </c>
      <c r="B20">
        <v>185</v>
      </c>
      <c r="C20">
        <v>158</v>
      </c>
      <c r="D20">
        <v>84</v>
      </c>
      <c r="E20">
        <f>SUM(B20*$L$5*$M$15)</f>
        <v>2.9544425999999997</v>
      </c>
      <c r="F20">
        <f>SUM(C20*$L$7*$M$17)</f>
        <v>2.8036151999999999</v>
      </c>
      <c r="G20">
        <f>SUM(D20*$L$6*$M$16)</f>
        <v>1.4905296000000001</v>
      </c>
      <c r="H20">
        <f>SUM(E20:G20)</f>
        <v>7.2485873999999999</v>
      </c>
    </row>
    <row r="21" spans="1:13" x14ac:dyDescent="0.2">
      <c r="A21" t="s">
        <v>58</v>
      </c>
      <c r="B21">
        <v>46</v>
      </c>
      <c r="C21">
        <v>79.262</v>
      </c>
      <c r="D21">
        <v>278</v>
      </c>
      <c r="E21">
        <f>SUM(B21*$L$5*$M$15)</f>
        <v>0.73461815999999991</v>
      </c>
      <c r="F21">
        <f>SUM(C21*$L$7*$M$17)</f>
        <v>1.4064566328000001</v>
      </c>
      <c r="G21">
        <f>SUM(D21*$L$6*$M$16)</f>
        <v>4.9329431999999995</v>
      </c>
      <c r="H21">
        <f>SUM(E21:G21)</f>
        <v>7.0740179928</v>
      </c>
    </row>
    <row r="22" spans="1:13" x14ac:dyDescent="0.2">
      <c r="A22" t="s">
        <v>178</v>
      </c>
      <c r="B22">
        <v>166</v>
      </c>
      <c r="C22">
        <v>60</v>
      </c>
      <c r="D22">
        <v>186</v>
      </c>
      <c r="E22">
        <f>SUM(B22*$L$5*$M$15)</f>
        <v>2.6510133599999999</v>
      </c>
      <c r="F22">
        <f>SUM(C22*$L$7*$M$17)</f>
        <v>1.0646640000000001</v>
      </c>
      <c r="G22">
        <f>SUM(D22*$L$6*$M$16)</f>
        <v>3.3004584000000001</v>
      </c>
      <c r="H22">
        <f>SUM(E22:G22)</f>
        <v>7.0161357600000001</v>
      </c>
    </row>
    <row r="23" spans="1:13" x14ac:dyDescent="0.2">
      <c r="A23" t="s">
        <v>149</v>
      </c>
      <c r="B23">
        <v>137</v>
      </c>
      <c r="C23">
        <v>215</v>
      </c>
      <c r="D23">
        <v>56</v>
      </c>
      <c r="E23">
        <f>SUM(B23*$L$5*$M$15)</f>
        <v>2.1878845199999999</v>
      </c>
      <c r="F23">
        <f>SUM(C23*$L$7*$M$17)</f>
        <v>3.8150459999999997</v>
      </c>
      <c r="G23">
        <f>SUM(D23*$L$6*$M$16)</f>
        <v>0.99368639999999997</v>
      </c>
      <c r="H23">
        <f>SUM(E23:G23)</f>
        <v>6.9966169199999992</v>
      </c>
    </row>
    <row r="24" spans="1:13" x14ac:dyDescent="0.2">
      <c r="A24" t="s">
        <v>84</v>
      </c>
      <c r="B24">
        <v>72</v>
      </c>
      <c r="C24">
        <v>326</v>
      </c>
      <c r="D24">
        <v>1</v>
      </c>
      <c r="E24">
        <f>SUM(B24*$L$5*$M$15)</f>
        <v>1.1498371199999999</v>
      </c>
      <c r="F24">
        <f>SUM(C24*$L$7*$M$17)</f>
        <v>5.7846744000000001</v>
      </c>
      <c r="G24">
        <f>SUM(D24*$L$6*$M$16)</f>
        <v>1.77444E-2</v>
      </c>
      <c r="H24">
        <f>SUM(E24:G24)</f>
        <v>6.9522559199999998</v>
      </c>
      <c r="K24" t="s">
        <v>209</v>
      </c>
      <c r="L24">
        <f>AVERAGE(H2:H194)</f>
        <v>3.849879360478754</v>
      </c>
    </row>
    <row r="25" spans="1:13" x14ac:dyDescent="0.2">
      <c r="A25" t="s">
        <v>160</v>
      </c>
      <c r="B25">
        <v>148</v>
      </c>
      <c r="C25">
        <v>131</v>
      </c>
      <c r="D25">
        <v>127</v>
      </c>
      <c r="E25">
        <f>SUM(B25*$L$5*$M$15)</f>
        <v>2.3635540800000001</v>
      </c>
      <c r="F25">
        <f>SUM(C25*$L$7*$M$17)</f>
        <v>2.3245164000000003</v>
      </c>
      <c r="G25">
        <f>SUM(D25*$L$6*$M$16)</f>
        <v>2.2535387999999998</v>
      </c>
      <c r="H25">
        <f>SUM(E25:G25)</f>
        <v>6.9416092799999998</v>
      </c>
    </row>
    <row r="26" spans="1:13" x14ac:dyDescent="0.2">
      <c r="A26" t="s">
        <v>78</v>
      </c>
      <c r="B26">
        <v>66</v>
      </c>
      <c r="C26">
        <v>112</v>
      </c>
      <c r="D26">
        <v>218</v>
      </c>
      <c r="E26">
        <f>SUM(B26*$L$5*$M$15)</f>
        <v>1.0540173599999998</v>
      </c>
      <c r="F26">
        <f>SUM(C26*$L$7*$M$17)</f>
        <v>1.9873728000000002</v>
      </c>
      <c r="G26">
        <f>SUM(D26*$L$6*$M$16)</f>
        <v>3.8682791999999999</v>
      </c>
      <c r="H26">
        <f>SUM(E26:G26)</f>
        <v>6.9096693599999996</v>
      </c>
    </row>
    <row r="27" spans="1:13" x14ac:dyDescent="0.2">
      <c r="A27" t="s">
        <v>109</v>
      </c>
      <c r="B27">
        <v>97</v>
      </c>
      <c r="C27">
        <v>244</v>
      </c>
      <c r="D27">
        <v>56</v>
      </c>
      <c r="E27">
        <f>SUM(B27*$L$5*$M$15)</f>
        <v>1.5490861199999999</v>
      </c>
      <c r="F27">
        <f>SUM(C27*$L$7*$M$17)</f>
        <v>4.3296336000000002</v>
      </c>
      <c r="G27">
        <f>SUM(D27*$L$6*$M$16)</f>
        <v>0.99368639999999997</v>
      </c>
      <c r="H27">
        <f>SUM(E27:G27)</f>
        <v>6.87240612</v>
      </c>
      <c r="K27" t="s">
        <v>210</v>
      </c>
    </row>
    <row r="28" spans="1:13" x14ac:dyDescent="0.2">
      <c r="A28" t="s">
        <v>133</v>
      </c>
      <c r="B28">
        <v>121</v>
      </c>
      <c r="C28">
        <v>88</v>
      </c>
      <c r="D28">
        <v>190</v>
      </c>
      <c r="E28">
        <f>SUM(B28*$L$5*$M$15)</f>
        <v>1.9323651599999996</v>
      </c>
      <c r="F28">
        <f>SUM(C28*$L$7*$M$17)</f>
        <v>1.5615072000000001</v>
      </c>
      <c r="G28">
        <f>SUM(D28*$L$6*$M$16)</f>
        <v>3.3714360000000001</v>
      </c>
      <c r="H28">
        <f>SUM(E28:G28)</f>
        <v>6.8653083600000002</v>
      </c>
    </row>
    <row r="29" spans="1:13" x14ac:dyDescent="0.2">
      <c r="A29" t="s">
        <v>172</v>
      </c>
      <c r="B29">
        <v>160</v>
      </c>
      <c r="C29">
        <v>205</v>
      </c>
      <c r="D29">
        <v>32</v>
      </c>
      <c r="E29">
        <f>SUM(B29*$L$5*$M$15)</f>
        <v>2.5551935999999995</v>
      </c>
      <c r="F29">
        <f>SUM(C29*$L$7*$M$17)</f>
        <v>3.6376019999999998</v>
      </c>
      <c r="G29">
        <f>SUM(D29*$L$6*$M$16)</f>
        <v>0.56782080000000001</v>
      </c>
      <c r="H29">
        <f>SUM(E29:G29)</f>
        <v>6.7606163999999991</v>
      </c>
    </row>
    <row r="30" spans="1:13" x14ac:dyDescent="0.2">
      <c r="A30" t="s">
        <v>54</v>
      </c>
      <c r="B30">
        <v>42</v>
      </c>
      <c r="C30">
        <v>87</v>
      </c>
      <c r="D30">
        <v>254</v>
      </c>
      <c r="E30">
        <f>SUM(B30*$L$5*$M$15)</f>
        <v>0.67073831999999989</v>
      </c>
      <c r="F30">
        <f>SUM(C30*$L$7*$M$17)</f>
        <v>1.5437628000000001</v>
      </c>
      <c r="G30">
        <f>SUM(D30*$L$6*$M$16)</f>
        <v>4.5070775999999997</v>
      </c>
      <c r="H30">
        <f>SUM(E30:G30)</f>
        <v>6.7215787200000001</v>
      </c>
      <c r="K30" t="s">
        <v>211</v>
      </c>
      <c r="L30">
        <f>AVERAGE(H2:H194)</f>
        <v>3.849879360478754</v>
      </c>
    </row>
    <row r="31" spans="1:13" x14ac:dyDescent="0.2">
      <c r="A31" t="s">
        <v>174</v>
      </c>
      <c r="B31">
        <v>162</v>
      </c>
      <c r="C31">
        <v>221</v>
      </c>
      <c r="D31">
        <v>11</v>
      </c>
      <c r="E31">
        <f>SUM(B31*$L$5*$M$15)</f>
        <v>2.5871335200000001</v>
      </c>
      <c r="F31">
        <f>SUM(C31*$L$7*$M$17)</f>
        <v>3.9215124000000001</v>
      </c>
      <c r="G31">
        <f>SUM(D31*$L$6*$M$16)</f>
        <v>0.19518839999999998</v>
      </c>
      <c r="H31">
        <f>SUM(E31:G31)</f>
        <v>6.7038343200000003</v>
      </c>
      <c r="K31" t="s">
        <v>212</v>
      </c>
    </row>
    <row r="32" spans="1:13" x14ac:dyDescent="0.2">
      <c r="A32" t="s">
        <v>37</v>
      </c>
      <c r="B32">
        <v>25</v>
      </c>
      <c r="C32">
        <v>252</v>
      </c>
      <c r="D32">
        <v>94</v>
      </c>
      <c r="E32">
        <f>SUM(B32*$L$5*$M$15)</f>
        <v>0.39924899999999997</v>
      </c>
      <c r="F32">
        <f>SUM(C32*$L$7*$M$17)</f>
        <v>4.4715888000000001</v>
      </c>
      <c r="G32">
        <f>SUM(D32*$L$6*$M$16)</f>
        <v>1.6679735999999998</v>
      </c>
      <c r="H32">
        <f>SUM(E32:G32)</f>
        <v>6.5388114000000002</v>
      </c>
    </row>
    <row r="33" spans="1:8" x14ac:dyDescent="0.2">
      <c r="A33" t="s">
        <v>83</v>
      </c>
      <c r="B33">
        <v>71</v>
      </c>
      <c r="C33">
        <v>302</v>
      </c>
      <c r="D33">
        <v>1</v>
      </c>
      <c r="E33">
        <f>SUM(B33*$L$5*$M$15)</f>
        <v>1.1338671599999999</v>
      </c>
      <c r="F33">
        <f>SUM(C33*$L$7*$M$17)</f>
        <v>5.3588088000000003</v>
      </c>
      <c r="G33">
        <f>SUM(D33*$L$6*$M$16)</f>
        <v>1.77444E-2</v>
      </c>
      <c r="H33">
        <f>SUM(E33:G33)</f>
        <v>6.5104203599999995</v>
      </c>
    </row>
    <row r="34" spans="1:8" x14ac:dyDescent="0.2">
      <c r="A34" t="s">
        <v>134</v>
      </c>
      <c r="B34">
        <v>122</v>
      </c>
      <c r="C34">
        <v>79</v>
      </c>
      <c r="D34">
        <v>175</v>
      </c>
      <c r="E34">
        <f>SUM(B34*$L$5*$M$15)</f>
        <v>1.9483351199999999</v>
      </c>
      <c r="F34">
        <f>SUM(C34*$L$7*$M$17)</f>
        <v>1.4018075999999999</v>
      </c>
      <c r="G34">
        <f>SUM(D34*$L$6*$M$16)</f>
        <v>3.10527</v>
      </c>
      <c r="H34">
        <f>SUM(E34:G34)</f>
        <v>6.45541272</v>
      </c>
    </row>
    <row r="35" spans="1:8" x14ac:dyDescent="0.2">
      <c r="A35" t="s">
        <v>51</v>
      </c>
      <c r="B35">
        <v>39</v>
      </c>
      <c r="C35">
        <v>254</v>
      </c>
      <c r="D35">
        <v>74</v>
      </c>
      <c r="E35">
        <f>SUM(B35*$L$5*$M$15)</f>
        <v>0.62282843999999993</v>
      </c>
      <c r="F35">
        <f>SUM(C35*$L$7*$M$17)</f>
        <v>4.5070776000000006</v>
      </c>
      <c r="G35">
        <f>SUM(D35*$L$6*$M$16)</f>
        <v>1.3130856</v>
      </c>
      <c r="H35">
        <f>SUM(E35:G35)</f>
        <v>6.4429916400000007</v>
      </c>
    </row>
    <row r="36" spans="1:8" x14ac:dyDescent="0.2">
      <c r="A36" t="s">
        <v>104</v>
      </c>
      <c r="B36">
        <v>92</v>
      </c>
      <c r="C36">
        <v>216</v>
      </c>
      <c r="D36">
        <v>62</v>
      </c>
      <c r="E36">
        <f>SUM(B36*$L$5*$M$15)</f>
        <v>1.4692363199999998</v>
      </c>
      <c r="F36">
        <f>SUM(C36*$L$7*$M$17)</f>
        <v>3.8327903999999999</v>
      </c>
      <c r="G36">
        <f>SUM(D36*$L$6*$M$16)</f>
        <v>1.1001528</v>
      </c>
      <c r="H36">
        <f>SUM(E36:G36)</f>
        <v>6.4021795199999998</v>
      </c>
    </row>
    <row r="37" spans="1:8" x14ac:dyDescent="0.2">
      <c r="A37" t="s">
        <v>60</v>
      </c>
      <c r="B37">
        <v>48</v>
      </c>
      <c r="C37">
        <v>286</v>
      </c>
      <c r="D37">
        <v>26</v>
      </c>
      <c r="E37">
        <f>SUM(B37*$L$5*$M$15)</f>
        <v>0.76655808000000003</v>
      </c>
      <c r="F37">
        <f>SUM(C37*$L$7*$M$17)</f>
        <v>5.0748984000000004</v>
      </c>
      <c r="G37">
        <f>SUM(D37*$L$6*$M$16)</f>
        <v>0.4613544</v>
      </c>
      <c r="H37">
        <f>SUM(E37:G37)</f>
        <v>6.3028108800000009</v>
      </c>
    </row>
    <row r="38" spans="1:8" x14ac:dyDescent="0.2">
      <c r="A38" t="s">
        <v>92</v>
      </c>
      <c r="B38">
        <v>80</v>
      </c>
      <c r="C38">
        <v>118</v>
      </c>
      <c r="D38">
        <v>165</v>
      </c>
      <c r="E38">
        <f>SUM(B38*$L$5*$M$15)</f>
        <v>1.2775967999999998</v>
      </c>
      <c r="F38">
        <f>SUM(C38*$L$7*$M$17)</f>
        <v>2.0938392000000001</v>
      </c>
      <c r="G38">
        <f>SUM(D38*$L$6*$M$16)</f>
        <v>2.927826</v>
      </c>
      <c r="H38">
        <f>SUM(E38:G38)</f>
        <v>6.2992620000000006</v>
      </c>
    </row>
    <row r="39" spans="1:8" x14ac:dyDescent="0.2">
      <c r="A39" t="s">
        <v>94</v>
      </c>
      <c r="B39">
        <v>82</v>
      </c>
      <c r="C39">
        <v>42</v>
      </c>
      <c r="D39">
        <v>237</v>
      </c>
      <c r="E39">
        <f>SUM(B39*$L$5*$M$15)</f>
        <v>1.3095367199999999</v>
      </c>
      <c r="F39">
        <f>SUM(C39*$L$7*$M$17)</f>
        <v>0.74526479999999995</v>
      </c>
      <c r="G39">
        <f>SUM(D39*$L$6*$M$16)</f>
        <v>4.2054228</v>
      </c>
      <c r="H39">
        <f>SUM(E39:G39)</f>
        <v>6.2602243199999998</v>
      </c>
    </row>
    <row r="40" spans="1:8" x14ac:dyDescent="0.2">
      <c r="A40" t="s">
        <v>76</v>
      </c>
      <c r="B40">
        <v>64</v>
      </c>
      <c r="C40">
        <v>117</v>
      </c>
      <c r="D40">
        <v>175</v>
      </c>
      <c r="E40">
        <f>SUM(B40*$L$5*$M$15)</f>
        <v>1.0220774399999999</v>
      </c>
      <c r="F40">
        <f>SUM(C40*$L$7*$M$17)</f>
        <v>2.0760947999999999</v>
      </c>
      <c r="G40">
        <f>SUM(D40*$L$6*$M$16)</f>
        <v>3.10527</v>
      </c>
      <c r="H40">
        <f>SUM(E40:G40)</f>
        <v>6.2034422399999993</v>
      </c>
    </row>
    <row r="41" spans="1:8" x14ac:dyDescent="0.2">
      <c r="A41" t="s">
        <v>126</v>
      </c>
      <c r="B41">
        <v>114</v>
      </c>
      <c r="C41">
        <v>114</v>
      </c>
      <c r="D41">
        <v>128</v>
      </c>
      <c r="E41">
        <f>SUM(B41*$L$5*$M$15)</f>
        <v>1.8205754399999998</v>
      </c>
      <c r="F41">
        <f>SUM(C41*$L$7*$M$17)</f>
        <v>2.0228616000000001</v>
      </c>
      <c r="G41">
        <f>SUM(D41*$L$6*$M$16)</f>
        <v>2.2712832000000001</v>
      </c>
      <c r="H41">
        <f>SUM(E41:G41)</f>
        <v>6.1147202400000005</v>
      </c>
    </row>
    <row r="42" spans="1:8" x14ac:dyDescent="0.2">
      <c r="A42" t="s">
        <v>57</v>
      </c>
      <c r="B42">
        <v>45</v>
      </c>
      <c r="C42">
        <v>170</v>
      </c>
      <c r="D42">
        <v>134</v>
      </c>
      <c r="E42">
        <f>SUM(B42*$L$5*$M$15)</f>
        <v>0.71864819999999996</v>
      </c>
      <c r="F42">
        <f>SUM(C42*$L$7*$M$17)</f>
        <v>3.0165479999999998</v>
      </c>
      <c r="G42">
        <f>SUM(D42*$L$6*$M$16)</f>
        <v>2.3777495999999996</v>
      </c>
      <c r="H42">
        <f>SUM(E42:G42)</f>
        <v>6.1129457999999994</v>
      </c>
    </row>
    <row r="43" spans="1:8" x14ac:dyDescent="0.2">
      <c r="A43" t="s">
        <v>123</v>
      </c>
      <c r="B43">
        <v>111</v>
      </c>
      <c r="C43">
        <v>226</v>
      </c>
      <c r="D43">
        <v>18</v>
      </c>
      <c r="E43">
        <f>SUM(B43*$L$5*$M$15)</f>
        <v>1.7726655599999999</v>
      </c>
      <c r="F43">
        <f>SUM(C43*$L$7*$M$17)</f>
        <v>4.0102343999999999</v>
      </c>
      <c r="G43">
        <f>SUM(D43*$L$6*$M$16)</f>
        <v>0.31939920000000005</v>
      </c>
      <c r="H43">
        <f>SUM(E43:G43)</f>
        <v>6.1022991600000003</v>
      </c>
    </row>
    <row r="44" spans="1:8" x14ac:dyDescent="0.2">
      <c r="A44" t="s">
        <v>98</v>
      </c>
      <c r="B44">
        <v>86</v>
      </c>
      <c r="C44">
        <v>246</v>
      </c>
      <c r="D44">
        <v>12</v>
      </c>
      <c r="E44">
        <f>SUM(B44*$L$5*$M$15)</f>
        <v>1.3734165599999999</v>
      </c>
      <c r="F44">
        <f>SUM(C44*$L$7*$M$17)</f>
        <v>4.3651223999999997</v>
      </c>
      <c r="G44">
        <f>SUM(D44*$L$6*$M$16)</f>
        <v>0.21293280000000001</v>
      </c>
      <c r="H44">
        <f>SUM(E44:G44)</f>
        <v>5.9514717599999996</v>
      </c>
    </row>
    <row r="45" spans="1:8" x14ac:dyDescent="0.2">
      <c r="A45" t="s">
        <v>176</v>
      </c>
      <c r="B45">
        <v>164</v>
      </c>
      <c r="C45">
        <v>178</v>
      </c>
      <c r="D45">
        <v>7</v>
      </c>
      <c r="E45">
        <f>SUM(B45*$L$5*$M$15)</f>
        <v>2.6190734399999998</v>
      </c>
      <c r="F45">
        <f>SUM(C45*$L$7*$M$17)</f>
        <v>3.1585032000000002</v>
      </c>
      <c r="G45">
        <f>SUM(D45*$L$6*$M$16)</f>
        <v>0.1242108</v>
      </c>
      <c r="H45">
        <f>SUM(E45:G45)</f>
        <v>5.9017874399999997</v>
      </c>
    </row>
    <row r="46" spans="1:8" x14ac:dyDescent="0.2">
      <c r="A46" t="s">
        <v>46</v>
      </c>
      <c r="B46">
        <v>34</v>
      </c>
      <c r="C46">
        <v>124</v>
      </c>
      <c r="D46">
        <v>172</v>
      </c>
      <c r="E46">
        <f>SUM(B46*$L$5*$M$15)</f>
        <v>0.54297863999999996</v>
      </c>
      <c r="F46">
        <f>SUM(C46*$L$7*$M$17)</f>
        <v>2.2003056000000001</v>
      </c>
      <c r="G46">
        <f>SUM(D46*$L$6*$M$16)</f>
        <v>3.0520368000000002</v>
      </c>
      <c r="H46">
        <f>SUM(E46:G46)</f>
        <v>5.7953210400000001</v>
      </c>
    </row>
    <row r="47" spans="1:8" x14ac:dyDescent="0.2">
      <c r="A47" t="s">
        <v>187</v>
      </c>
      <c r="B47">
        <v>175</v>
      </c>
      <c r="C47">
        <v>156</v>
      </c>
      <c r="D47">
        <v>7</v>
      </c>
      <c r="E47">
        <f>SUM(B47*$L$5*$M$15)</f>
        <v>2.794743</v>
      </c>
      <c r="F47">
        <f>SUM(C47*$L$7*$M$17)</f>
        <v>2.7681264000000003</v>
      </c>
      <c r="G47">
        <f>SUM(D47*$L$6*$M$16)</f>
        <v>0.1242108</v>
      </c>
      <c r="H47">
        <f>SUM(E47:G47)</f>
        <v>5.6870802000000005</v>
      </c>
    </row>
    <row r="48" spans="1:8" x14ac:dyDescent="0.2">
      <c r="A48" t="s">
        <v>138</v>
      </c>
      <c r="B48">
        <v>126</v>
      </c>
      <c r="C48">
        <v>200</v>
      </c>
      <c r="D48">
        <v>7</v>
      </c>
      <c r="E48">
        <f>SUM(B48*$L$5*$M$15)</f>
        <v>2.0122149599999997</v>
      </c>
      <c r="F48">
        <f>SUM(C48*$L$7*$M$17)</f>
        <v>3.5488799999999996</v>
      </c>
      <c r="G48">
        <f>SUM(D48*$L$6*$M$16)</f>
        <v>0.1242108</v>
      </c>
      <c r="H48">
        <f>SUM(E48:G48)</f>
        <v>5.6853057599999994</v>
      </c>
    </row>
    <row r="49" spans="1:8" x14ac:dyDescent="0.2">
      <c r="A49" t="s">
        <v>140</v>
      </c>
      <c r="B49">
        <v>128</v>
      </c>
      <c r="C49">
        <v>71</v>
      </c>
      <c r="D49">
        <v>129</v>
      </c>
      <c r="E49">
        <f>SUM(B49*$L$5*$M$15)</f>
        <v>2.0441548799999998</v>
      </c>
      <c r="F49">
        <f>SUM(C49*$L$7*$M$17)</f>
        <v>1.2598524</v>
      </c>
      <c r="G49">
        <f>SUM(D49*$L$6*$M$16)</f>
        <v>2.2890275999999998</v>
      </c>
      <c r="H49">
        <f>SUM(E49:G49)</f>
        <v>5.5930348799999994</v>
      </c>
    </row>
    <row r="50" spans="1:8" x14ac:dyDescent="0.2">
      <c r="A50" t="s">
        <v>117</v>
      </c>
      <c r="B50">
        <v>105</v>
      </c>
      <c r="C50">
        <v>100</v>
      </c>
      <c r="D50">
        <v>120</v>
      </c>
      <c r="E50">
        <f>SUM(B50*$L$5*$M$15)</f>
        <v>1.6768457999999997</v>
      </c>
      <c r="F50">
        <f>SUM(C50*$L$7*$M$17)</f>
        <v>1.7744399999999998</v>
      </c>
      <c r="G50">
        <f>SUM(D50*$L$6*$M$16)</f>
        <v>2.1293279999999997</v>
      </c>
      <c r="H50">
        <f>SUM(E50:G50)</f>
        <v>5.5806137999999992</v>
      </c>
    </row>
    <row r="51" spans="1:8" x14ac:dyDescent="0.2">
      <c r="A51" t="s">
        <v>146</v>
      </c>
      <c r="B51">
        <v>134</v>
      </c>
      <c r="C51">
        <v>117</v>
      </c>
      <c r="D51">
        <v>74</v>
      </c>
      <c r="E51">
        <f>SUM(B51*$L$5*$M$15)</f>
        <v>2.1399746399999997</v>
      </c>
      <c r="F51">
        <f>SUM(C51*$L$7*$M$17)</f>
        <v>2.0760947999999999</v>
      </c>
      <c r="G51">
        <f>SUM(D51*$L$6*$M$16)</f>
        <v>1.3130856</v>
      </c>
      <c r="H51">
        <f>SUM(E51:G51)</f>
        <v>5.52915504</v>
      </c>
    </row>
    <row r="52" spans="1:8" x14ac:dyDescent="0.2">
      <c r="A52" t="s">
        <v>28</v>
      </c>
      <c r="B52">
        <v>16</v>
      </c>
      <c r="C52">
        <v>84</v>
      </c>
      <c r="D52">
        <v>212</v>
      </c>
      <c r="E52">
        <f>SUM(B52*$L$5*$M$15)</f>
        <v>0.25551935999999997</v>
      </c>
      <c r="F52">
        <f>SUM(C52*$L$7*$M$17)</f>
        <v>1.4905295999999999</v>
      </c>
      <c r="G52">
        <f>SUM(D52*$L$6*$M$16)</f>
        <v>3.7618127999999995</v>
      </c>
      <c r="H52">
        <f>SUM(E52:G52)</f>
        <v>5.5078617599999991</v>
      </c>
    </row>
    <row r="53" spans="1:8" x14ac:dyDescent="0.2">
      <c r="A53" t="s">
        <v>148</v>
      </c>
      <c r="B53">
        <v>136</v>
      </c>
      <c r="C53">
        <v>186</v>
      </c>
      <c r="D53">
        <v>1</v>
      </c>
      <c r="E53">
        <f>SUM(B53*$L$5*$M$15)</f>
        <v>2.1719145599999998</v>
      </c>
      <c r="F53">
        <f>SUM(C53*$L$7*$M$17)</f>
        <v>3.3004584000000001</v>
      </c>
      <c r="G53">
        <f>SUM(D53*$L$6*$M$16)</f>
        <v>1.77444E-2</v>
      </c>
      <c r="H53">
        <f>SUM(E53:G53)</f>
        <v>5.4901173599999993</v>
      </c>
    </row>
    <row r="54" spans="1:8" x14ac:dyDescent="0.2">
      <c r="A54" t="s">
        <v>157</v>
      </c>
      <c r="B54">
        <v>145</v>
      </c>
      <c r="C54">
        <v>38</v>
      </c>
      <c r="D54">
        <v>140</v>
      </c>
      <c r="E54">
        <f>SUM(B54*$L$5*$M$15)</f>
        <v>2.3156441999999995</v>
      </c>
      <c r="F54">
        <f>SUM(C54*$L$7*$M$17)</f>
        <v>0.67428719999999998</v>
      </c>
      <c r="G54">
        <f>SUM(D54*$L$6*$M$16)</f>
        <v>2.484216</v>
      </c>
      <c r="H54">
        <f>SUM(E54:G54)</f>
        <v>5.4741473999999997</v>
      </c>
    </row>
    <row r="55" spans="1:8" x14ac:dyDescent="0.2">
      <c r="A55" t="s">
        <v>56</v>
      </c>
      <c r="B55">
        <v>44</v>
      </c>
      <c r="C55">
        <v>154</v>
      </c>
      <c r="D55">
        <v>113</v>
      </c>
      <c r="E55">
        <f>SUM(B55*$L$5*$M$15)</f>
        <v>0.70267824000000001</v>
      </c>
      <c r="F55">
        <f>SUM(C55*$L$7*$M$17)</f>
        <v>2.7326375999999999</v>
      </c>
      <c r="G55">
        <f>SUM(D55*$L$6*$M$16)</f>
        <v>2.0051171999999999</v>
      </c>
      <c r="H55">
        <f>SUM(E55:G55)</f>
        <v>5.4404330400000003</v>
      </c>
    </row>
    <row r="56" spans="1:8" x14ac:dyDescent="0.2">
      <c r="A56" t="s">
        <v>75</v>
      </c>
      <c r="B56">
        <v>63</v>
      </c>
      <c r="C56">
        <v>100</v>
      </c>
      <c r="D56">
        <v>149</v>
      </c>
      <c r="E56">
        <f>SUM(B56*$L$5*$M$15)</f>
        <v>1.0061074799999998</v>
      </c>
      <c r="F56">
        <f>SUM(C56*$L$7*$M$17)</f>
        <v>1.7744399999999998</v>
      </c>
      <c r="G56">
        <f>SUM(D56*$L$6*$M$16)</f>
        <v>2.6439155999999997</v>
      </c>
      <c r="H56">
        <f>SUM(E56:G56)</f>
        <v>5.4244630799999989</v>
      </c>
    </row>
    <row r="57" spans="1:8" x14ac:dyDescent="0.2">
      <c r="A57" t="s">
        <v>194</v>
      </c>
      <c r="B57">
        <v>182</v>
      </c>
      <c r="C57">
        <v>135</v>
      </c>
      <c r="D57">
        <v>5</v>
      </c>
      <c r="E57">
        <f>SUM(B57*$L$5*$M$15)</f>
        <v>2.9065327199999995</v>
      </c>
      <c r="F57">
        <f>SUM(C57*$L$7*$M$17)</f>
        <v>2.3954939999999998</v>
      </c>
      <c r="G57">
        <f>SUM(D57*$L$6*$M$16)</f>
        <v>8.8721999999999995E-2</v>
      </c>
      <c r="H57">
        <f>SUM(E57:G57)</f>
        <v>5.3907487199999986</v>
      </c>
    </row>
    <row r="58" spans="1:8" x14ac:dyDescent="0.2">
      <c r="A58" t="s">
        <v>68</v>
      </c>
      <c r="B58">
        <v>56</v>
      </c>
      <c r="C58">
        <v>194</v>
      </c>
      <c r="D58">
        <v>59</v>
      </c>
      <c r="E58">
        <f>SUM(B58*$L$5*$M$15)</f>
        <v>0.89431775999999996</v>
      </c>
      <c r="F58">
        <f>SUM(C58*$L$7*$M$17)</f>
        <v>3.4424136000000001</v>
      </c>
      <c r="G58">
        <f>SUM(D58*$L$6*$M$16)</f>
        <v>1.0469196000000001</v>
      </c>
      <c r="H58">
        <f>SUM(E58:G58)</f>
        <v>5.3836509599999998</v>
      </c>
    </row>
    <row r="59" spans="1:8" x14ac:dyDescent="0.2">
      <c r="A59" t="s">
        <v>147</v>
      </c>
      <c r="B59">
        <v>135</v>
      </c>
      <c r="C59">
        <v>160</v>
      </c>
      <c r="D59">
        <v>21</v>
      </c>
      <c r="E59">
        <f>SUM(B59*$L$5*$M$15)</f>
        <v>2.1559445999999998</v>
      </c>
      <c r="F59">
        <f>SUM(C59*$L$7*$M$17)</f>
        <v>2.8391039999999998</v>
      </c>
      <c r="G59">
        <f>SUM(D59*$L$6*$M$16)</f>
        <v>0.37263240000000003</v>
      </c>
      <c r="H59">
        <f>SUM(E59:G59)</f>
        <v>5.3676809999999993</v>
      </c>
    </row>
    <row r="60" spans="1:8" x14ac:dyDescent="0.2">
      <c r="A60" t="s">
        <v>125</v>
      </c>
      <c r="B60">
        <v>113</v>
      </c>
      <c r="C60">
        <v>189</v>
      </c>
      <c r="D60">
        <v>8</v>
      </c>
      <c r="E60">
        <f>SUM(B60*$L$5*$M$15)</f>
        <v>1.80460548</v>
      </c>
      <c r="F60">
        <f>SUM(C60*$L$7*$M$17)</f>
        <v>3.3536916000000003</v>
      </c>
      <c r="G60">
        <f>SUM(D60*$L$6*$M$16)</f>
        <v>0.1419552</v>
      </c>
      <c r="H60">
        <f>SUM(E60:G60)</f>
        <v>5.3002522800000005</v>
      </c>
    </row>
    <row r="61" spans="1:8" x14ac:dyDescent="0.2">
      <c r="A61" t="s">
        <v>168</v>
      </c>
      <c r="B61">
        <v>156</v>
      </c>
      <c r="C61">
        <v>76</v>
      </c>
      <c r="D61">
        <v>81</v>
      </c>
      <c r="E61">
        <f>SUM(B61*$L$5*$M$15)</f>
        <v>2.4913137599999997</v>
      </c>
      <c r="F61">
        <f>SUM(C61*$L$7*$M$17)</f>
        <v>1.3485744</v>
      </c>
      <c r="G61">
        <f>SUM(D61*$L$6*$M$16)</f>
        <v>1.4372963999999999</v>
      </c>
      <c r="H61">
        <f>SUM(E61:G61)</f>
        <v>5.2771845599999994</v>
      </c>
    </row>
    <row r="62" spans="1:8" x14ac:dyDescent="0.2">
      <c r="A62" t="s">
        <v>96</v>
      </c>
      <c r="B62">
        <v>84</v>
      </c>
      <c r="C62">
        <v>202</v>
      </c>
      <c r="D62">
        <v>16</v>
      </c>
      <c r="E62">
        <f>SUM(B62*$L$5*$M$15)</f>
        <v>1.3414766399999998</v>
      </c>
      <c r="F62">
        <f>SUM(C62*$L$7*$M$17)</f>
        <v>3.5843688000000005</v>
      </c>
      <c r="G62">
        <f>SUM(D62*$L$6*$M$16)</f>
        <v>0.28391040000000001</v>
      </c>
      <c r="H62">
        <f>SUM(E62:G62)</f>
        <v>5.2097558399999997</v>
      </c>
    </row>
    <row r="63" spans="1:8" x14ac:dyDescent="0.2">
      <c r="A63" t="s">
        <v>20</v>
      </c>
      <c r="B63">
        <v>8</v>
      </c>
      <c r="C63">
        <v>72</v>
      </c>
      <c r="D63">
        <v>212</v>
      </c>
      <c r="E63">
        <f>SUM(B63*$L$5*$M$15)</f>
        <v>0.12775967999999999</v>
      </c>
      <c r="F63">
        <f>SUM(C63*$L$7*$M$17)</f>
        <v>1.2775968</v>
      </c>
      <c r="G63">
        <f>SUM(D63*$L$6*$M$16)</f>
        <v>3.7618127999999995</v>
      </c>
      <c r="H63">
        <f>SUM(E63:G63)</f>
        <v>5.1671692799999995</v>
      </c>
    </row>
    <row r="64" spans="1:8" x14ac:dyDescent="0.2">
      <c r="A64" t="s">
        <v>71</v>
      </c>
      <c r="B64">
        <v>59</v>
      </c>
      <c r="C64">
        <v>133</v>
      </c>
      <c r="D64">
        <v>97</v>
      </c>
      <c r="E64">
        <f>SUM(B64*$L$5*$M$15)</f>
        <v>0.94222763999999992</v>
      </c>
      <c r="F64">
        <f>SUM(C64*$L$7*$M$17)</f>
        <v>2.3600051999999998</v>
      </c>
      <c r="G64">
        <f>SUM(D64*$L$6*$M$16)</f>
        <v>1.7212067999999998</v>
      </c>
      <c r="H64">
        <f>SUM(E64:G64)</f>
        <v>5.0234396399999994</v>
      </c>
    </row>
    <row r="65" spans="1:8" x14ac:dyDescent="0.2">
      <c r="A65" t="s">
        <v>66</v>
      </c>
      <c r="B65">
        <v>54</v>
      </c>
      <c r="C65">
        <v>0</v>
      </c>
      <c r="D65">
        <v>233</v>
      </c>
      <c r="E65">
        <f>SUM(B65*$L$5*$M$15)</f>
        <v>0.86237783999999984</v>
      </c>
      <c r="F65">
        <f>SUM(C65*$L$7*$M$17)</f>
        <v>0</v>
      </c>
      <c r="G65">
        <f>SUM(D65*$L$6*$M$16)</f>
        <v>4.1344452</v>
      </c>
      <c r="H65">
        <f>SUM(E65:G65)</f>
        <v>4.9968230399999998</v>
      </c>
    </row>
    <row r="66" spans="1:8" x14ac:dyDescent="0.2">
      <c r="A66" t="s">
        <v>198</v>
      </c>
      <c r="B66">
        <v>186</v>
      </c>
      <c r="C66">
        <v>101</v>
      </c>
      <c r="D66">
        <v>8</v>
      </c>
      <c r="E66">
        <f>SUM(B66*$L$5*$M$15)</f>
        <v>2.9704125599999998</v>
      </c>
      <c r="F66">
        <f>SUM(C66*$L$7*$M$17)</f>
        <v>1.7921844000000002</v>
      </c>
      <c r="G66">
        <f>SUM(D66*$L$6*$M$16)</f>
        <v>0.1419552</v>
      </c>
      <c r="H66">
        <f>SUM(E66:G66)</f>
        <v>4.9045521599999997</v>
      </c>
    </row>
    <row r="67" spans="1:8" x14ac:dyDescent="0.2">
      <c r="A67" t="s">
        <v>21</v>
      </c>
      <c r="B67">
        <v>9</v>
      </c>
      <c r="C67">
        <v>75</v>
      </c>
      <c r="D67">
        <v>191</v>
      </c>
      <c r="E67">
        <f>SUM(B67*$L$5*$M$15)</f>
        <v>0.14372963999999999</v>
      </c>
      <c r="F67">
        <f>SUM(C67*$L$7*$M$17)</f>
        <v>1.33083</v>
      </c>
      <c r="G67">
        <f>SUM(D67*$L$6*$M$16)</f>
        <v>3.3891803999999999</v>
      </c>
      <c r="H67">
        <f>SUM(E67:G67)</f>
        <v>4.8637400399999997</v>
      </c>
    </row>
    <row r="68" spans="1:8" x14ac:dyDescent="0.2">
      <c r="A68" t="s">
        <v>200</v>
      </c>
      <c r="B68">
        <v>188</v>
      </c>
      <c r="C68">
        <v>100</v>
      </c>
      <c r="D68">
        <v>3</v>
      </c>
      <c r="E68">
        <f>SUM(B68*$L$5*$M$15)</f>
        <v>3.0023524799999994</v>
      </c>
      <c r="F68">
        <f>SUM(C68*$L$7*$M$17)</f>
        <v>1.7744399999999998</v>
      </c>
      <c r="G68">
        <f>SUM(D68*$L$6*$M$16)</f>
        <v>5.3233200000000001E-2</v>
      </c>
      <c r="H68">
        <f>SUM(E68:G68)</f>
        <v>4.8300256799999994</v>
      </c>
    </row>
    <row r="69" spans="1:8" x14ac:dyDescent="0.2">
      <c r="A69" t="s">
        <v>190</v>
      </c>
      <c r="B69">
        <v>178</v>
      </c>
      <c r="C69">
        <v>71</v>
      </c>
      <c r="D69">
        <v>32</v>
      </c>
      <c r="E69">
        <f>SUM(B69*$L$5*$M$15)</f>
        <v>2.8426528799999997</v>
      </c>
      <c r="F69">
        <f>SUM(C69*$L$7*$M$17)</f>
        <v>1.2598524</v>
      </c>
      <c r="G69">
        <f>SUM(D69*$L$6*$M$16)</f>
        <v>0.56782080000000001</v>
      </c>
      <c r="H69">
        <f>SUM(E69:G69)</f>
        <v>4.6703260799999997</v>
      </c>
    </row>
    <row r="70" spans="1:8" x14ac:dyDescent="0.2">
      <c r="A70" t="s">
        <v>23</v>
      </c>
      <c r="B70">
        <v>11</v>
      </c>
      <c r="C70">
        <v>176</v>
      </c>
      <c r="D70">
        <v>75.409000000000006</v>
      </c>
      <c r="E70">
        <f>SUM(B70*$L$5*$M$15)</f>
        <v>0.17566956</v>
      </c>
      <c r="F70">
        <f>SUM(C70*$L$7*$M$17)</f>
        <v>3.1230144000000002</v>
      </c>
      <c r="G70">
        <f>SUM(D70*$L$6*$M$16)</f>
        <v>1.3380874596000001</v>
      </c>
      <c r="H70">
        <f>SUM(E70:G70)</f>
        <v>4.6367714196000005</v>
      </c>
    </row>
    <row r="71" spans="1:8" x14ac:dyDescent="0.2">
      <c r="A71" t="s">
        <v>18</v>
      </c>
      <c r="B71">
        <v>6</v>
      </c>
      <c r="C71">
        <v>25</v>
      </c>
      <c r="D71">
        <v>221</v>
      </c>
      <c r="E71">
        <f>SUM(B71*$L$5*$M$15)</f>
        <v>9.5819760000000004E-2</v>
      </c>
      <c r="F71">
        <f>SUM(C71*$L$7*$M$17)</f>
        <v>0.44360999999999995</v>
      </c>
      <c r="G71">
        <f>SUM(D71*$L$6*$M$16)</f>
        <v>3.9215124000000001</v>
      </c>
      <c r="H71">
        <f>SUM(E71:G71)</f>
        <v>4.4609421600000001</v>
      </c>
    </row>
    <row r="72" spans="1:8" x14ac:dyDescent="0.2">
      <c r="A72" t="s">
        <v>43</v>
      </c>
      <c r="B72">
        <v>31</v>
      </c>
      <c r="C72">
        <v>122</v>
      </c>
      <c r="D72">
        <v>100</v>
      </c>
      <c r="E72">
        <f>SUM(B72*$L$5*$M$15)</f>
        <v>0.49506876</v>
      </c>
      <c r="F72">
        <f>SUM(C72*$L$7*$M$17)</f>
        <v>2.1648168000000001</v>
      </c>
      <c r="G72">
        <f>SUM(D72*$L$6*$M$16)</f>
        <v>1.77444</v>
      </c>
      <c r="H72">
        <f>SUM(E72:G72)</f>
        <v>4.4343255600000004</v>
      </c>
    </row>
    <row r="73" spans="1:8" x14ac:dyDescent="0.2">
      <c r="A73" t="s">
        <v>171</v>
      </c>
      <c r="B73">
        <v>159</v>
      </c>
      <c r="C73">
        <v>104</v>
      </c>
      <c r="D73">
        <v>0</v>
      </c>
      <c r="E73">
        <f>SUM(B73*$L$5*$M$15)</f>
        <v>2.5392236399999994</v>
      </c>
      <c r="F73">
        <f>SUM(C73*$L$7*$M$17)</f>
        <v>1.8454176</v>
      </c>
      <c r="G73">
        <f>SUM(D73*$L$6*$M$16)</f>
        <v>0</v>
      </c>
      <c r="H73">
        <f>SUM(E73:G73)</f>
        <v>4.3846412399999997</v>
      </c>
    </row>
    <row r="74" spans="1:8" x14ac:dyDescent="0.2">
      <c r="A74" t="s">
        <v>144</v>
      </c>
      <c r="B74">
        <v>132</v>
      </c>
      <c r="C74">
        <v>104</v>
      </c>
      <c r="D74">
        <v>18</v>
      </c>
      <c r="E74">
        <f>SUM(B74*$L$5*$M$15)</f>
        <v>2.1080347199999996</v>
      </c>
      <c r="F74">
        <f>SUM(C74*$L$7*$M$17)</f>
        <v>1.8454176</v>
      </c>
      <c r="G74">
        <f>SUM(D74*$L$6*$M$16)</f>
        <v>0.31939920000000005</v>
      </c>
      <c r="H74">
        <f>SUM(E74:G74)</f>
        <v>4.2728515199999997</v>
      </c>
    </row>
    <row r="75" spans="1:8" x14ac:dyDescent="0.2">
      <c r="A75" t="s">
        <v>107</v>
      </c>
      <c r="B75">
        <v>95</v>
      </c>
      <c r="C75">
        <v>152</v>
      </c>
      <c r="D75">
        <v>2</v>
      </c>
      <c r="E75">
        <f>SUM(B75*$L$5*$M$15)</f>
        <v>1.5171461999999998</v>
      </c>
      <c r="F75">
        <f>SUM(C75*$L$7*$M$17)</f>
        <v>2.6971487999999999</v>
      </c>
      <c r="G75">
        <f>SUM(D75*$L$6*$M$16)</f>
        <v>3.5488800000000001E-2</v>
      </c>
      <c r="H75">
        <f>SUM(E75:G75)</f>
        <v>4.2497838000000003</v>
      </c>
    </row>
    <row r="76" spans="1:8" x14ac:dyDescent="0.2">
      <c r="A76" t="s">
        <v>47</v>
      </c>
      <c r="B76">
        <v>35</v>
      </c>
      <c r="C76">
        <v>192</v>
      </c>
      <c r="D76">
        <v>8</v>
      </c>
      <c r="E76">
        <f>SUM(B76*$L$5*$M$15)</f>
        <v>0.55894859999999991</v>
      </c>
      <c r="F76">
        <f>SUM(C76*$L$7*$M$17)</f>
        <v>3.4069248000000005</v>
      </c>
      <c r="G76">
        <f>SUM(D76*$L$6*$M$16)</f>
        <v>0.1419552</v>
      </c>
      <c r="H76">
        <f>SUM(E76:G76)</f>
        <v>4.1078286000000004</v>
      </c>
    </row>
    <row r="77" spans="1:8" x14ac:dyDescent="0.2">
      <c r="A77" t="s">
        <v>135</v>
      </c>
      <c r="B77">
        <v>123</v>
      </c>
      <c r="C77">
        <v>118</v>
      </c>
      <c r="D77">
        <v>1</v>
      </c>
      <c r="E77">
        <f>SUM(B77*$L$5*$M$15)</f>
        <v>1.9643050799999999</v>
      </c>
      <c r="F77">
        <f>SUM(C77*$L$7*$M$17)</f>
        <v>2.0938392000000001</v>
      </c>
      <c r="G77">
        <f>SUM(D77*$L$6*$M$16)</f>
        <v>1.77444E-2</v>
      </c>
      <c r="H77">
        <f>SUM(E77:G77)</f>
        <v>4.0758886800000003</v>
      </c>
    </row>
    <row r="78" spans="1:8" x14ac:dyDescent="0.2">
      <c r="A78" t="s">
        <v>26</v>
      </c>
      <c r="B78">
        <v>14</v>
      </c>
      <c r="C78">
        <v>173</v>
      </c>
      <c r="D78">
        <v>36</v>
      </c>
      <c r="E78">
        <f>SUM(B78*$L$5*$M$15)</f>
        <v>0.22357943999999999</v>
      </c>
      <c r="F78">
        <f>SUM(C78*$L$7*$M$17)</f>
        <v>3.0697812</v>
      </c>
      <c r="G78">
        <f>SUM(D78*$L$6*$M$16)</f>
        <v>0.6387984000000001</v>
      </c>
      <c r="H78">
        <f>SUM(E78:G78)</f>
        <v>3.9321590400000002</v>
      </c>
    </row>
    <row r="79" spans="1:8" x14ac:dyDescent="0.2">
      <c r="A79" t="s">
        <v>73</v>
      </c>
      <c r="B79">
        <v>61</v>
      </c>
      <c r="C79">
        <v>98</v>
      </c>
      <c r="D79">
        <v>59</v>
      </c>
      <c r="E79">
        <f>SUM(B79*$L$5*$M$15)</f>
        <v>0.97416755999999993</v>
      </c>
      <c r="F79">
        <f>SUM(C79*$L$7*$M$17)</f>
        <v>1.7389512</v>
      </c>
      <c r="G79">
        <f>SUM(D79*$L$6*$M$16)</f>
        <v>1.0469196000000001</v>
      </c>
      <c r="H79">
        <f>SUM(E79:G79)</f>
        <v>3.7600383600000002</v>
      </c>
    </row>
    <row r="80" spans="1:8" x14ac:dyDescent="0.2">
      <c r="A80" t="s">
        <v>191</v>
      </c>
      <c r="B80">
        <v>179</v>
      </c>
      <c r="C80">
        <v>41</v>
      </c>
      <c r="D80">
        <v>9</v>
      </c>
      <c r="E80">
        <f>SUM(B80*$L$5*$M$15)</f>
        <v>2.8586228399999998</v>
      </c>
      <c r="F80">
        <f>SUM(C80*$L$7*$M$17)</f>
        <v>0.72752040000000007</v>
      </c>
      <c r="G80">
        <f>SUM(D80*$L$6*$M$16)</f>
        <v>0.15969960000000002</v>
      </c>
      <c r="H80">
        <f>SUM(E80:G80)</f>
        <v>3.7458428399999999</v>
      </c>
    </row>
    <row r="81" spans="1:8" x14ac:dyDescent="0.2">
      <c r="A81" t="s">
        <v>161</v>
      </c>
      <c r="B81">
        <v>149</v>
      </c>
      <c r="C81">
        <v>25</v>
      </c>
      <c r="D81">
        <v>51</v>
      </c>
      <c r="E81">
        <f>SUM(B81*$L$5*$M$15)</f>
        <v>2.3795240399999997</v>
      </c>
      <c r="F81">
        <f>SUM(C81*$L$7*$M$17)</f>
        <v>0.44360999999999995</v>
      </c>
      <c r="G81">
        <f>SUM(D81*$L$6*$M$16)</f>
        <v>0.9049644</v>
      </c>
      <c r="H81">
        <f>SUM(E81:G81)</f>
        <v>3.7280984399999997</v>
      </c>
    </row>
    <row r="82" spans="1:8" x14ac:dyDescent="0.2">
      <c r="A82" t="s">
        <v>87</v>
      </c>
      <c r="B82">
        <v>75</v>
      </c>
      <c r="C82">
        <v>61</v>
      </c>
      <c r="D82">
        <v>78</v>
      </c>
      <c r="E82">
        <f>SUM(B82*$L$5*$M$15)</f>
        <v>1.1977469999999999</v>
      </c>
      <c r="F82">
        <f>SUM(C82*$L$7*$M$17)</f>
        <v>1.0824084</v>
      </c>
      <c r="G82">
        <f>SUM(D82*$L$6*$M$16)</f>
        <v>1.3840631999999999</v>
      </c>
      <c r="H82">
        <f>SUM(E82:G82)</f>
        <v>3.6642185999999999</v>
      </c>
    </row>
    <row r="83" spans="1:8" x14ac:dyDescent="0.2">
      <c r="A83" t="s">
        <v>103</v>
      </c>
      <c r="B83">
        <v>91</v>
      </c>
      <c r="C83">
        <v>0</v>
      </c>
      <c r="D83">
        <v>123</v>
      </c>
      <c r="E83">
        <f>SUM(B83*$L$5*$M$15)</f>
        <v>1.4532663599999998</v>
      </c>
      <c r="F83">
        <f>SUM(C83*$L$7*$M$17)</f>
        <v>0</v>
      </c>
      <c r="G83">
        <f>SUM(D83*$L$6*$M$16)</f>
        <v>2.1825611999999999</v>
      </c>
      <c r="H83">
        <f>SUM(E83:G83)</f>
        <v>3.6358275599999996</v>
      </c>
    </row>
    <row r="84" spans="1:8" x14ac:dyDescent="0.2">
      <c r="A84" t="s">
        <v>143</v>
      </c>
      <c r="B84">
        <v>131</v>
      </c>
      <c r="C84">
        <v>63</v>
      </c>
      <c r="D84">
        <v>23</v>
      </c>
      <c r="E84">
        <f>SUM(B84*$L$5*$M$15)</f>
        <v>2.0920647599999995</v>
      </c>
      <c r="F84">
        <f>SUM(C84*$L$7*$M$17)</f>
        <v>1.1178972</v>
      </c>
      <c r="G84">
        <f>SUM(D84*$L$6*$M$16)</f>
        <v>0.40812119999999996</v>
      </c>
      <c r="H84">
        <f>SUM(E84:G84)</f>
        <v>3.6180831599999994</v>
      </c>
    </row>
    <row r="85" spans="1:8" x14ac:dyDescent="0.2">
      <c r="A85" t="s">
        <v>180</v>
      </c>
      <c r="B85">
        <v>168</v>
      </c>
      <c r="C85">
        <v>35</v>
      </c>
      <c r="D85">
        <v>16</v>
      </c>
      <c r="E85">
        <f>SUM(B85*$L$5*$M$15)</f>
        <v>2.6829532799999996</v>
      </c>
      <c r="F85">
        <f>SUM(C85*$L$7*$M$17)</f>
        <v>0.62105399999999999</v>
      </c>
      <c r="G85">
        <f>SUM(D85*$L$6*$M$16)</f>
        <v>0.28391040000000001</v>
      </c>
      <c r="H85">
        <f>SUM(E85:G85)</f>
        <v>3.5879176799999994</v>
      </c>
    </row>
    <row r="86" spans="1:8" x14ac:dyDescent="0.2">
      <c r="A86" t="s">
        <v>111</v>
      </c>
      <c r="B86">
        <v>99</v>
      </c>
      <c r="C86">
        <v>27</v>
      </c>
      <c r="D86">
        <v>86</v>
      </c>
      <c r="E86">
        <f>SUM(B86*$L$5*$M$15)</f>
        <v>1.58102604</v>
      </c>
      <c r="F86">
        <f>SUM(C86*$L$7*$M$17)</f>
        <v>0.47909879999999999</v>
      </c>
      <c r="G86">
        <f>SUM(D86*$L$6*$M$16)</f>
        <v>1.5260184000000001</v>
      </c>
      <c r="H86">
        <f>SUM(E86:G86)</f>
        <v>3.5861432400000002</v>
      </c>
    </row>
    <row r="87" spans="1:8" x14ac:dyDescent="0.2">
      <c r="A87" t="s">
        <v>61</v>
      </c>
      <c r="B87">
        <v>49</v>
      </c>
      <c r="C87">
        <v>147</v>
      </c>
      <c r="D87">
        <v>9</v>
      </c>
      <c r="E87">
        <f>SUM(B87*$L$5*$M$15)</f>
        <v>0.78252803999999998</v>
      </c>
      <c r="F87">
        <f>SUM(C87*$L$7*$M$17)</f>
        <v>2.6084268000000002</v>
      </c>
      <c r="G87">
        <f>SUM(D87*$L$6*$M$16)</f>
        <v>0.15969960000000002</v>
      </c>
      <c r="H87">
        <f>SUM(E87:G87)</f>
        <v>3.5506544400000002</v>
      </c>
    </row>
    <row r="88" spans="1:8" x14ac:dyDescent="0.2">
      <c r="A88" t="s">
        <v>33</v>
      </c>
      <c r="B88">
        <v>21</v>
      </c>
      <c r="C88">
        <v>173</v>
      </c>
      <c r="D88">
        <v>8</v>
      </c>
      <c r="E88">
        <f>SUM(B88*$L$5*$M$15)</f>
        <v>0.33536915999999994</v>
      </c>
      <c r="F88">
        <f>SUM(C88*$L$7*$M$17)</f>
        <v>3.0697812</v>
      </c>
      <c r="G88">
        <f>SUM(D88*$L$6*$M$16)</f>
        <v>0.1419552</v>
      </c>
      <c r="H88">
        <f>SUM(E88:G88)</f>
        <v>3.5471055599999999</v>
      </c>
    </row>
    <row r="89" spans="1:8" x14ac:dyDescent="0.2">
      <c r="A89" t="s">
        <v>199</v>
      </c>
      <c r="B89">
        <v>187</v>
      </c>
      <c r="C89">
        <v>18</v>
      </c>
      <c r="D89">
        <v>11</v>
      </c>
      <c r="E89">
        <f>SUM(B89*$L$5*$M$15)</f>
        <v>2.9863825199999994</v>
      </c>
      <c r="F89">
        <f>SUM(C89*$L$7*$M$17)</f>
        <v>0.31939919999999999</v>
      </c>
      <c r="G89">
        <f>SUM(D89*$L$6*$M$16)</f>
        <v>0.19518839999999998</v>
      </c>
      <c r="H89">
        <f>SUM(E89:G89)</f>
        <v>3.5009701199999994</v>
      </c>
    </row>
    <row r="90" spans="1:8" x14ac:dyDescent="0.2">
      <c r="A90" t="s">
        <v>19</v>
      </c>
      <c r="B90">
        <v>7</v>
      </c>
      <c r="C90">
        <v>179</v>
      </c>
      <c r="D90">
        <v>11</v>
      </c>
      <c r="E90">
        <f>SUM(B90*$L$5*$M$15)</f>
        <v>0.11178972</v>
      </c>
      <c r="F90">
        <f>SUM(C90*$L$7*$M$17)</f>
        <v>3.1762476000000004</v>
      </c>
      <c r="G90">
        <f>SUM(D90*$L$6*$M$16)</f>
        <v>0.19518839999999998</v>
      </c>
      <c r="H90">
        <f>SUM(E90:G90)</f>
        <v>3.4832257200000005</v>
      </c>
    </row>
    <row r="91" spans="1:8" x14ac:dyDescent="0.2">
      <c r="A91" t="s">
        <v>203</v>
      </c>
      <c r="B91">
        <v>191</v>
      </c>
      <c r="C91">
        <v>19</v>
      </c>
      <c r="D91">
        <v>4</v>
      </c>
      <c r="E91">
        <f>SUM(B91*$L$5*$M$15)</f>
        <v>3.0502623599999996</v>
      </c>
      <c r="F91">
        <f>SUM(C91*$L$7*$M$17)</f>
        <v>0.33714359999999999</v>
      </c>
      <c r="G91">
        <f>SUM(D91*$L$6*$M$16)</f>
        <v>7.0977600000000002E-2</v>
      </c>
      <c r="H91">
        <f>SUM(E91:G91)</f>
        <v>3.4583835599999997</v>
      </c>
    </row>
    <row r="92" spans="1:8" x14ac:dyDescent="0.2">
      <c r="A92" t="s">
        <v>204</v>
      </c>
      <c r="B92">
        <v>192</v>
      </c>
      <c r="C92">
        <v>18</v>
      </c>
      <c r="D92">
        <v>4</v>
      </c>
      <c r="E92">
        <f>SUM(B92*$L$5*$M$15)</f>
        <v>3.0662323200000001</v>
      </c>
      <c r="F92">
        <f>SUM(C92*$L$7*$M$17)</f>
        <v>0.31939919999999999</v>
      </c>
      <c r="G92">
        <f>SUM(D92*$L$6*$M$16)</f>
        <v>7.0977600000000002E-2</v>
      </c>
      <c r="H92">
        <f>SUM(E92:G92)</f>
        <v>3.45660912</v>
      </c>
    </row>
    <row r="93" spans="1:8" x14ac:dyDescent="0.2">
      <c r="A93" t="s">
        <v>189</v>
      </c>
      <c r="B93">
        <v>177</v>
      </c>
      <c r="C93">
        <v>22</v>
      </c>
      <c r="D93">
        <v>7</v>
      </c>
      <c r="E93">
        <f>SUM(B93*$L$5*$M$15)</f>
        <v>2.8266829199999997</v>
      </c>
      <c r="F93">
        <f>SUM(C93*$L$7*$M$17)</f>
        <v>0.39037680000000002</v>
      </c>
      <c r="G93">
        <f>SUM(D93*$L$6*$M$16)</f>
        <v>0.1242108</v>
      </c>
      <c r="H93">
        <f>SUM(E93:G93)</f>
        <v>3.3412705199999997</v>
      </c>
    </row>
    <row r="94" spans="1:8" x14ac:dyDescent="0.2">
      <c r="A94" t="s">
        <v>13</v>
      </c>
      <c r="B94">
        <v>1</v>
      </c>
      <c r="C94">
        <v>132</v>
      </c>
      <c r="D94">
        <v>54</v>
      </c>
      <c r="E94">
        <f>SUM(B94*$L$5*$M$15)</f>
        <v>1.5969959999999998E-2</v>
      </c>
      <c r="F94">
        <f>SUM(C94*$L$7*$M$17)</f>
        <v>2.3422608</v>
      </c>
      <c r="G94">
        <f>SUM(D94*$L$6*$M$16)</f>
        <v>0.95819759999999998</v>
      </c>
      <c r="H94">
        <f>SUM(E94:G94)</f>
        <v>3.3164283600000002</v>
      </c>
    </row>
    <row r="95" spans="1:8" x14ac:dyDescent="0.2">
      <c r="A95" t="s">
        <v>102</v>
      </c>
      <c r="B95">
        <v>90</v>
      </c>
      <c r="C95">
        <v>97</v>
      </c>
      <c r="D95">
        <v>6</v>
      </c>
      <c r="E95">
        <f>SUM(B95*$L$5*$M$15)</f>
        <v>1.4372963999999999</v>
      </c>
      <c r="F95">
        <f>SUM(C95*$L$7*$M$17)</f>
        <v>1.7212068</v>
      </c>
      <c r="G95">
        <f>SUM(D95*$L$6*$M$16)</f>
        <v>0.1064664</v>
      </c>
      <c r="H95">
        <f>SUM(E95:G95)</f>
        <v>3.2649696000000001</v>
      </c>
    </row>
    <row r="96" spans="1:8" x14ac:dyDescent="0.2">
      <c r="A96" t="s">
        <v>186</v>
      </c>
      <c r="B96">
        <v>174</v>
      </c>
      <c r="C96">
        <v>21</v>
      </c>
      <c r="D96">
        <v>5</v>
      </c>
      <c r="E96">
        <f>SUM(B96*$L$5*$M$15)</f>
        <v>2.7787730399999999</v>
      </c>
      <c r="F96">
        <f>SUM(C96*$L$7*$M$17)</f>
        <v>0.37263239999999997</v>
      </c>
      <c r="G96">
        <f>SUM(D96*$L$6*$M$16)</f>
        <v>8.8721999999999995E-2</v>
      </c>
      <c r="H96">
        <f>SUM(E96:G96)</f>
        <v>3.2401274400000002</v>
      </c>
    </row>
    <row r="97" spans="1:8" x14ac:dyDescent="0.2">
      <c r="A97" t="s">
        <v>88</v>
      </c>
      <c r="B97">
        <v>76</v>
      </c>
      <c r="C97">
        <v>114</v>
      </c>
      <c r="D97">
        <v>0</v>
      </c>
      <c r="E97">
        <f>SUM(B97*$L$5*$M$15)</f>
        <v>1.21371696</v>
      </c>
      <c r="F97">
        <f>SUM(C97*$L$7*$M$17)</f>
        <v>2.0228616000000001</v>
      </c>
      <c r="G97">
        <f>SUM(D97*$L$6*$M$16)</f>
        <v>0</v>
      </c>
      <c r="H97">
        <f>SUM(E97:G97)</f>
        <v>3.2365785599999999</v>
      </c>
    </row>
    <row r="98" spans="1:8" x14ac:dyDescent="0.2">
      <c r="A98" t="s">
        <v>35</v>
      </c>
      <c r="B98">
        <v>23</v>
      </c>
      <c r="C98">
        <v>145</v>
      </c>
      <c r="D98">
        <v>16</v>
      </c>
      <c r="E98">
        <f>SUM(B98*$L$5*$M$15)</f>
        <v>0.36730907999999995</v>
      </c>
      <c r="F98">
        <f>SUM(C98*$L$7*$M$17)</f>
        <v>2.5729379999999997</v>
      </c>
      <c r="G98">
        <f>SUM(D98*$L$6*$M$16)</f>
        <v>0.28391040000000001</v>
      </c>
      <c r="H98">
        <f>SUM(E98:G98)</f>
        <v>3.2241574799999997</v>
      </c>
    </row>
    <row r="99" spans="1:8" x14ac:dyDescent="0.2">
      <c r="A99" t="s">
        <v>188</v>
      </c>
      <c r="B99">
        <v>176</v>
      </c>
      <c r="C99">
        <v>3</v>
      </c>
      <c r="D99">
        <v>20</v>
      </c>
      <c r="E99">
        <f>SUM(B99*$L$5*$M$15)</f>
        <v>2.81071296</v>
      </c>
      <c r="F99">
        <f>SUM(C99*$L$7*$M$17)</f>
        <v>5.3233200000000008E-2</v>
      </c>
      <c r="G99">
        <f>SUM(D99*$L$6*$M$16)</f>
        <v>0.35488799999999998</v>
      </c>
      <c r="H99">
        <f>SUM(E99:G99)</f>
        <v>3.2188341600000001</v>
      </c>
    </row>
    <row r="100" spans="1:8" x14ac:dyDescent="0.2">
      <c r="A100" t="s">
        <v>55</v>
      </c>
      <c r="B100">
        <v>43</v>
      </c>
      <c r="C100">
        <v>137</v>
      </c>
      <c r="D100">
        <v>5</v>
      </c>
      <c r="E100">
        <f>SUM(B100*$L$5*$M$15)</f>
        <v>0.68670827999999995</v>
      </c>
      <c r="F100">
        <f>SUM(C100*$L$7*$M$17)</f>
        <v>2.4309828000000002</v>
      </c>
      <c r="G100">
        <f>SUM(D100*$L$6*$M$16)</f>
        <v>8.8721999999999995E-2</v>
      </c>
      <c r="H100">
        <f>SUM(E100:G100)</f>
        <v>3.2064130800000004</v>
      </c>
    </row>
    <row r="101" spans="1:8" x14ac:dyDescent="0.2">
      <c r="A101" t="s">
        <v>95</v>
      </c>
      <c r="B101">
        <v>83</v>
      </c>
      <c r="C101">
        <v>97</v>
      </c>
      <c r="D101">
        <v>9</v>
      </c>
      <c r="E101">
        <f>SUM(B101*$L$5*$M$15)</f>
        <v>1.3255066799999999</v>
      </c>
      <c r="F101">
        <f>SUM(C101*$L$7*$M$17)</f>
        <v>1.7212068</v>
      </c>
      <c r="G101">
        <f>SUM(D101*$L$6*$M$16)</f>
        <v>0.15969960000000002</v>
      </c>
      <c r="H101">
        <f>SUM(E101:G101)</f>
        <v>3.2064130800000004</v>
      </c>
    </row>
    <row r="102" spans="1:8" x14ac:dyDescent="0.2">
      <c r="A102" t="s">
        <v>17</v>
      </c>
      <c r="B102">
        <v>5</v>
      </c>
      <c r="C102">
        <v>128</v>
      </c>
      <c r="D102">
        <v>45</v>
      </c>
      <c r="E102">
        <f>SUM(B102*$L$5*$M$15)</f>
        <v>7.9849799999999985E-2</v>
      </c>
      <c r="F102">
        <f>SUM(C102*$L$7*$M$17)</f>
        <v>2.2712832000000001</v>
      </c>
      <c r="G102">
        <f>SUM(D102*$L$6*$M$16)</f>
        <v>0.79849799999999993</v>
      </c>
      <c r="H102">
        <f>SUM(E102:G102)</f>
        <v>3.1496309999999998</v>
      </c>
    </row>
    <row r="103" spans="1:8" x14ac:dyDescent="0.2">
      <c r="A103" t="s">
        <v>185</v>
      </c>
      <c r="B103">
        <v>173</v>
      </c>
      <c r="C103">
        <v>2</v>
      </c>
      <c r="D103">
        <v>19</v>
      </c>
      <c r="E103">
        <f>SUM(B103*$L$5*$M$15)</f>
        <v>2.7628030799999999</v>
      </c>
      <c r="F103">
        <f>SUM(C103*$L$7*$M$17)</f>
        <v>3.5488800000000001E-2</v>
      </c>
      <c r="G103">
        <f>SUM(D103*$L$6*$M$16)</f>
        <v>0.33714359999999999</v>
      </c>
      <c r="H103">
        <f>SUM(E103:G103)</f>
        <v>3.1354354799999999</v>
      </c>
    </row>
    <row r="104" spans="1:8" x14ac:dyDescent="0.2">
      <c r="A104" t="s">
        <v>151</v>
      </c>
      <c r="B104">
        <v>139</v>
      </c>
      <c r="C104">
        <v>42</v>
      </c>
      <c r="D104">
        <v>7</v>
      </c>
      <c r="E104">
        <f>SUM(B104*$L$5*$M$15)</f>
        <v>2.21982444</v>
      </c>
      <c r="F104">
        <f>SUM(C104*$L$7*$M$17)</f>
        <v>0.74526479999999995</v>
      </c>
      <c r="G104">
        <f>SUM(D104*$L$6*$M$16)</f>
        <v>0.1242108</v>
      </c>
      <c r="H104">
        <f>SUM(E104:G104)</f>
        <v>3.0893000400000004</v>
      </c>
    </row>
    <row r="105" spans="1:8" x14ac:dyDescent="0.2">
      <c r="A105" t="s">
        <v>201</v>
      </c>
      <c r="B105">
        <v>189</v>
      </c>
      <c r="C105">
        <v>2</v>
      </c>
      <c r="D105">
        <v>1</v>
      </c>
      <c r="E105">
        <f>SUM(B105*$L$5*$M$15)</f>
        <v>3.0183224399999995</v>
      </c>
      <c r="F105">
        <f>SUM(C105*$L$7*$M$17)</f>
        <v>3.5488800000000001E-2</v>
      </c>
      <c r="G105">
        <f>SUM(D105*$L$6*$M$16)</f>
        <v>1.77444E-2</v>
      </c>
      <c r="H105">
        <f>SUM(E105:G105)</f>
        <v>3.0715556399999997</v>
      </c>
    </row>
    <row r="106" spans="1:8" x14ac:dyDescent="0.2">
      <c r="A106" t="s">
        <v>121</v>
      </c>
      <c r="B106">
        <v>109</v>
      </c>
      <c r="C106">
        <v>68</v>
      </c>
      <c r="D106">
        <v>5</v>
      </c>
      <c r="E106">
        <f>SUM(B106*$L$5*$M$15)</f>
        <v>1.74072564</v>
      </c>
      <c r="F106">
        <f>SUM(C106*$L$7*$M$17)</f>
        <v>1.2066192</v>
      </c>
      <c r="G106">
        <f>SUM(D106*$L$6*$M$16)</f>
        <v>8.8721999999999995E-2</v>
      </c>
      <c r="H106">
        <f>SUM(E106:G106)</f>
        <v>3.0360668400000002</v>
      </c>
    </row>
    <row r="107" spans="1:8" x14ac:dyDescent="0.2">
      <c r="A107" t="s">
        <v>192</v>
      </c>
      <c r="B107">
        <v>180</v>
      </c>
      <c r="C107">
        <v>9</v>
      </c>
      <c r="D107">
        <v>0</v>
      </c>
      <c r="E107">
        <f>SUM(B107*$L$5*$M$15)</f>
        <v>2.8745927999999998</v>
      </c>
      <c r="F107">
        <f>SUM(C107*$L$7*$M$17)</f>
        <v>0.1596996</v>
      </c>
      <c r="G107">
        <f>SUM(D107*$L$6*$M$16)</f>
        <v>0</v>
      </c>
      <c r="H107">
        <f>SUM(E107:G107)</f>
        <v>3.0342924</v>
      </c>
    </row>
    <row r="108" spans="1:8" x14ac:dyDescent="0.2">
      <c r="A108" s="1" t="s">
        <v>202</v>
      </c>
      <c r="B108">
        <v>190</v>
      </c>
      <c r="C108">
        <v>0</v>
      </c>
      <c r="D108">
        <v>0</v>
      </c>
      <c r="E108">
        <f>SUM(B108*$L$5*$M$15)</f>
        <v>3.0342923999999996</v>
      </c>
      <c r="F108">
        <f>SUM(C108*$L$7*$M$17)</f>
        <v>0</v>
      </c>
      <c r="G108">
        <f>SUM(D108*$L$6*$M$16)</f>
        <v>0</v>
      </c>
      <c r="H108">
        <f>SUM(E108:G108)</f>
        <v>3.0342923999999996</v>
      </c>
    </row>
    <row r="109" spans="1:8" x14ac:dyDescent="0.2">
      <c r="A109" t="s">
        <v>155</v>
      </c>
      <c r="B109">
        <v>143</v>
      </c>
      <c r="C109">
        <v>18</v>
      </c>
      <c r="D109">
        <v>24</v>
      </c>
      <c r="E109">
        <f>SUM(B109*$L$5*$M$15)</f>
        <v>2.2837042799999998</v>
      </c>
      <c r="F109">
        <f>SUM(C109*$L$7*$M$17)</f>
        <v>0.31939919999999999</v>
      </c>
      <c r="G109">
        <f>SUM(D109*$L$6*$M$16)</f>
        <v>0.42586560000000001</v>
      </c>
      <c r="H109">
        <f>SUM(E109:G109)</f>
        <v>3.0289690799999995</v>
      </c>
    </row>
    <row r="110" spans="1:8" x14ac:dyDescent="0.2">
      <c r="A110" t="s">
        <v>105</v>
      </c>
      <c r="B110">
        <v>93</v>
      </c>
      <c r="C110">
        <v>55</v>
      </c>
      <c r="D110">
        <v>31</v>
      </c>
      <c r="E110">
        <f>SUM(B110*$L$5*$M$15)</f>
        <v>1.4852062799999999</v>
      </c>
      <c r="F110">
        <f>SUM(C110*$L$7*$M$17)</f>
        <v>0.97594199999999998</v>
      </c>
      <c r="G110">
        <f>SUM(D110*$L$6*$M$16)</f>
        <v>0.55007640000000002</v>
      </c>
      <c r="H110">
        <f>SUM(E110:G110)</f>
        <v>3.0112246799999998</v>
      </c>
    </row>
    <row r="111" spans="1:8" x14ac:dyDescent="0.2">
      <c r="A111" t="s">
        <v>181</v>
      </c>
      <c r="B111">
        <v>169</v>
      </c>
      <c r="C111">
        <v>15</v>
      </c>
      <c r="D111">
        <v>0</v>
      </c>
      <c r="E111">
        <f>SUM(B111*$L$5*$M$15)</f>
        <v>2.6989232399999996</v>
      </c>
      <c r="F111">
        <f>SUM(C111*$L$7*$M$17)</f>
        <v>0.26616600000000001</v>
      </c>
      <c r="G111">
        <f>SUM(D111*$L$6*$M$16)</f>
        <v>0</v>
      </c>
      <c r="H111">
        <f>SUM(E111:G111)</f>
        <v>2.9650892399999997</v>
      </c>
    </row>
    <row r="112" spans="1:8" x14ac:dyDescent="0.2">
      <c r="A112" t="s">
        <v>122</v>
      </c>
      <c r="B112">
        <v>110</v>
      </c>
      <c r="C112">
        <v>50</v>
      </c>
      <c r="D112">
        <v>18</v>
      </c>
      <c r="E112">
        <f>SUM(B112*$L$5*$M$15)</f>
        <v>1.7566956</v>
      </c>
      <c r="F112">
        <f>SUM(C112*$L$7*$M$17)</f>
        <v>0.8872199999999999</v>
      </c>
      <c r="G112">
        <f>SUM(D112*$L$6*$M$16)</f>
        <v>0.31939920000000005</v>
      </c>
      <c r="H112">
        <f>SUM(E112:G112)</f>
        <v>2.9633147999999996</v>
      </c>
    </row>
    <row r="113" spans="1:11" x14ac:dyDescent="0.2">
      <c r="A113" t="s">
        <v>169</v>
      </c>
      <c r="B113">
        <v>157</v>
      </c>
      <c r="C113">
        <v>16</v>
      </c>
      <c r="D113">
        <v>9</v>
      </c>
      <c r="E113">
        <f>SUM(B113*$L$5*$M$15)</f>
        <v>2.5072837199999998</v>
      </c>
      <c r="F113">
        <f>SUM(C113*$L$7*$M$17)</f>
        <v>0.28391040000000001</v>
      </c>
      <c r="G113">
        <f>SUM(D113*$L$6*$M$16)</f>
        <v>0.15969960000000002</v>
      </c>
      <c r="H113">
        <f>SUM(E113:G113)</f>
        <v>2.9508937199999998</v>
      </c>
    </row>
    <row r="114" spans="1:11" x14ac:dyDescent="0.2">
      <c r="A114" t="s">
        <v>85</v>
      </c>
      <c r="B114">
        <v>73</v>
      </c>
      <c r="C114">
        <v>98</v>
      </c>
      <c r="D114">
        <v>2</v>
      </c>
      <c r="E114">
        <f>SUM(B114*$L$5*$M$15)</f>
        <v>1.1658070799999998</v>
      </c>
      <c r="F114">
        <f>SUM(C114*$L$7*$M$17)</f>
        <v>1.7389512</v>
      </c>
      <c r="G114">
        <f>SUM(D114*$L$6*$M$16)</f>
        <v>3.5488800000000001E-2</v>
      </c>
      <c r="H114">
        <f>SUM(E114:G114)</f>
        <v>2.9402470799999998</v>
      </c>
    </row>
    <row r="115" spans="1:11" x14ac:dyDescent="0.2">
      <c r="A115" t="s">
        <v>182</v>
      </c>
      <c r="B115">
        <v>170</v>
      </c>
      <c r="C115">
        <v>6</v>
      </c>
      <c r="D115">
        <v>1</v>
      </c>
      <c r="E115">
        <f>SUM(B115*$L$5*$M$15)</f>
        <v>2.7148931999999997</v>
      </c>
      <c r="F115">
        <f>SUM(C115*$L$7*$M$17)</f>
        <v>0.10646640000000002</v>
      </c>
      <c r="G115">
        <f>SUM(D115*$L$6*$M$16)</f>
        <v>1.77444E-2</v>
      </c>
      <c r="H115">
        <f>SUM(E115:G115)</f>
        <v>2.8391039999999998</v>
      </c>
    </row>
    <row r="116" spans="1:11" x14ac:dyDescent="0.2">
      <c r="A116" t="s">
        <v>184</v>
      </c>
      <c r="B116">
        <v>172</v>
      </c>
      <c r="C116">
        <v>1</v>
      </c>
      <c r="D116">
        <v>4</v>
      </c>
      <c r="E116">
        <f>SUM(B116*$L$5*$M$15)</f>
        <v>2.7468331199999998</v>
      </c>
      <c r="F116">
        <f>SUM(C116*$L$7*$M$17)</f>
        <v>1.77444E-2</v>
      </c>
      <c r="G116">
        <f>SUM(D116*$L$6*$M$16)</f>
        <v>7.0977600000000002E-2</v>
      </c>
      <c r="H116">
        <f>SUM(E116:G116)</f>
        <v>2.83555512</v>
      </c>
    </row>
    <row r="117" spans="1:11" x14ac:dyDescent="0.2">
      <c r="A117" t="s">
        <v>145</v>
      </c>
      <c r="B117">
        <v>133</v>
      </c>
      <c r="C117">
        <v>39</v>
      </c>
      <c r="D117">
        <v>1</v>
      </c>
      <c r="E117">
        <f>SUM(B117*$L$5*$M$15)</f>
        <v>2.1240046799999996</v>
      </c>
      <c r="F117">
        <f>SUM(C117*$L$7*$M$17)</f>
        <v>0.69203160000000008</v>
      </c>
      <c r="G117">
        <f>SUM(D117*$L$6*$M$16)</f>
        <v>1.77444E-2</v>
      </c>
      <c r="H117">
        <f>SUM(E117:G117)</f>
        <v>2.8337806799999998</v>
      </c>
    </row>
    <row r="118" spans="1:11" x14ac:dyDescent="0.2">
      <c r="A118" t="s">
        <v>175</v>
      </c>
      <c r="B118">
        <v>163</v>
      </c>
      <c r="C118">
        <v>13</v>
      </c>
      <c r="D118">
        <v>0</v>
      </c>
      <c r="E118">
        <f>SUM(B118*$L$5*$M$15)</f>
        <v>2.6031034799999997</v>
      </c>
      <c r="F118">
        <f>SUM(C118*$L$7*$M$17)</f>
        <v>0.2306772</v>
      </c>
      <c r="G118">
        <f>SUM(D118*$L$6*$M$16)</f>
        <v>0</v>
      </c>
      <c r="H118">
        <f>SUM(E118:G118)</f>
        <v>2.8337806799999998</v>
      </c>
    </row>
    <row r="119" spans="1:11" x14ac:dyDescent="0.2">
      <c r="A119" t="s">
        <v>163</v>
      </c>
      <c r="B119">
        <v>151</v>
      </c>
      <c r="C119">
        <v>12</v>
      </c>
      <c r="D119">
        <v>11</v>
      </c>
      <c r="E119">
        <f>SUM(B119*$L$5*$M$15)</f>
        <v>2.4114639599999999</v>
      </c>
      <c r="F119">
        <f>SUM(C119*$L$7*$M$17)</f>
        <v>0.21293280000000003</v>
      </c>
      <c r="G119">
        <f>SUM(D119*$L$6*$M$16)</f>
        <v>0.19518839999999998</v>
      </c>
      <c r="H119">
        <f>SUM(E119:G119)</f>
        <v>2.8195851599999999</v>
      </c>
    </row>
    <row r="120" spans="1:11" x14ac:dyDescent="0.2">
      <c r="A120" t="s">
        <v>177</v>
      </c>
      <c r="B120">
        <v>165</v>
      </c>
      <c r="C120">
        <v>2</v>
      </c>
      <c r="D120">
        <v>2</v>
      </c>
      <c r="E120">
        <f>SUM(B120*$L$5*$M$15)</f>
        <v>2.6350433999999998</v>
      </c>
      <c r="F120">
        <f>SUM(C120*$L$7*$M$17)</f>
        <v>3.5488800000000001E-2</v>
      </c>
      <c r="G120">
        <f>SUM(D120*$L$6*$M$16)</f>
        <v>3.5488800000000001E-2</v>
      </c>
      <c r="H120">
        <f>SUM(E120:G120)</f>
        <v>2.7060209999999998</v>
      </c>
    </row>
    <row r="121" spans="1:11" x14ac:dyDescent="0.2">
      <c r="A121" t="s">
        <v>93</v>
      </c>
      <c r="B121">
        <v>81</v>
      </c>
      <c r="C121">
        <v>69</v>
      </c>
      <c r="D121">
        <v>9</v>
      </c>
      <c r="E121">
        <f>SUM(B121*$L$5*$M$15)</f>
        <v>1.29356676</v>
      </c>
      <c r="F121">
        <f>SUM(C121*$L$7*$M$17)</f>
        <v>1.2243636</v>
      </c>
      <c r="G121">
        <f>SUM(D121*$L$6*$M$16)</f>
        <v>0.15969960000000002</v>
      </c>
      <c r="H121">
        <f>SUM(E121:G121)</f>
        <v>2.6776299600000004</v>
      </c>
    </row>
    <row r="122" spans="1:11" x14ac:dyDescent="0.2">
      <c r="A122" t="s">
        <v>166</v>
      </c>
      <c r="B122">
        <v>154</v>
      </c>
      <c r="C122">
        <v>11</v>
      </c>
      <c r="D122">
        <v>1</v>
      </c>
      <c r="E122">
        <f>SUM(B122*$L$5*$M$15)</f>
        <v>2.4593738399999996</v>
      </c>
      <c r="F122">
        <f>SUM(C122*$L$7*$M$17)</f>
        <v>0.19518840000000001</v>
      </c>
      <c r="G122">
        <f>SUM(D122*$L$6*$M$16)</f>
        <v>1.77444E-2</v>
      </c>
      <c r="H122">
        <f>SUM(E122:G122)</f>
        <v>2.67230664</v>
      </c>
    </row>
    <row r="123" spans="1:11" x14ac:dyDescent="0.2">
      <c r="A123" t="s">
        <v>120</v>
      </c>
      <c r="B123">
        <v>108</v>
      </c>
      <c r="C123">
        <v>31</v>
      </c>
      <c r="D123">
        <v>18</v>
      </c>
      <c r="E123">
        <f>SUM(B123*$L$5*$M$15)</f>
        <v>1.7247556799999997</v>
      </c>
      <c r="F123">
        <f>SUM(C123*$L$7*$M$17)</f>
        <v>0.55007640000000002</v>
      </c>
      <c r="G123">
        <f>SUM(D123*$L$6*$M$16)</f>
        <v>0.31939920000000005</v>
      </c>
      <c r="H123">
        <f>SUM(E123:G123)</f>
        <v>2.5942312799999994</v>
      </c>
    </row>
    <row r="124" spans="1:11" x14ac:dyDescent="0.2">
      <c r="A124" t="s">
        <v>159</v>
      </c>
      <c r="B124">
        <v>147</v>
      </c>
      <c r="C124">
        <v>1</v>
      </c>
      <c r="D124">
        <v>7</v>
      </c>
      <c r="E124">
        <f>SUM(B124*$L$5*$M$15)</f>
        <v>2.3475841199999996</v>
      </c>
      <c r="F124">
        <f>SUM(C124*$L$7*$M$17)</f>
        <v>1.77444E-2</v>
      </c>
      <c r="G124">
        <f>SUM(D124*$L$6*$M$16)</f>
        <v>0.1242108</v>
      </c>
      <c r="H124">
        <f>SUM(E124:G124)</f>
        <v>2.48953932</v>
      </c>
    </row>
    <row r="125" spans="1:11" x14ac:dyDescent="0.2">
      <c r="A125" t="s">
        <v>162</v>
      </c>
      <c r="B125">
        <v>150</v>
      </c>
      <c r="C125">
        <v>3</v>
      </c>
      <c r="D125">
        <v>2</v>
      </c>
      <c r="E125">
        <f>SUM(B125*$L$5*$M$15)</f>
        <v>2.3954939999999998</v>
      </c>
      <c r="F125">
        <f>SUM(C125*$L$7*$M$17)</f>
        <v>5.3233200000000008E-2</v>
      </c>
      <c r="G125">
        <f>SUM(D125*$L$6*$M$16)</f>
        <v>3.5488800000000001E-2</v>
      </c>
      <c r="H125">
        <f>SUM(E125:G125)</f>
        <v>2.484216</v>
      </c>
    </row>
    <row r="126" spans="1:11" x14ac:dyDescent="0.2">
      <c r="A126" t="s">
        <v>167</v>
      </c>
      <c r="B126">
        <v>155</v>
      </c>
      <c r="C126">
        <v>0</v>
      </c>
      <c r="D126">
        <v>0</v>
      </c>
      <c r="E126">
        <f>SUM(B126*$L$5*$M$15)</f>
        <v>2.4753437999999996</v>
      </c>
      <c r="F126">
        <f>SUM(C126*$L$7*$M$17)</f>
        <v>0</v>
      </c>
      <c r="G126">
        <f>SUM(D126*$L$6*$M$16)</f>
        <v>0</v>
      </c>
      <c r="H126">
        <f>SUM(E126:G126)</f>
        <v>2.4753437999999996</v>
      </c>
      <c r="K126">
        <f>SUM(B1, B2, B3, B4, B5)</f>
        <v>540</v>
      </c>
    </row>
    <row r="127" spans="1:11" x14ac:dyDescent="0.2">
      <c r="A127" t="s">
        <v>29</v>
      </c>
      <c r="B127">
        <v>17</v>
      </c>
      <c r="C127">
        <v>114</v>
      </c>
      <c r="D127">
        <v>8</v>
      </c>
      <c r="E127">
        <f>SUM(B127*$L$5*$M$15)</f>
        <v>0.27148931999999998</v>
      </c>
      <c r="F127">
        <f>SUM(C127*$L$7*$M$17)</f>
        <v>2.0228616000000001</v>
      </c>
      <c r="G127">
        <f>SUM(D127*$L$6*$M$16)</f>
        <v>0.1419552</v>
      </c>
      <c r="H127">
        <f>SUM(E127:G127)</f>
        <v>2.4363061200000002</v>
      </c>
    </row>
    <row r="128" spans="1:11" x14ac:dyDescent="0.2">
      <c r="A128" t="s">
        <v>158</v>
      </c>
      <c r="B128">
        <v>146</v>
      </c>
      <c r="C128">
        <v>5</v>
      </c>
      <c r="D128">
        <v>0</v>
      </c>
      <c r="E128">
        <f>SUM(B128*$L$5*$M$15)</f>
        <v>2.3316141599999995</v>
      </c>
      <c r="F128">
        <f>SUM(C128*$L$7*$M$17)</f>
        <v>8.8721999999999995E-2</v>
      </c>
      <c r="G128">
        <f>SUM(D128*$L$6*$M$16)</f>
        <v>0</v>
      </c>
      <c r="H128">
        <f>SUM(E128:G128)</f>
        <v>2.4203361599999997</v>
      </c>
    </row>
    <row r="129" spans="1:8" x14ac:dyDescent="0.2">
      <c r="A129" t="s">
        <v>52</v>
      </c>
      <c r="B129">
        <v>40</v>
      </c>
      <c r="C129">
        <v>87</v>
      </c>
      <c r="D129">
        <v>11</v>
      </c>
      <c r="E129">
        <f>SUM(B129*$L$5*$M$15)</f>
        <v>0.63879839999999988</v>
      </c>
      <c r="F129">
        <f>SUM(C129*$L$7*$M$17)</f>
        <v>1.5437628000000001</v>
      </c>
      <c r="G129">
        <f>SUM(D129*$L$6*$M$16)</f>
        <v>0.19518839999999998</v>
      </c>
      <c r="H129">
        <f>SUM(E129:G129)</f>
        <v>2.3777496</v>
      </c>
    </row>
    <row r="130" spans="1:8" x14ac:dyDescent="0.2">
      <c r="A130" t="s">
        <v>141</v>
      </c>
      <c r="B130">
        <v>129</v>
      </c>
      <c r="C130">
        <v>16</v>
      </c>
      <c r="D130">
        <v>1</v>
      </c>
      <c r="E130">
        <f>SUM(B130*$L$5*$M$15)</f>
        <v>2.0601248399999998</v>
      </c>
      <c r="F130">
        <f>SUM(C130*$L$7*$M$17)</f>
        <v>0.28391040000000001</v>
      </c>
      <c r="G130">
        <f>SUM(D130*$L$6*$M$16)</f>
        <v>1.77444E-2</v>
      </c>
      <c r="H130">
        <f>SUM(E130:G130)</f>
        <v>2.36177964</v>
      </c>
    </row>
    <row r="131" spans="1:8" x14ac:dyDescent="0.2">
      <c r="A131" t="s">
        <v>80</v>
      </c>
      <c r="B131">
        <v>68</v>
      </c>
      <c r="C131">
        <v>69</v>
      </c>
      <c r="D131">
        <v>2</v>
      </c>
      <c r="E131">
        <f>SUM(B131*$L$5*$M$15)</f>
        <v>1.0859572799999999</v>
      </c>
      <c r="F131">
        <f>SUM(C131*$L$7*$M$17)</f>
        <v>1.2243636</v>
      </c>
      <c r="G131">
        <f>SUM(D131*$L$6*$M$16)</f>
        <v>3.5488800000000001E-2</v>
      </c>
      <c r="H131">
        <f>SUM(E131:G131)</f>
        <v>2.3458096799999999</v>
      </c>
    </row>
    <row r="132" spans="1:8" x14ac:dyDescent="0.2">
      <c r="A132" t="s">
        <v>154</v>
      </c>
      <c r="B132">
        <v>142</v>
      </c>
      <c r="C132">
        <v>2</v>
      </c>
      <c r="D132">
        <v>0</v>
      </c>
      <c r="E132">
        <f>SUM(B132*$L$5*$M$15)</f>
        <v>2.2677343199999997</v>
      </c>
      <c r="F132">
        <f>SUM(C132*$L$7*$M$17)</f>
        <v>3.5488800000000001E-2</v>
      </c>
      <c r="G132">
        <f>SUM(D132*$L$6*$M$16)</f>
        <v>0</v>
      </c>
      <c r="H132">
        <f>SUM(E132:G132)</f>
        <v>2.3032231199999997</v>
      </c>
    </row>
    <row r="133" spans="1:8" x14ac:dyDescent="0.2">
      <c r="A133" t="s">
        <v>156</v>
      </c>
      <c r="B133">
        <v>144</v>
      </c>
      <c r="C133">
        <v>0</v>
      </c>
      <c r="D133">
        <v>0</v>
      </c>
      <c r="E133">
        <f>SUM(B133*$L$5*$M$15)</f>
        <v>2.2996742399999999</v>
      </c>
      <c r="F133">
        <f>SUM(C133*$L$7*$M$17)</f>
        <v>0</v>
      </c>
      <c r="G133">
        <f>SUM(D133*$L$6*$M$16)</f>
        <v>0</v>
      </c>
      <c r="H133">
        <f>SUM(E133:G133)</f>
        <v>2.2996742399999999</v>
      </c>
    </row>
    <row r="134" spans="1:8" x14ac:dyDescent="0.2">
      <c r="A134" t="s">
        <v>128</v>
      </c>
      <c r="B134">
        <v>116</v>
      </c>
      <c r="C134">
        <v>18</v>
      </c>
      <c r="D134">
        <v>5</v>
      </c>
      <c r="E134">
        <f>SUM(B134*$L$5*$M$15)</f>
        <v>1.8525153599999997</v>
      </c>
      <c r="F134">
        <f>SUM(C134*$L$7*$M$17)</f>
        <v>0.31939919999999999</v>
      </c>
      <c r="G134">
        <f>SUM(D134*$L$6*$M$16)</f>
        <v>8.8721999999999995E-2</v>
      </c>
      <c r="H134">
        <f>SUM(E134:G134)</f>
        <v>2.26063656</v>
      </c>
    </row>
    <row r="135" spans="1:8" x14ac:dyDescent="0.2">
      <c r="A135" t="s">
        <v>63</v>
      </c>
      <c r="B135">
        <v>51</v>
      </c>
      <c r="C135">
        <v>74</v>
      </c>
      <c r="D135">
        <v>3</v>
      </c>
      <c r="E135">
        <f>SUM(B135*$L$5*$M$15)</f>
        <v>0.81446795999999988</v>
      </c>
      <c r="F135">
        <f>SUM(C135*$L$7*$M$17)</f>
        <v>1.3130856</v>
      </c>
      <c r="G135">
        <f>SUM(D135*$L$6*$M$16)</f>
        <v>5.3233200000000001E-2</v>
      </c>
      <c r="H135">
        <f>SUM(E135:G135)</f>
        <v>2.1807867600000002</v>
      </c>
    </row>
    <row r="136" spans="1:8" x14ac:dyDescent="0.2">
      <c r="A136" t="s">
        <v>127</v>
      </c>
      <c r="B136">
        <v>115</v>
      </c>
      <c r="C136">
        <v>6</v>
      </c>
      <c r="D136">
        <v>10</v>
      </c>
      <c r="E136">
        <f>SUM(B136*$L$5*$M$15)</f>
        <v>1.8365453999999999</v>
      </c>
      <c r="F136">
        <f>SUM(C136*$L$7*$M$17)</f>
        <v>0.10646640000000002</v>
      </c>
      <c r="G136">
        <f>SUM(D136*$L$6*$M$16)</f>
        <v>0.17744399999999999</v>
      </c>
      <c r="H136">
        <f>SUM(E136:G136)</f>
        <v>2.1204557999999998</v>
      </c>
    </row>
    <row r="137" spans="1:8" x14ac:dyDescent="0.2">
      <c r="A137" t="s">
        <v>137</v>
      </c>
      <c r="B137">
        <v>125</v>
      </c>
      <c r="C137">
        <v>5</v>
      </c>
      <c r="D137">
        <v>2</v>
      </c>
      <c r="E137">
        <f>SUM(B137*$L$5*$M$15)</f>
        <v>1.9962449999999998</v>
      </c>
      <c r="F137">
        <f>SUM(C137*$L$7*$M$17)</f>
        <v>8.8721999999999995E-2</v>
      </c>
      <c r="G137">
        <f>SUM(D137*$L$6*$M$16)</f>
        <v>3.5488800000000001E-2</v>
      </c>
      <c r="H137">
        <f>SUM(E137:G137)</f>
        <v>2.1204557999999998</v>
      </c>
    </row>
    <row r="138" spans="1:8" x14ac:dyDescent="0.2">
      <c r="A138" t="s">
        <v>65</v>
      </c>
      <c r="B138">
        <v>53</v>
      </c>
      <c r="C138">
        <v>69</v>
      </c>
      <c r="D138">
        <v>2</v>
      </c>
      <c r="E138">
        <f>SUM(B138*$L$5*$M$15)</f>
        <v>0.84640787999999989</v>
      </c>
      <c r="F138">
        <f>SUM(C138*$L$7*$M$17)</f>
        <v>1.2243636</v>
      </c>
      <c r="G138">
        <f>SUM(D138*$L$6*$M$16)</f>
        <v>3.5488800000000001E-2</v>
      </c>
      <c r="H138">
        <f>SUM(E138:G138)</f>
        <v>2.1062602799999999</v>
      </c>
    </row>
    <row r="139" spans="1:8" x14ac:dyDescent="0.2">
      <c r="A139" t="s">
        <v>142</v>
      </c>
      <c r="B139">
        <v>130</v>
      </c>
      <c r="C139">
        <v>0</v>
      </c>
      <c r="D139">
        <v>0</v>
      </c>
      <c r="E139">
        <f>SUM(B139*$L$5*$M$15)</f>
        <v>2.0760947999999999</v>
      </c>
      <c r="F139">
        <f>SUM(C139*$L$7*$M$17)</f>
        <v>0</v>
      </c>
      <c r="G139">
        <f>SUM(D139*$L$6*$M$16)</f>
        <v>0</v>
      </c>
      <c r="H139">
        <f>SUM(E139:G139)</f>
        <v>2.0760947999999999</v>
      </c>
    </row>
    <row r="140" spans="1:8" x14ac:dyDescent="0.2">
      <c r="A140" t="s">
        <v>131</v>
      </c>
      <c r="B140">
        <v>119</v>
      </c>
      <c r="C140">
        <v>0</v>
      </c>
      <c r="D140">
        <v>8</v>
      </c>
      <c r="E140">
        <f>SUM(B140*$L$5*$M$15)</f>
        <v>1.9004252399999997</v>
      </c>
      <c r="F140">
        <f>SUM(C140*$L$7*$M$17)</f>
        <v>0</v>
      </c>
      <c r="G140">
        <f>SUM(D140*$L$6*$M$16)</f>
        <v>0.1419552</v>
      </c>
      <c r="H140">
        <f>SUM(E140:G140)</f>
        <v>2.0423804399999996</v>
      </c>
    </row>
    <row r="141" spans="1:8" x14ac:dyDescent="0.2">
      <c r="A141" t="s">
        <v>82</v>
      </c>
      <c r="B141">
        <v>70</v>
      </c>
      <c r="C141">
        <v>31</v>
      </c>
      <c r="D141">
        <v>21</v>
      </c>
      <c r="E141">
        <f>SUM(B141*$L$5*$M$15)</f>
        <v>1.1178971999999998</v>
      </c>
      <c r="F141">
        <f>SUM(C141*$L$7*$M$17)</f>
        <v>0.55007640000000002</v>
      </c>
      <c r="G141">
        <f>SUM(D141*$L$6*$M$16)</f>
        <v>0.37263240000000003</v>
      </c>
      <c r="H141">
        <f>SUM(E141:G141)</f>
        <v>2.0406059999999999</v>
      </c>
    </row>
    <row r="142" spans="1:8" x14ac:dyDescent="0.2">
      <c r="A142" t="s">
        <v>136</v>
      </c>
      <c r="B142">
        <v>124</v>
      </c>
      <c r="C142">
        <v>2</v>
      </c>
      <c r="D142">
        <v>1</v>
      </c>
      <c r="E142">
        <f>SUM(B142*$L$5*$M$15)</f>
        <v>1.98027504</v>
      </c>
      <c r="F142">
        <f>SUM(C142*$L$7*$M$17)</f>
        <v>3.5488800000000001E-2</v>
      </c>
      <c r="G142">
        <f>SUM(D142*$L$6*$M$16)</f>
        <v>1.77444E-2</v>
      </c>
      <c r="H142">
        <f>SUM(E142:G142)</f>
        <v>2.0335082400000002</v>
      </c>
    </row>
    <row r="143" spans="1:8" x14ac:dyDescent="0.2">
      <c r="A143" s="1" t="s">
        <v>139</v>
      </c>
      <c r="B143">
        <v>127</v>
      </c>
      <c r="C143">
        <v>0</v>
      </c>
      <c r="D143">
        <v>0</v>
      </c>
      <c r="E143">
        <f>SUM(B143*$L$5*$M$15)</f>
        <v>2.0281849199999997</v>
      </c>
      <c r="F143">
        <f>SUM(C143*$L$7*$M$17)</f>
        <v>0</v>
      </c>
      <c r="G143">
        <f>SUM(D143*$L$6*$M$16)</f>
        <v>0</v>
      </c>
      <c r="H143">
        <f>SUM(E143:G143)</f>
        <v>2.0281849199999997</v>
      </c>
    </row>
    <row r="144" spans="1:8" x14ac:dyDescent="0.2">
      <c r="A144" t="s">
        <v>100</v>
      </c>
      <c r="B144">
        <v>88</v>
      </c>
      <c r="C144">
        <v>34</v>
      </c>
      <c r="D144">
        <v>1</v>
      </c>
      <c r="E144">
        <f>SUM(B144*$L$5*$M$15)</f>
        <v>1.40535648</v>
      </c>
      <c r="F144">
        <f>SUM(C144*$L$7*$M$17)</f>
        <v>0.6033096</v>
      </c>
      <c r="G144">
        <f>SUM(D144*$L$6*$M$16)</f>
        <v>1.77444E-2</v>
      </c>
      <c r="H144">
        <f>SUM(E144:G144)</f>
        <v>2.0264104800000005</v>
      </c>
    </row>
    <row r="145" spans="1:8" x14ac:dyDescent="0.2">
      <c r="A145" t="s">
        <v>132</v>
      </c>
      <c r="B145">
        <v>120</v>
      </c>
      <c r="C145">
        <v>6</v>
      </c>
      <c r="D145">
        <v>0</v>
      </c>
      <c r="E145">
        <f>SUM(B145*$L$5*$M$15)</f>
        <v>1.9163951999999997</v>
      </c>
      <c r="F145">
        <f>SUM(C145*$L$7*$M$17)</f>
        <v>0.10646640000000002</v>
      </c>
      <c r="G145">
        <f>SUM(D145*$L$6*$M$16)</f>
        <v>0</v>
      </c>
      <c r="H145">
        <f>SUM(E145:G145)</f>
        <v>2.0228615999999997</v>
      </c>
    </row>
    <row r="146" spans="1:8" x14ac:dyDescent="0.2">
      <c r="A146" t="s">
        <v>106</v>
      </c>
      <c r="B146">
        <v>94</v>
      </c>
      <c r="C146">
        <v>29</v>
      </c>
      <c r="D146">
        <v>0</v>
      </c>
      <c r="E146">
        <f>SUM(B146*$L$5*$M$15)</f>
        <v>1.5011762399999997</v>
      </c>
      <c r="F146">
        <f>SUM(C146*$L$7*$M$17)</f>
        <v>0.51458760000000003</v>
      </c>
      <c r="G146">
        <f>SUM(D146*$L$6*$M$16)</f>
        <v>0</v>
      </c>
      <c r="H146">
        <f>SUM(E146:G146)</f>
        <v>2.01576384</v>
      </c>
    </row>
    <row r="147" spans="1:8" x14ac:dyDescent="0.2">
      <c r="A147" t="s">
        <v>48</v>
      </c>
      <c r="B147">
        <v>36</v>
      </c>
      <c r="C147">
        <v>76</v>
      </c>
      <c r="D147">
        <v>3</v>
      </c>
      <c r="E147">
        <f>SUM(B147*$L$5*$M$15)</f>
        <v>0.57491855999999997</v>
      </c>
      <c r="F147">
        <f>SUM(C147*$L$7*$M$17)</f>
        <v>1.3485744</v>
      </c>
      <c r="G147">
        <f>SUM(D147*$L$6*$M$16)</f>
        <v>5.3233200000000001E-2</v>
      </c>
      <c r="H147">
        <f>SUM(E147:G147)</f>
        <v>1.9767261599999999</v>
      </c>
    </row>
    <row r="148" spans="1:8" x14ac:dyDescent="0.2">
      <c r="A148" t="s">
        <v>130</v>
      </c>
      <c r="B148">
        <v>118</v>
      </c>
      <c r="C148">
        <v>3</v>
      </c>
      <c r="D148">
        <v>1</v>
      </c>
      <c r="E148">
        <f>SUM(B148*$L$5*$M$15)</f>
        <v>1.8844552799999998</v>
      </c>
      <c r="F148">
        <f>SUM(C148*$L$7*$M$17)</f>
        <v>5.3233200000000008E-2</v>
      </c>
      <c r="G148">
        <f>SUM(D148*$L$6*$M$16)</f>
        <v>1.77444E-2</v>
      </c>
      <c r="H148">
        <f>SUM(E148:G148)</f>
        <v>1.9554328799999998</v>
      </c>
    </row>
    <row r="149" spans="1:8" x14ac:dyDescent="0.2">
      <c r="A149" t="s">
        <v>112</v>
      </c>
      <c r="B149">
        <v>100</v>
      </c>
      <c r="C149">
        <v>15</v>
      </c>
      <c r="D149">
        <v>4</v>
      </c>
      <c r="E149">
        <f>SUM(B149*$L$5*$M$15)</f>
        <v>1.5969959999999999</v>
      </c>
      <c r="F149">
        <f>SUM(C149*$L$7*$M$17)</f>
        <v>0.26616600000000001</v>
      </c>
      <c r="G149">
        <f>SUM(D149*$L$6*$M$16)</f>
        <v>7.0977600000000002E-2</v>
      </c>
      <c r="H149">
        <f>SUM(E149:G149)</f>
        <v>1.9341396</v>
      </c>
    </row>
    <row r="150" spans="1:8" x14ac:dyDescent="0.2">
      <c r="A150" t="s">
        <v>129</v>
      </c>
      <c r="B150">
        <v>117</v>
      </c>
      <c r="C150">
        <v>1</v>
      </c>
      <c r="D150">
        <v>0</v>
      </c>
      <c r="E150">
        <f>SUM(B150*$L$5*$M$15)</f>
        <v>1.8684853199999998</v>
      </c>
      <c r="F150">
        <f>SUM(C150*$L$7*$M$17)</f>
        <v>1.77444E-2</v>
      </c>
      <c r="G150">
        <f>SUM(D150*$L$6*$M$16)</f>
        <v>0</v>
      </c>
      <c r="H150">
        <f>SUM(E150:G150)</f>
        <v>1.8862297199999998</v>
      </c>
    </row>
    <row r="151" spans="1:8" x14ac:dyDescent="0.2">
      <c r="A151" t="s">
        <v>16</v>
      </c>
      <c r="B151">
        <v>4</v>
      </c>
      <c r="C151">
        <v>57</v>
      </c>
      <c r="D151">
        <v>45</v>
      </c>
      <c r="E151">
        <f>SUM(B151*$L$5*$M$15)</f>
        <v>6.3879839999999993E-2</v>
      </c>
      <c r="F151">
        <f>SUM(C151*$L$7*$M$17)</f>
        <v>1.0114308000000001</v>
      </c>
      <c r="G151">
        <f>SUM(D151*$L$6*$M$16)</f>
        <v>0.79849799999999993</v>
      </c>
      <c r="H151">
        <f>SUM(E151:G151)</f>
        <v>1.87380864</v>
      </c>
    </row>
    <row r="152" spans="1:8" x14ac:dyDescent="0.2">
      <c r="A152" t="s">
        <v>113</v>
      </c>
      <c r="B152">
        <v>101</v>
      </c>
      <c r="C152">
        <v>11</v>
      </c>
      <c r="D152">
        <v>1</v>
      </c>
      <c r="E152">
        <f>SUM(B152*$L$5*$M$15)</f>
        <v>1.6129659599999999</v>
      </c>
      <c r="F152">
        <f>SUM(C152*$L$7*$M$17)</f>
        <v>0.19518840000000001</v>
      </c>
      <c r="G152">
        <f>SUM(D152*$L$6*$M$16)</f>
        <v>1.77444E-2</v>
      </c>
      <c r="H152">
        <f>SUM(E152:G152)</f>
        <v>1.8258987599999998</v>
      </c>
    </row>
    <row r="153" spans="1:8" x14ac:dyDescent="0.2">
      <c r="A153" t="s">
        <v>99</v>
      </c>
      <c r="B153">
        <v>87</v>
      </c>
      <c r="C153">
        <v>22</v>
      </c>
      <c r="D153">
        <v>2</v>
      </c>
      <c r="E153">
        <f>SUM(B153*$L$5*$M$15)</f>
        <v>1.38938652</v>
      </c>
      <c r="F153">
        <f>SUM(C153*$L$7*$M$17)</f>
        <v>0.39037680000000002</v>
      </c>
      <c r="G153">
        <f>SUM(D153*$L$6*$M$16)</f>
        <v>3.5488800000000001E-2</v>
      </c>
      <c r="H153">
        <f>SUM(E153:G153)</f>
        <v>1.81525212</v>
      </c>
    </row>
    <row r="154" spans="1:8" x14ac:dyDescent="0.2">
      <c r="A154" t="s">
        <v>124</v>
      </c>
      <c r="B154">
        <v>112</v>
      </c>
      <c r="C154">
        <v>0</v>
      </c>
      <c r="D154">
        <v>0</v>
      </c>
      <c r="E154">
        <f>SUM(B154*$L$5*$M$15)</f>
        <v>1.7886355199999999</v>
      </c>
      <c r="F154">
        <f>SUM(C154*$L$7*$M$17)</f>
        <v>0</v>
      </c>
      <c r="G154">
        <f>SUM(D154*$L$6*$M$16)</f>
        <v>0</v>
      </c>
      <c r="H154">
        <f>SUM(E154:G154)</f>
        <v>1.7886355199999999</v>
      </c>
    </row>
    <row r="155" spans="1:8" x14ac:dyDescent="0.2">
      <c r="A155" t="s">
        <v>97</v>
      </c>
      <c r="B155">
        <v>85</v>
      </c>
      <c r="C155">
        <v>21</v>
      </c>
      <c r="D155">
        <v>1</v>
      </c>
      <c r="E155">
        <f>SUM(B155*$L$5*$M$15)</f>
        <v>1.3574465999999998</v>
      </c>
      <c r="F155">
        <f>SUM(C155*$L$7*$M$17)</f>
        <v>0.37263239999999997</v>
      </c>
      <c r="G155">
        <f>SUM(D155*$L$6*$M$16)</f>
        <v>1.77444E-2</v>
      </c>
      <c r="H155">
        <f>SUM(E155:G155)</f>
        <v>1.7478233999999999</v>
      </c>
    </row>
    <row r="156" spans="1:8" x14ac:dyDescent="0.2">
      <c r="A156" t="s">
        <v>40</v>
      </c>
      <c r="B156">
        <v>28</v>
      </c>
      <c r="C156">
        <v>56</v>
      </c>
      <c r="D156">
        <v>16</v>
      </c>
      <c r="E156">
        <f>SUM(B156*$L$5*$M$15)</f>
        <v>0.44715887999999998</v>
      </c>
      <c r="F156">
        <f>SUM(C156*$L$7*$M$17)</f>
        <v>0.99368640000000008</v>
      </c>
      <c r="G156">
        <f>SUM(D156*$L$6*$M$16)</f>
        <v>0.28391040000000001</v>
      </c>
      <c r="H156">
        <f>SUM(E156:G156)</f>
        <v>1.7247556799999999</v>
      </c>
    </row>
    <row r="157" spans="1:8" x14ac:dyDescent="0.2">
      <c r="A157" t="s">
        <v>119</v>
      </c>
      <c r="B157">
        <v>107</v>
      </c>
      <c r="C157">
        <v>0</v>
      </c>
      <c r="D157">
        <v>0</v>
      </c>
      <c r="E157">
        <f>SUM(B157*$L$5*$M$15)</f>
        <v>1.7087857199999998</v>
      </c>
      <c r="F157">
        <f>SUM(C157*$L$7*$M$17)</f>
        <v>0</v>
      </c>
      <c r="G157">
        <f>SUM(D157*$L$6*$M$16)</f>
        <v>0</v>
      </c>
      <c r="H157">
        <f>SUM(E157:G157)</f>
        <v>1.7087857199999998</v>
      </c>
    </row>
    <row r="158" spans="1:8" x14ac:dyDescent="0.2">
      <c r="A158" t="s">
        <v>114</v>
      </c>
      <c r="B158">
        <v>102</v>
      </c>
      <c r="C158">
        <v>4</v>
      </c>
      <c r="D158">
        <v>0</v>
      </c>
      <c r="E158">
        <f>SUM(B158*$L$5*$M$15)</f>
        <v>1.6289359199999998</v>
      </c>
      <c r="F158">
        <f>SUM(C158*$L$7*$M$17)</f>
        <v>7.0977600000000002E-2</v>
      </c>
      <c r="G158">
        <f>SUM(D158*$L$6*$M$16)</f>
        <v>0</v>
      </c>
      <c r="H158">
        <f>SUM(E158:G158)</f>
        <v>1.6999135199999997</v>
      </c>
    </row>
    <row r="159" spans="1:8" x14ac:dyDescent="0.2">
      <c r="A159" t="s">
        <v>116</v>
      </c>
      <c r="B159">
        <v>104</v>
      </c>
      <c r="C159">
        <v>1</v>
      </c>
      <c r="D159">
        <v>1</v>
      </c>
      <c r="E159">
        <f>SUM(B159*$L$5*$M$15)</f>
        <v>1.6608758399999999</v>
      </c>
      <c r="F159">
        <f>SUM(C159*$L$7*$M$17)</f>
        <v>1.77444E-2</v>
      </c>
      <c r="G159">
        <f>SUM(D159*$L$6*$M$16)</f>
        <v>1.77444E-2</v>
      </c>
      <c r="H159">
        <f>SUM(E159:G159)</f>
        <v>1.6963646399999999</v>
      </c>
    </row>
    <row r="160" spans="1:8" x14ac:dyDescent="0.2">
      <c r="A160" t="s">
        <v>118</v>
      </c>
      <c r="B160">
        <v>106</v>
      </c>
      <c r="C160">
        <v>0</v>
      </c>
      <c r="D160">
        <v>0</v>
      </c>
      <c r="E160">
        <f>SUM(B160*$L$5*$M$15)</f>
        <v>1.6928157599999998</v>
      </c>
      <c r="F160">
        <f>SUM(C160*$L$7*$M$17)</f>
        <v>0</v>
      </c>
      <c r="G160">
        <f>SUM(D160*$L$6*$M$16)</f>
        <v>0</v>
      </c>
      <c r="H160">
        <f>SUM(E160:G160)</f>
        <v>1.6928157599999998</v>
      </c>
    </row>
    <row r="161" spans="1:8" x14ac:dyDescent="0.2">
      <c r="A161" s="1" t="s">
        <v>115</v>
      </c>
      <c r="B161">
        <v>103</v>
      </c>
      <c r="C161">
        <v>0</v>
      </c>
      <c r="D161">
        <v>0</v>
      </c>
      <c r="E161">
        <f>SUM(B161*$L$5*$M$15)</f>
        <v>1.6449058799999998</v>
      </c>
      <c r="F161">
        <f>SUM(C161*$L$7*$M$17)</f>
        <v>0</v>
      </c>
      <c r="G161">
        <f>SUM(D161*$L$6*$M$16)</f>
        <v>0</v>
      </c>
      <c r="H161">
        <f>SUM(E161:G161)</f>
        <v>1.6449058799999998</v>
      </c>
    </row>
    <row r="162" spans="1:8" x14ac:dyDescent="0.2">
      <c r="A162" t="s">
        <v>41</v>
      </c>
      <c r="B162">
        <v>29</v>
      </c>
      <c r="C162">
        <v>65</v>
      </c>
      <c r="D162">
        <v>1</v>
      </c>
      <c r="E162">
        <f>SUM(B162*$L$5*$M$15)</f>
        <v>0.46312883999999993</v>
      </c>
      <c r="F162">
        <f>SUM(C162*$L$7*$M$17)</f>
        <v>1.153386</v>
      </c>
      <c r="G162">
        <f>SUM(D162*$L$6*$M$16)</f>
        <v>1.77444E-2</v>
      </c>
      <c r="H162">
        <f>SUM(E162:G162)</f>
        <v>1.63425924</v>
      </c>
    </row>
    <row r="163" spans="1:8" x14ac:dyDescent="0.2">
      <c r="A163" t="s">
        <v>34</v>
      </c>
      <c r="B163">
        <v>22</v>
      </c>
      <c r="C163">
        <v>35</v>
      </c>
      <c r="D163">
        <v>35</v>
      </c>
      <c r="E163">
        <f>SUM(B163*$L$5*$M$15)</f>
        <v>0.35133912</v>
      </c>
      <c r="F163">
        <f>SUM(C163*$L$7*$M$17)</f>
        <v>0.62105399999999999</v>
      </c>
      <c r="G163">
        <f>SUM(D163*$L$6*$M$16)</f>
        <v>0.62105399999999999</v>
      </c>
      <c r="H163">
        <f>SUM(E163:G163)</f>
        <v>1.59344712</v>
      </c>
    </row>
    <row r="164" spans="1:8" x14ac:dyDescent="0.2">
      <c r="A164" t="s">
        <v>59</v>
      </c>
      <c r="B164">
        <v>47</v>
      </c>
      <c r="C164">
        <v>44</v>
      </c>
      <c r="D164">
        <v>3</v>
      </c>
      <c r="E164">
        <f>SUM(B164*$L$5*$M$15)</f>
        <v>0.75058811999999986</v>
      </c>
      <c r="F164">
        <f>SUM(C164*$L$7*$M$17)</f>
        <v>0.78075360000000005</v>
      </c>
      <c r="G164">
        <f>SUM(D164*$L$6*$M$16)</f>
        <v>5.3233200000000001E-2</v>
      </c>
      <c r="H164">
        <f>SUM(E164:G164)</f>
        <v>1.5845749199999999</v>
      </c>
    </row>
    <row r="165" spans="1:8" x14ac:dyDescent="0.2">
      <c r="A165" t="s">
        <v>70</v>
      </c>
      <c r="B165">
        <v>58</v>
      </c>
      <c r="C165">
        <v>35</v>
      </c>
      <c r="D165">
        <v>1</v>
      </c>
      <c r="E165">
        <f>SUM(B165*$L$5*$M$15)</f>
        <v>0.92625767999999986</v>
      </c>
      <c r="F165">
        <f>SUM(C165*$L$7*$M$17)</f>
        <v>0.62105399999999999</v>
      </c>
      <c r="G165">
        <f>SUM(D165*$L$6*$M$16)</f>
        <v>1.77444E-2</v>
      </c>
      <c r="H165">
        <f>SUM(E165:G165)</f>
        <v>1.56505608</v>
      </c>
    </row>
    <row r="166" spans="1:8" x14ac:dyDescent="0.2">
      <c r="A166" t="s">
        <v>108</v>
      </c>
      <c r="B166">
        <v>96</v>
      </c>
      <c r="C166">
        <v>0</v>
      </c>
      <c r="D166">
        <v>0</v>
      </c>
      <c r="E166">
        <f>SUM(B166*$L$5*$M$15)</f>
        <v>1.5331161600000001</v>
      </c>
      <c r="F166">
        <f>SUM(C166*$L$7*$M$17)</f>
        <v>0</v>
      </c>
      <c r="G166">
        <f>SUM(D166*$L$6*$M$16)</f>
        <v>0</v>
      </c>
      <c r="H166">
        <f>SUM(E166:G166)</f>
        <v>1.5331161600000001</v>
      </c>
    </row>
    <row r="167" spans="1:8" x14ac:dyDescent="0.2">
      <c r="A167" t="s">
        <v>24</v>
      </c>
      <c r="B167">
        <v>12</v>
      </c>
      <c r="C167">
        <v>63</v>
      </c>
      <c r="D167">
        <v>7</v>
      </c>
      <c r="E167">
        <f>SUM(B167*$L$5*$M$15)</f>
        <v>0.19163952000000001</v>
      </c>
      <c r="F167">
        <f>SUM(C167*$L$7*$M$17)</f>
        <v>1.1178972</v>
      </c>
      <c r="G167">
        <f>SUM(D167*$L$6*$M$16)</f>
        <v>0.1242108</v>
      </c>
      <c r="H167">
        <f>SUM(E167:G167)</f>
        <v>1.4337475200000001</v>
      </c>
    </row>
    <row r="168" spans="1:8" x14ac:dyDescent="0.2">
      <c r="A168" t="s">
        <v>101</v>
      </c>
      <c r="B168">
        <v>89</v>
      </c>
      <c r="C168">
        <v>0</v>
      </c>
      <c r="D168">
        <v>0</v>
      </c>
      <c r="E168">
        <f>SUM(B168*$L$5*$M$15)</f>
        <v>1.4213264399999999</v>
      </c>
      <c r="F168">
        <f>SUM(C168*$L$7*$M$17)</f>
        <v>0</v>
      </c>
      <c r="G168">
        <f>SUM(D168*$L$6*$M$16)</f>
        <v>0</v>
      </c>
      <c r="H168">
        <f>SUM(E168:G168)</f>
        <v>1.4213264399999999</v>
      </c>
    </row>
    <row r="169" spans="1:8" x14ac:dyDescent="0.2">
      <c r="A169" t="s">
        <v>91</v>
      </c>
      <c r="B169">
        <v>79</v>
      </c>
      <c r="C169">
        <v>3</v>
      </c>
      <c r="D169">
        <v>0</v>
      </c>
      <c r="E169">
        <f>SUM(B169*$L$5*$M$15)</f>
        <v>1.2616268399999999</v>
      </c>
      <c r="F169">
        <f>SUM(C169*$L$7*$M$17)</f>
        <v>5.3233200000000008E-2</v>
      </c>
      <c r="G169">
        <f>SUM(D169*$L$6*$M$16)</f>
        <v>0</v>
      </c>
      <c r="H169">
        <f>SUM(E169:G169)</f>
        <v>1.3148600399999999</v>
      </c>
    </row>
    <row r="170" spans="1:8" x14ac:dyDescent="0.2">
      <c r="A170" t="s">
        <v>77</v>
      </c>
      <c r="B170">
        <v>65</v>
      </c>
      <c r="C170">
        <v>3</v>
      </c>
      <c r="D170">
        <v>10</v>
      </c>
      <c r="E170">
        <f>SUM(B170*$L$5*$M$15)</f>
        <v>1.0380474</v>
      </c>
      <c r="F170">
        <f>SUM(C170*$L$7*$M$17)</f>
        <v>5.3233200000000008E-2</v>
      </c>
      <c r="G170">
        <f>SUM(D170*$L$6*$M$16)</f>
        <v>0.17744399999999999</v>
      </c>
      <c r="H170">
        <f>SUM(E170:G170)</f>
        <v>1.2687245999999999</v>
      </c>
    </row>
    <row r="171" spans="1:8" x14ac:dyDescent="0.2">
      <c r="A171" t="s">
        <v>89</v>
      </c>
      <c r="B171">
        <v>77</v>
      </c>
      <c r="C171">
        <v>1</v>
      </c>
      <c r="D171">
        <v>0</v>
      </c>
      <c r="E171">
        <f>SUM(B171*$L$5*$M$15)</f>
        <v>1.2296869199999998</v>
      </c>
      <c r="F171">
        <f>SUM(C171*$L$7*$M$17)</f>
        <v>1.77444E-2</v>
      </c>
      <c r="G171">
        <f>SUM(D171*$L$6*$M$16)</f>
        <v>0</v>
      </c>
      <c r="H171">
        <f>SUM(E171:G171)</f>
        <v>1.2474313199999998</v>
      </c>
    </row>
    <row r="172" spans="1:8" x14ac:dyDescent="0.2">
      <c r="A172" t="s">
        <v>90</v>
      </c>
      <c r="B172">
        <v>78</v>
      </c>
      <c r="C172">
        <v>0</v>
      </c>
      <c r="D172">
        <v>0</v>
      </c>
      <c r="E172">
        <f>SUM(B172*$L$5*$M$15)</f>
        <v>1.2456568799999999</v>
      </c>
      <c r="F172">
        <f>SUM(C172*$L$7*$M$17)</f>
        <v>0</v>
      </c>
      <c r="G172">
        <f>SUM(D172*$L$6*$M$16)</f>
        <v>0</v>
      </c>
      <c r="H172">
        <f>SUM(E172:G172)</f>
        <v>1.2456568799999999</v>
      </c>
    </row>
    <row r="173" spans="1:8" x14ac:dyDescent="0.2">
      <c r="A173" t="s">
        <v>32</v>
      </c>
      <c r="B173">
        <v>20</v>
      </c>
      <c r="C173">
        <v>41</v>
      </c>
      <c r="D173">
        <v>8</v>
      </c>
      <c r="E173">
        <f>SUM(B173*$L$5*$M$15)</f>
        <v>0.31939919999999994</v>
      </c>
      <c r="F173">
        <f>SUM(C173*$L$7*$M$17)</f>
        <v>0.72752040000000007</v>
      </c>
      <c r="G173">
        <f>SUM(D173*$L$6*$M$16)</f>
        <v>0.1419552</v>
      </c>
      <c r="H173">
        <f>SUM(E173:G173)</f>
        <v>1.1888748</v>
      </c>
    </row>
    <row r="174" spans="1:8" x14ac:dyDescent="0.2">
      <c r="A174" t="s">
        <v>81</v>
      </c>
      <c r="B174">
        <v>69</v>
      </c>
      <c r="C174">
        <v>0</v>
      </c>
      <c r="D174">
        <v>2</v>
      </c>
      <c r="E174">
        <f>SUM(B174*$L$5*$M$15)</f>
        <v>1.10192724</v>
      </c>
      <c r="F174">
        <f>SUM(C174*$L$7*$M$17)</f>
        <v>0</v>
      </c>
      <c r="G174">
        <f>SUM(D174*$L$6*$M$16)</f>
        <v>3.5488800000000001E-2</v>
      </c>
      <c r="H174">
        <f>SUM(E174:G174)</f>
        <v>1.13741604</v>
      </c>
    </row>
    <row r="175" spans="1:8" x14ac:dyDescent="0.2">
      <c r="A175" t="s">
        <v>22</v>
      </c>
      <c r="B175">
        <v>10</v>
      </c>
      <c r="C175">
        <v>46</v>
      </c>
      <c r="D175">
        <v>5</v>
      </c>
      <c r="E175">
        <f>SUM(B175*$L$5*$M$15)</f>
        <v>0.15969959999999997</v>
      </c>
      <c r="F175">
        <f>SUM(C175*$L$7*$M$17)</f>
        <v>0.81624240000000003</v>
      </c>
      <c r="G175">
        <f>SUM(D175*$L$6*$M$16)</f>
        <v>8.8721999999999995E-2</v>
      </c>
      <c r="H175">
        <f>SUM(E175:G175)</f>
        <v>1.0646640000000001</v>
      </c>
    </row>
    <row r="176" spans="1:8" x14ac:dyDescent="0.2">
      <c r="A176" t="s">
        <v>74</v>
      </c>
      <c r="B176">
        <v>62</v>
      </c>
      <c r="C176">
        <v>0</v>
      </c>
      <c r="D176">
        <v>1</v>
      </c>
      <c r="E176">
        <f>SUM(B176*$L$5*$M$15)</f>
        <v>0.99013751999999999</v>
      </c>
      <c r="F176">
        <f>SUM(C176*$L$7*$M$17)</f>
        <v>0</v>
      </c>
      <c r="G176">
        <f>SUM(D176*$L$6*$M$16)</f>
        <v>1.77444E-2</v>
      </c>
      <c r="H176">
        <f>SUM(E176:G176)</f>
        <v>1.00788192</v>
      </c>
    </row>
    <row r="177" spans="1:8" x14ac:dyDescent="0.2">
      <c r="A177" t="s">
        <v>69</v>
      </c>
      <c r="B177">
        <v>57</v>
      </c>
      <c r="C177">
        <v>3</v>
      </c>
      <c r="D177">
        <v>0</v>
      </c>
      <c r="E177">
        <f>SUM(B177*$L$5*$M$15)</f>
        <v>0.91028771999999991</v>
      </c>
      <c r="F177">
        <f>SUM(C177*$L$7*$M$17)</f>
        <v>5.3233200000000008E-2</v>
      </c>
      <c r="G177">
        <f>SUM(D177*$L$6*$M$16)</f>
        <v>0</v>
      </c>
      <c r="H177">
        <f>SUM(E177:G177)</f>
        <v>0.96352091999999989</v>
      </c>
    </row>
    <row r="178" spans="1:8" x14ac:dyDescent="0.2">
      <c r="A178" t="s">
        <v>64</v>
      </c>
      <c r="B178">
        <v>52</v>
      </c>
      <c r="C178">
        <v>4</v>
      </c>
      <c r="D178">
        <v>1</v>
      </c>
      <c r="E178">
        <f>SUM(B178*$L$5*$M$15)</f>
        <v>0.83043791999999994</v>
      </c>
      <c r="F178">
        <f>SUM(C178*$L$7*$M$17)</f>
        <v>7.0977600000000002E-2</v>
      </c>
      <c r="G178">
        <f>SUM(D178*$L$6*$M$16)</f>
        <v>1.77444E-2</v>
      </c>
      <c r="H178">
        <f>SUM(E178:G178)</f>
        <v>0.91915991999999991</v>
      </c>
    </row>
    <row r="179" spans="1:8" x14ac:dyDescent="0.2">
      <c r="A179" t="s">
        <v>67</v>
      </c>
      <c r="B179">
        <v>55</v>
      </c>
      <c r="C179">
        <v>0</v>
      </c>
      <c r="D179">
        <v>0</v>
      </c>
      <c r="E179">
        <f>SUM(B179*$L$5*$M$15)</f>
        <v>0.87834780000000001</v>
      </c>
      <c r="F179">
        <f>SUM(C179*$L$7*$M$17)</f>
        <v>0</v>
      </c>
      <c r="G179">
        <f>SUM(D179*$L$6*$M$16)</f>
        <v>0</v>
      </c>
      <c r="H179">
        <f>SUM(E179:G179)</f>
        <v>0.87834780000000001</v>
      </c>
    </row>
    <row r="180" spans="1:8" x14ac:dyDescent="0.2">
      <c r="A180" t="s">
        <v>62</v>
      </c>
      <c r="B180">
        <v>50</v>
      </c>
      <c r="C180">
        <v>3</v>
      </c>
      <c r="D180">
        <v>1</v>
      </c>
      <c r="E180">
        <f>SUM(B180*$L$5*$M$15)</f>
        <v>0.79849799999999993</v>
      </c>
      <c r="F180">
        <f>SUM(C180*$L$7*$M$17)</f>
        <v>5.3233200000000008E-2</v>
      </c>
      <c r="G180">
        <f>SUM(D180*$L$6*$M$16)</f>
        <v>1.77444E-2</v>
      </c>
      <c r="H180">
        <f>SUM(E180:G180)</f>
        <v>0.8694755999999999</v>
      </c>
    </row>
    <row r="181" spans="1:8" x14ac:dyDescent="0.2">
      <c r="A181" t="s">
        <v>53</v>
      </c>
      <c r="B181">
        <v>41</v>
      </c>
      <c r="C181">
        <v>1</v>
      </c>
      <c r="D181">
        <v>7</v>
      </c>
      <c r="E181">
        <f>SUM(B181*$L$5*$M$15)</f>
        <v>0.65476835999999994</v>
      </c>
      <c r="F181">
        <f>SUM(C181*$L$7*$M$17)</f>
        <v>1.77444E-2</v>
      </c>
      <c r="G181">
        <f>SUM(D181*$L$6*$M$16)</f>
        <v>0.1242108</v>
      </c>
      <c r="H181">
        <f>SUM(E181:G181)</f>
        <v>0.79672355999999989</v>
      </c>
    </row>
    <row r="182" spans="1:8" x14ac:dyDescent="0.2">
      <c r="A182" t="s">
        <v>50</v>
      </c>
      <c r="B182">
        <v>38</v>
      </c>
      <c r="C182">
        <v>1</v>
      </c>
      <c r="D182">
        <v>9</v>
      </c>
      <c r="E182">
        <f>SUM(B182*$L$5*$M$15)</f>
        <v>0.60685847999999998</v>
      </c>
      <c r="F182">
        <f>SUM(C182*$L$7*$M$17)</f>
        <v>1.77444E-2</v>
      </c>
      <c r="G182">
        <f>SUM(D182*$L$6*$M$16)</f>
        <v>0.15969960000000002</v>
      </c>
      <c r="H182">
        <f>SUM(E182:G182)</f>
        <v>0.78430248000000002</v>
      </c>
    </row>
    <row r="183" spans="1:8" x14ac:dyDescent="0.2">
      <c r="A183" t="s">
        <v>38</v>
      </c>
      <c r="B183">
        <v>26</v>
      </c>
      <c r="C183">
        <v>7</v>
      </c>
      <c r="D183">
        <v>7</v>
      </c>
      <c r="E183">
        <f>SUM(B183*$L$5*$M$15)</f>
        <v>0.41521895999999997</v>
      </c>
      <c r="F183">
        <f>SUM(C183*$L$7*$M$17)</f>
        <v>0.12421080000000001</v>
      </c>
      <c r="G183">
        <f>SUM(D183*$L$6*$M$16)</f>
        <v>0.1242108</v>
      </c>
      <c r="H183">
        <f>SUM(E183:G183)</f>
        <v>0.66364055999999993</v>
      </c>
    </row>
    <row r="184" spans="1:8" x14ac:dyDescent="0.2">
      <c r="A184" t="s">
        <v>49</v>
      </c>
      <c r="B184">
        <v>37</v>
      </c>
      <c r="C184">
        <v>3</v>
      </c>
      <c r="D184">
        <v>1</v>
      </c>
      <c r="E184">
        <f>SUM(B184*$L$5*$M$15)</f>
        <v>0.59088852000000003</v>
      </c>
      <c r="F184">
        <f>SUM(C184*$L$7*$M$17)</f>
        <v>5.3233200000000008E-2</v>
      </c>
      <c r="G184">
        <f>SUM(D184*$L$6*$M$16)</f>
        <v>1.77444E-2</v>
      </c>
      <c r="H184">
        <f>SUM(E184:G184)</f>
        <v>0.66186612</v>
      </c>
    </row>
    <row r="185" spans="1:8" x14ac:dyDescent="0.2">
      <c r="A185" t="s">
        <v>30</v>
      </c>
      <c r="B185">
        <v>18</v>
      </c>
      <c r="C185">
        <v>4</v>
      </c>
      <c r="D185">
        <v>13</v>
      </c>
      <c r="E185">
        <f>SUM(B185*$L$5*$M$15)</f>
        <v>0.28745927999999998</v>
      </c>
      <c r="F185">
        <f>SUM(C185*$L$7*$M$17)</f>
        <v>7.0977600000000002E-2</v>
      </c>
      <c r="G185">
        <f>SUM(D185*$L$6*$M$16)</f>
        <v>0.2306772</v>
      </c>
      <c r="H185">
        <f>SUM(E185:G185)</f>
        <v>0.58911407999999998</v>
      </c>
    </row>
    <row r="186" spans="1:8" x14ac:dyDescent="0.2">
      <c r="A186" t="s">
        <v>42</v>
      </c>
      <c r="B186">
        <v>30</v>
      </c>
      <c r="C186">
        <v>1</v>
      </c>
      <c r="D186">
        <v>4</v>
      </c>
      <c r="E186">
        <f>SUM(B186*$L$5*$M$15)</f>
        <v>0.47909879999999994</v>
      </c>
      <c r="F186">
        <f>SUM(C186*$L$7*$M$17)</f>
        <v>1.77444E-2</v>
      </c>
      <c r="G186">
        <f>SUM(D186*$L$6*$M$16)</f>
        <v>7.0977600000000002E-2</v>
      </c>
      <c r="H186">
        <f>SUM(E186:G186)</f>
        <v>0.5678207999999999</v>
      </c>
    </row>
    <row r="187" spans="1:8" x14ac:dyDescent="0.2">
      <c r="A187" t="s">
        <v>44</v>
      </c>
      <c r="B187">
        <v>32</v>
      </c>
      <c r="C187">
        <v>2</v>
      </c>
      <c r="D187">
        <v>1</v>
      </c>
      <c r="E187">
        <f>SUM(B187*$L$5*$M$15)</f>
        <v>0.51103871999999995</v>
      </c>
      <c r="F187">
        <f>SUM(C187*$L$7*$M$17)</f>
        <v>3.5488800000000001E-2</v>
      </c>
      <c r="G187">
        <f>SUM(D187*$L$6*$M$16)</f>
        <v>1.77444E-2</v>
      </c>
      <c r="H187">
        <f>SUM(E187:G187)</f>
        <v>0.56427191999999993</v>
      </c>
    </row>
    <row r="188" spans="1:8" x14ac:dyDescent="0.2">
      <c r="A188" t="s">
        <v>45</v>
      </c>
      <c r="B188">
        <v>33</v>
      </c>
      <c r="C188">
        <v>1</v>
      </c>
      <c r="D188">
        <v>1</v>
      </c>
      <c r="E188">
        <f>SUM(B188*$L$5*$M$15)</f>
        <v>0.5270086799999999</v>
      </c>
      <c r="F188">
        <f>SUM(C188*$L$7*$M$17)</f>
        <v>1.77444E-2</v>
      </c>
      <c r="G188">
        <f>SUM(D188*$L$6*$M$16)</f>
        <v>1.77444E-2</v>
      </c>
      <c r="H188">
        <f>SUM(E188:G188)</f>
        <v>0.56249747999999988</v>
      </c>
    </row>
    <row r="189" spans="1:8" x14ac:dyDescent="0.2">
      <c r="A189" t="s">
        <v>36</v>
      </c>
      <c r="B189">
        <v>24</v>
      </c>
      <c r="C189">
        <v>2</v>
      </c>
      <c r="D189">
        <v>1</v>
      </c>
      <c r="E189">
        <f>SUM(B189*$L$5*$M$15)</f>
        <v>0.38327904000000002</v>
      </c>
      <c r="F189">
        <f>SUM(C189*$L$7*$M$17)</f>
        <v>3.5488800000000001E-2</v>
      </c>
      <c r="G189">
        <f>SUM(D189*$L$6*$M$16)</f>
        <v>1.77444E-2</v>
      </c>
      <c r="H189">
        <f>SUM(E189:G189)</f>
        <v>0.43651224</v>
      </c>
    </row>
    <row r="190" spans="1:8" x14ac:dyDescent="0.2">
      <c r="A190" t="s">
        <v>39</v>
      </c>
      <c r="B190">
        <v>27</v>
      </c>
      <c r="C190">
        <v>0</v>
      </c>
      <c r="D190">
        <v>0</v>
      </c>
      <c r="E190">
        <f>SUM(B190*$L$5*$M$15)</f>
        <v>0.43118891999999992</v>
      </c>
      <c r="F190">
        <f>SUM(C190*$L$7*$M$17)</f>
        <v>0</v>
      </c>
      <c r="G190">
        <f>SUM(D190*$L$6*$M$16)</f>
        <v>0</v>
      </c>
      <c r="H190">
        <f>SUM(E190:G190)</f>
        <v>0.43118891999999992</v>
      </c>
    </row>
    <row r="191" spans="1:8" x14ac:dyDescent="0.2">
      <c r="A191" t="s">
        <v>31</v>
      </c>
      <c r="B191">
        <v>19</v>
      </c>
      <c r="C191">
        <v>0</v>
      </c>
      <c r="D191">
        <v>0</v>
      </c>
      <c r="E191">
        <f>SUM(B191*$L$5*$M$15)</f>
        <v>0.30342923999999999</v>
      </c>
      <c r="F191">
        <f>SUM(C191*$L$7*$M$17)</f>
        <v>0</v>
      </c>
      <c r="G191">
        <f>SUM(D191*$L$6*$M$16)</f>
        <v>0</v>
      </c>
      <c r="H191">
        <f>SUM(E191:G191)</f>
        <v>0.30342923999999999</v>
      </c>
    </row>
    <row r="192" spans="1:8" x14ac:dyDescent="0.2">
      <c r="A192" t="s">
        <v>14</v>
      </c>
      <c r="B192">
        <v>2</v>
      </c>
      <c r="C192">
        <v>0</v>
      </c>
      <c r="D192">
        <v>14</v>
      </c>
      <c r="E192">
        <f>SUM(B192*$L$5*$M$15)</f>
        <v>3.1939919999999997E-2</v>
      </c>
      <c r="F192">
        <f>SUM(C192*$L$7*$M$17)</f>
        <v>0</v>
      </c>
      <c r="G192">
        <f>SUM(D192*$L$6*$M$16)</f>
        <v>0.24842159999999999</v>
      </c>
      <c r="H192">
        <f>SUM(E192:G192)</f>
        <v>0.28036151999999998</v>
      </c>
    </row>
    <row r="193" spans="1:8" x14ac:dyDescent="0.2">
      <c r="A193" t="s">
        <v>25</v>
      </c>
      <c r="B193">
        <v>13</v>
      </c>
      <c r="C193">
        <v>0</v>
      </c>
      <c r="D193">
        <v>0</v>
      </c>
      <c r="E193">
        <f>SUM(B193*$L$5*$M$15)</f>
        <v>0.20760947999999999</v>
      </c>
      <c r="F193">
        <f>SUM(C193*$L$7*$M$17)</f>
        <v>0</v>
      </c>
      <c r="G193">
        <f>SUM(D193*$L$6*$M$16)</f>
        <v>0</v>
      </c>
      <c r="H193">
        <f>SUM(E193:G193)</f>
        <v>0.20760947999999999</v>
      </c>
    </row>
    <row r="194" spans="1:8" x14ac:dyDescent="0.2">
      <c r="A194" t="s">
        <v>12</v>
      </c>
      <c r="B194">
        <v>0</v>
      </c>
      <c r="C194">
        <v>0</v>
      </c>
      <c r="D194">
        <v>0</v>
      </c>
      <c r="E194">
        <f>SUM(B194*$L$5*$M$15)</f>
        <v>0</v>
      </c>
      <c r="F194">
        <f>SUM(C194*$L$7*$M$17)</f>
        <v>0</v>
      </c>
      <c r="G194">
        <f>SUM(D194*$L$6*$M$16)</f>
        <v>0</v>
      </c>
      <c r="H194">
        <f>SUM(E194:G194)</f>
        <v>0</v>
      </c>
    </row>
  </sheetData>
  <sortState xmlns:xlrd2="http://schemas.microsoft.com/office/spreadsheetml/2017/richdata2" ref="A2:H194">
    <sortCondition descending="1" ref="H2:H194"/>
  </sortState>
  <conditionalFormatting sqref="L182">
    <cfRule type="containsText" dxfId="1" priority="3" operator="containsText" text="7">
      <formula>NOT(ISERROR(SEARCH("7",L182)))</formula>
    </cfRule>
    <cfRule type="containsText" dxfId="4" priority="4" operator="containsText" text="0">
      <formula>NOT(ISERROR(SEARCH("0",L182)))</formula>
    </cfRule>
    <cfRule type="containsText" dxfId="3" priority="5" operator="containsText" text="    ">
      <formula>NOT(ISERROR(SEARCH("    ",L182)))</formula>
    </cfRule>
    <cfRule type="containsText" dxfId="2" priority="6" operator="containsText" text="    ">
      <formula>NOT(ISERROR(SEARCH("    ",L182)))</formula>
    </cfRule>
  </conditionalFormatting>
  <conditionalFormatting sqref="B2:D194">
    <cfRule type="containsText" dxfId="0" priority="2" operator="containsText" text="    ">
      <formula>NOT(ISERROR(SEARCH("    ",B2)))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drinks_cogs3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2022-10-28T21:33:36Z</cp:lastPrinted>
  <dcterms:created xsi:type="dcterms:W3CDTF">2022-10-28T21:33:07Z</dcterms:created>
  <dcterms:modified xsi:type="dcterms:W3CDTF">2022-10-31T23:33:00Z</dcterms:modified>
</cp:coreProperties>
</file>