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files\minucci_vp_mcmc\data\raw\"/>
    </mc:Choice>
  </mc:AlternateContent>
  <bookViews>
    <workbookView xWindow="0" yWindow="0" windowWidth="25200" windowHeight="11760" activeTab="1"/>
  </bookViews>
  <sheets>
    <sheet name="raw neonic pollen" sheetId="1" r:id="rId1"/>
    <sheet name="raw neonic clo equivale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21" i="1"/>
  <c r="J22" i="1"/>
  <c r="J23" i="1"/>
  <c r="J24" i="1"/>
  <c r="J25" i="1"/>
  <c r="J26" i="1"/>
  <c r="J27" i="1"/>
  <c r="J28" i="1"/>
  <c r="J29" i="1"/>
  <c r="J21" i="1"/>
  <c r="I22" i="1"/>
  <c r="I23" i="1"/>
  <c r="I24" i="1"/>
  <c r="I25" i="1"/>
  <c r="I26" i="1"/>
  <c r="I27" i="1"/>
  <c r="I28" i="1"/>
  <c r="I29" i="1"/>
  <c r="I21" i="1"/>
  <c r="H22" i="1"/>
  <c r="H23" i="1"/>
  <c r="H24" i="1"/>
  <c r="H25" i="1"/>
  <c r="H26" i="1"/>
  <c r="H27" i="1"/>
  <c r="H28" i="1"/>
  <c r="H29" i="1"/>
  <c r="H21" i="1"/>
  <c r="G22" i="1"/>
  <c r="G23" i="1"/>
  <c r="G24" i="1"/>
  <c r="G25" i="1"/>
  <c r="G26" i="1"/>
  <c r="G27" i="1"/>
  <c r="G28" i="1"/>
  <c r="G29" i="1"/>
  <c r="G21" i="1"/>
  <c r="F22" i="1"/>
  <c r="F23" i="1"/>
  <c r="F24" i="1"/>
  <c r="F25" i="1"/>
  <c r="F26" i="1"/>
  <c r="F27" i="1"/>
  <c r="F28" i="1"/>
  <c r="F29" i="1"/>
  <c r="F21" i="1"/>
  <c r="E22" i="1"/>
  <c r="E23" i="1"/>
  <c r="E24" i="1"/>
  <c r="E25" i="1"/>
  <c r="E26" i="1"/>
  <c r="E27" i="1"/>
  <c r="E28" i="1"/>
  <c r="E29" i="1"/>
  <c r="E21" i="1"/>
  <c r="D23" i="1"/>
  <c r="D24" i="1"/>
  <c r="D25" i="1"/>
  <c r="D26" i="1"/>
  <c r="D27" i="1"/>
  <c r="D28" i="1"/>
  <c r="D29" i="1"/>
  <c r="D21" i="1"/>
  <c r="C22" i="1"/>
  <c r="C23" i="1"/>
  <c r="C24" i="1"/>
  <c r="C25" i="1"/>
  <c r="C26" i="1"/>
  <c r="C27" i="1"/>
  <c r="C28" i="1"/>
  <c r="C29" i="1"/>
  <c r="C21" i="1"/>
  <c r="B22" i="1"/>
  <c r="B23" i="1"/>
  <c r="B24" i="1"/>
  <c r="B25" i="1"/>
  <c r="B26" i="1"/>
  <c r="B27" i="1"/>
  <c r="B28" i="1"/>
  <c r="B29" i="1"/>
  <c r="B21" i="1"/>
</calcChain>
</file>

<file path=xl/sharedStrings.xml><?xml version="1.0" encoding="utf-8"?>
<sst xmlns="http://schemas.openxmlformats.org/spreadsheetml/2006/main" count="72" uniqueCount="43">
  <si>
    <t>Date</t>
  </si>
  <si>
    <t>4/29</t>
  </si>
  <si>
    <t>5/2</t>
  </si>
  <si>
    <t>5/5</t>
  </si>
  <si>
    <t>5/8</t>
  </si>
  <si>
    <t>5/11</t>
  </si>
  <si>
    <t>5/14</t>
  </si>
  <si>
    <t>5/19</t>
  </si>
  <si>
    <t>5/23</t>
  </si>
  <si>
    <t>5/27</t>
  </si>
  <si>
    <t>BG</t>
  </si>
  <si>
    <t>DS</t>
  </si>
  <si>
    <t>FSR</t>
  </si>
  <si>
    <t>HR</t>
  </si>
  <si>
    <t>IB</t>
  </si>
  <si>
    <t>SC</t>
  </si>
  <si>
    <t>TV</t>
  </si>
  <si>
    <t>WB</t>
  </si>
  <si>
    <t>MB</t>
  </si>
  <si>
    <t>BG - clo</t>
  </si>
  <si>
    <t>DS - thi</t>
  </si>
  <si>
    <t>DS - clo</t>
  </si>
  <si>
    <t>FSR - thi</t>
  </si>
  <si>
    <t>FSR - clo</t>
  </si>
  <si>
    <t>HR - thi</t>
  </si>
  <si>
    <t>HR - clo</t>
  </si>
  <si>
    <t>IB - thi</t>
  </si>
  <si>
    <t>IB - clo</t>
  </si>
  <si>
    <t>SC - thi</t>
  </si>
  <si>
    <t>SC - clo</t>
  </si>
  <si>
    <t>TV - thi</t>
  </si>
  <si>
    <t>BG - thi</t>
  </si>
  <si>
    <t>TV - clo</t>
  </si>
  <si>
    <t>WB - thi</t>
  </si>
  <si>
    <t>WB - clo</t>
  </si>
  <si>
    <t>MB - thi</t>
  </si>
  <si>
    <t>MB - clo</t>
  </si>
  <si>
    <t>MO - thi</t>
  </si>
  <si>
    <t>MO - clo</t>
  </si>
  <si>
    <t xml:space="preserve">Thi to Clo conversion factor: </t>
  </si>
  <si>
    <t>In clothianidin equivalents:</t>
  </si>
  <si>
    <t>MO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</si>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</sst>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20" sqref="A20:K29"/>
    </sheetView>
  </sheetViews>
  <sheetFormatPr defaultRowHeight="15" x14ac:dyDescent="0.25"/>
  <cols>
    <col min="1" max="1" width="9.140625" style="1"/>
  </cols>
  <sheetData>
    <row r="1" spans="1:21" x14ac:dyDescent="0.25">
      <c r="A1" s="1" t="s">
        <v>0</v>
      </c>
      <c r="B1" t="s">
        <v>31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35</v>
      </c>
      <c r="M1" t="s">
        <v>36</v>
      </c>
      <c r="N1" t="s">
        <v>37</v>
      </c>
      <c r="O1" t="s">
        <v>38</v>
      </c>
      <c r="P1" t="s">
        <v>28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</row>
    <row r="2" spans="1:21" x14ac:dyDescent="0.25">
      <c r="A2" s="1" t="s">
        <v>1</v>
      </c>
      <c r="B2">
        <v>0.20200000000000001</v>
      </c>
      <c r="C2">
        <v>3.823</v>
      </c>
      <c r="D2">
        <v>3.448</v>
      </c>
      <c r="E2">
        <v>7.9889999999999999</v>
      </c>
      <c r="F2">
        <v>0.20200000000000001</v>
      </c>
      <c r="G2">
        <v>2.8319999999999999</v>
      </c>
      <c r="H2">
        <v>0.20200000000000001</v>
      </c>
      <c r="I2">
        <v>0.81899999999999995</v>
      </c>
      <c r="J2">
        <v>2.641</v>
      </c>
      <c r="K2">
        <v>3.7469999999999999</v>
      </c>
      <c r="L2">
        <v>0.20200000000000001</v>
      </c>
      <c r="M2">
        <v>0.61799999999999999</v>
      </c>
      <c r="N2">
        <v>1.254</v>
      </c>
      <c r="O2">
        <v>3.8969999999999998</v>
      </c>
      <c r="P2">
        <v>0.20200000000000001</v>
      </c>
      <c r="Q2">
        <v>0.61799999999999999</v>
      </c>
      <c r="R2">
        <v>2.806</v>
      </c>
      <c r="S2">
        <v>1.7609999999999999</v>
      </c>
      <c r="T2">
        <v>7.5170000000000003</v>
      </c>
      <c r="U2">
        <v>6.35</v>
      </c>
    </row>
    <row r="3" spans="1:21" x14ac:dyDescent="0.25">
      <c r="A3" s="1" t="s">
        <v>2</v>
      </c>
      <c r="B3">
        <v>3.0470000000000002</v>
      </c>
      <c r="C3">
        <v>4.2469999999999999</v>
      </c>
      <c r="D3" s="2">
        <v>5.0910000000000002</v>
      </c>
      <c r="E3">
        <v>5.2910000000000004</v>
      </c>
      <c r="H3">
        <v>0.20200000000000001</v>
      </c>
      <c r="I3">
        <v>12.714</v>
      </c>
      <c r="J3">
        <v>1.5469999999999999</v>
      </c>
      <c r="K3">
        <v>5.0860000000000003</v>
      </c>
      <c r="L3">
        <v>3.673</v>
      </c>
      <c r="M3">
        <v>18.058</v>
      </c>
      <c r="N3">
        <v>2.7160000000000002</v>
      </c>
      <c r="O3">
        <v>8.9589999999999996</v>
      </c>
      <c r="P3">
        <v>0.20200000000000001</v>
      </c>
      <c r="Q3">
        <v>50.276000000000003</v>
      </c>
      <c r="R3">
        <v>1.6719999999999999</v>
      </c>
      <c r="S3">
        <v>15.342000000000001</v>
      </c>
      <c r="T3">
        <v>3.5960000000000001</v>
      </c>
      <c r="U3">
        <v>8.8719999999999999</v>
      </c>
    </row>
    <row r="4" spans="1:21" x14ac:dyDescent="0.25">
      <c r="A4" s="1" t="s">
        <v>3</v>
      </c>
      <c r="B4">
        <v>24.048999999999999</v>
      </c>
      <c r="C4">
        <v>11.804</v>
      </c>
      <c r="D4">
        <v>2.968</v>
      </c>
      <c r="E4">
        <v>7.09</v>
      </c>
      <c r="F4">
        <v>19.050999999999998</v>
      </c>
      <c r="G4">
        <v>46.935000000000002</v>
      </c>
      <c r="H4">
        <v>3.28</v>
      </c>
      <c r="I4">
        <v>17.751999999999999</v>
      </c>
      <c r="J4">
        <v>3.2130000000000001</v>
      </c>
      <c r="K4">
        <v>10.927</v>
      </c>
      <c r="L4">
        <v>3.0289999999999999</v>
      </c>
      <c r="M4">
        <v>9.8550000000000004</v>
      </c>
      <c r="N4">
        <v>1.8720000000000001</v>
      </c>
      <c r="O4">
        <v>23.513999999999999</v>
      </c>
      <c r="P4">
        <v>5.226</v>
      </c>
      <c r="Q4">
        <v>10.326000000000001</v>
      </c>
      <c r="R4">
        <v>16.692</v>
      </c>
      <c r="S4">
        <v>37.944000000000003</v>
      </c>
      <c r="T4">
        <v>10.101000000000001</v>
      </c>
      <c r="U4">
        <v>19.605</v>
      </c>
    </row>
    <row r="5" spans="1:21" x14ac:dyDescent="0.25">
      <c r="A5" s="1" t="s">
        <v>4</v>
      </c>
      <c r="B5">
        <v>8.1690000000000005</v>
      </c>
      <c r="C5">
        <v>13.628</v>
      </c>
      <c r="D5">
        <v>0.38500000000000001</v>
      </c>
      <c r="E5">
        <v>10.026</v>
      </c>
      <c r="F5">
        <v>1.387</v>
      </c>
      <c r="G5">
        <v>2.2229999999999999</v>
      </c>
      <c r="H5">
        <v>15.391</v>
      </c>
      <c r="I5">
        <v>34.811999999999998</v>
      </c>
      <c r="J5">
        <v>6.7370000000000001</v>
      </c>
      <c r="K5">
        <v>7.984</v>
      </c>
      <c r="L5">
        <v>5.2530000000000001</v>
      </c>
      <c r="M5">
        <v>3.875</v>
      </c>
      <c r="N5">
        <v>3.226</v>
      </c>
      <c r="O5">
        <v>9.407</v>
      </c>
      <c r="P5">
        <v>2.1909999999999998</v>
      </c>
      <c r="Q5">
        <v>4.0890000000000004</v>
      </c>
      <c r="R5">
        <v>2.7440000000000002</v>
      </c>
      <c r="S5">
        <v>7.5540000000000003</v>
      </c>
      <c r="T5">
        <v>20.462</v>
      </c>
      <c r="U5">
        <v>5.4109999999999996</v>
      </c>
    </row>
    <row r="6" spans="1:21" x14ac:dyDescent="0.25">
      <c r="A6" s="1" t="s">
        <v>5</v>
      </c>
      <c r="B6">
        <v>11.7</v>
      </c>
      <c r="C6">
        <v>14.2</v>
      </c>
      <c r="D6">
        <v>0.20200000000000001</v>
      </c>
      <c r="E6">
        <v>1.81</v>
      </c>
      <c r="F6">
        <v>12.858000000000001</v>
      </c>
      <c r="G6">
        <v>17.013999999999999</v>
      </c>
      <c r="H6">
        <v>2.387</v>
      </c>
      <c r="I6">
        <v>8.7880000000000003</v>
      </c>
      <c r="J6">
        <v>2.4630000000000001</v>
      </c>
      <c r="K6">
        <v>9.0380000000000003</v>
      </c>
      <c r="L6">
        <v>1.673</v>
      </c>
      <c r="M6">
        <v>1.772</v>
      </c>
      <c r="N6">
        <v>1.44</v>
      </c>
      <c r="O6">
        <v>3.3490000000000002</v>
      </c>
      <c r="P6">
        <v>5.9829999999999997</v>
      </c>
      <c r="Q6">
        <v>5.194</v>
      </c>
      <c r="R6">
        <v>1.6439999999999999</v>
      </c>
      <c r="S6">
        <v>19.518000000000001</v>
      </c>
      <c r="T6">
        <v>5.2869999999999999</v>
      </c>
      <c r="U6">
        <v>9.7439999999999998</v>
      </c>
    </row>
    <row r="7" spans="1:21" x14ac:dyDescent="0.25">
      <c r="A7" s="1" t="s">
        <v>6</v>
      </c>
      <c r="B7">
        <v>5.7000000000000002E-2</v>
      </c>
      <c r="C7">
        <v>0.93799999999999994</v>
      </c>
      <c r="D7">
        <v>5.7000000000000002E-2</v>
      </c>
      <c r="E7">
        <v>0.93799999999999994</v>
      </c>
      <c r="F7">
        <v>3.125</v>
      </c>
      <c r="G7">
        <v>0.93799999999999994</v>
      </c>
      <c r="H7">
        <v>1.1850000000000001</v>
      </c>
      <c r="I7">
        <v>1.7749999999999999</v>
      </c>
      <c r="J7">
        <v>14.372999999999999</v>
      </c>
      <c r="K7">
        <v>1.371</v>
      </c>
      <c r="L7">
        <v>3.2210000000000001</v>
      </c>
      <c r="M7">
        <v>5.3</v>
      </c>
      <c r="N7">
        <v>2.81</v>
      </c>
      <c r="O7">
        <v>2.395</v>
      </c>
      <c r="P7">
        <v>5.7000000000000002E-2</v>
      </c>
      <c r="Q7">
        <v>0.93799999999999994</v>
      </c>
      <c r="R7">
        <v>0.61499999999999999</v>
      </c>
      <c r="S7">
        <v>0.93799999999999994</v>
      </c>
      <c r="T7">
        <v>2.5459999999999998</v>
      </c>
      <c r="U7">
        <v>1.8089999999999999</v>
      </c>
    </row>
    <row r="8" spans="1:21" x14ac:dyDescent="0.25">
      <c r="A8" s="1" t="s">
        <v>7</v>
      </c>
      <c r="B8">
        <v>4.1529999999999996</v>
      </c>
      <c r="C8">
        <v>2.2850000000000001</v>
      </c>
      <c r="D8">
        <v>0.61099999999999999</v>
      </c>
      <c r="E8">
        <v>0.93799999999999994</v>
      </c>
      <c r="F8">
        <v>1.0720000000000001</v>
      </c>
      <c r="G8">
        <v>1.2969999999999999</v>
      </c>
      <c r="H8">
        <v>0.70099999999999996</v>
      </c>
      <c r="I8">
        <v>0.93799999999999994</v>
      </c>
      <c r="J8">
        <v>1.8220000000000001</v>
      </c>
      <c r="K8">
        <v>0.93799999999999994</v>
      </c>
      <c r="L8">
        <v>0.36799999999999999</v>
      </c>
      <c r="M8">
        <v>0.93799999999999994</v>
      </c>
      <c r="N8">
        <v>5.7000000000000002E-2</v>
      </c>
      <c r="O8">
        <v>1.7010000000000001</v>
      </c>
      <c r="P8">
        <v>1.661</v>
      </c>
      <c r="Q8">
        <v>0.93799999999999994</v>
      </c>
      <c r="R8">
        <v>1.5169999999999999</v>
      </c>
      <c r="S8">
        <v>0.93799999999999994</v>
      </c>
      <c r="T8">
        <v>3.3839999999999999</v>
      </c>
      <c r="U8">
        <v>0.93799999999999994</v>
      </c>
    </row>
    <row r="9" spans="1:21" x14ac:dyDescent="0.25">
      <c r="A9" s="1" t="s">
        <v>8</v>
      </c>
      <c r="B9">
        <v>0.65900000000000003</v>
      </c>
      <c r="C9">
        <v>0.93799999999999994</v>
      </c>
      <c r="D9">
        <v>0.59799999999999998</v>
      </c>
      <c r="E9">
        <v>0.93799999999999994</v>
      </c>
      <c r="F9">
        <v>0.87</v>
      </c>
      <c r="G9">
        <v>0.93799999999999994</v>
      </c>
      <c r="H9">
        <v>2.4159999999999999</v>
      </c>
      <c r="I9">
        <v>0.93799999999999994</v>
      </c>
      <c r="J9">
        <v>0.45500000000000002</v>
      </c>
      <c r="K9">
        <v>0.93799999999999994</v>
      </c>
      <c r="L9">
        <v>5.7000000000000002E-2</v>
      </c>
      <c r="M9">
        <v>7.2359999999999998</v>
      </c>
      <c r="N9">
        <v>5.7000000000000002E-2</v>
      </c>
      <c r="O9">
        <v>2.157</v>
      </c>
      <c r="P9">
        <v>13.305</v>
      </c>
      <c r="Q9">
        <v>4.1150000000000002</v>
      </c>
      <c r="R9">
        <v>3.8010000000000002</v>
      </c>
      <c r="S9">
        <v>1.2210000000000001</v>
      </c>
      <c r="T9">
        <v>3.484</v>
      </c>
      <c r="U9">
        <v>2.677</v>
      </c>
    </row>
    <row r="10" spans="1:21" x14ac:dyDescent="0.25">
      <c r="A10" s="1" t="s">
        <v>9</v>
      </c>
      <c r="B10">
        <v>2.6989999999999998</v>
      </c>
      <c r="C10">
        <v>0.93799999999999994</v>
      </c>
      <c r="D10">
        <v>5.7000000000000002E-2</v>
      </c>
      <c r="E10">
        <v>1.704</v>
      </c>
      <c r="F10">
        <v>5.7000000000000002E-2</v>
      </c>
      <c r="G10">
        <v>0.93799999999999994</v>
      </c>
      <c r="H10">
        <v>5.7000000000000002E-2</v>
      </c>
      <c r="I10">
        <v>7.52</v>
      </c>
      <c r="J10">
        <v>0.92</v>
      </c>
      <c r="K10">
        <v>0.93799999999999994</v>
      </c>
      <c r="L10">
        <v>1.3240000000000001</v>
      </c>
      <c r="M10">
        <v>7.6</v>
      </c>
      <c r="N10">
        <v>5.7000000000000002E-2</v>
      </c>
      <c r="O10">
        <v>0.93799999999999994</v>
      </c>
      <c r="P10">
        <v>5.7000000000000002E-2</v>
      </c>
      <c r="Q10">
        <v>0.93799999999999994</v>
      </c>
      <c r="R10">
        <v>0.879</v>
      </c>
      <c r="S10">
        <v>0.93799999999999994</v>
      </c>
      <c r="T10">
        <v>1.175</v>
      </c>
      <c r="U10">
        <v>0.93799999999999994</v>
      </c>
    </row>
    <row r="13" spans="1:21" x14ac:dyDescent="0.25">
      <c r="A13" s="1" t="s">
        <v>39</v>
      </c>
      <c r="D13">
        <v>0.85599999999999998</v>
      </c>
    </row>
    <row r="17" spans="1:11" x14ac:dyDescent="0.25">
      <c r="A17" s="1" t="s">
        <v>40</v>
      </c>
    </row>
    <row r="20" spans="1:11" x14ac:dyDescent="0.25">
      <c r="A20" s="1" t="s">
        <v>0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18</v>
      </c>
      <c r="H20" t="s">
        <v>41</v>
      </c>
      <c r="I20" t="s">
        <v>15</v>
      </c>
      <c r="J20" t="s">
        <v>16</v>
      </c>
      <c r="K20" t="s">
        <v>17</v>
      </c>
    </row>
    <row r="21" spans="1:11" x14ac:dyDescent="0.25">
      <c r="A21" s="1" t="s">
        <v>1</v>
      </c>
      <c r="B21">
        <f>B2*$D$13 + C2</f>
        <v>3.9959120000000001</v>
      </c>
      <c r="C21">
        <f>D2*$D$13 + E2</f>
        <v>10.940488</v>
      </c>
      <c r="D21">
        <f>F2*$D$13 + G2</f>
        <v>3.004912</v>
      </c>
      <c r="E21">
        <f>H2*$D$13 + I2</f>
        <v>0.9919119999999999</v>
      </c>
      <c r="F21">
        <f>J2*$D$13 + K2</f>
        <v>6.0076959999999993</v>
      </c>
      <c r="G21">
        <f>L2*$D$13 + M2</f>
        <v>0.79091200000000006</v>
      </c>
      <c r="H21">
        <f>N2*$D$13 + O2</f>
        <v>4.9704239999999995</v>
      </c>
      <c r="I21">
        <f>P2*$D$13 + Q2</f>
        <v>0.79091200000000006</v>
      </c>
      <c r="J21">
        <f>R2*$D$13 + S2</f>
        <v>4.1629360000000002</v>
      </c>
      <c r="K21">
        <f>T2*$D$13 + U2</f>
        <v>12.784552</v>
      </c>
    </row>
    <row r="22" spans="1:11" x14ac:dyDescent="0.25">
      <c r="A22" s="1" t="s">
        <v>2</v>
      </c>
      <c r="B22">
        <f>B3*$D$13 + C3</f>
        <v>6.855232</v>
      </c>
      <c r="C22">
        <f t="shared" ref="C22:C29" si="0">D3*$D$13 + E3</f>
        <v>9.6488960000000006</v>
      </c>
      <c r="E22">
        <f t="shared" ref="E22:E29" si="1">H3*$D$13 + I3</f>
        <v>12.886912000000001</v>
      </c>
      <c r="F22">
        <f t="shared" ref="F22:F29" si="2">J3*$D$13 + K3</f>
        <v>6.4102320000000006</v>
      </c>
      <c r="G22">
        <f t="shared" ref="G22:G29" si="3">L3*$D$13 + M3</f>
        <v>21.202088</v>
      </c>
      <c r="H22">
        <f t="shared" ref="H22:H29" si="4">N3*$D$13 + O3</f>
        <v>11.283896</v>
      </c>
      <c r="I22">
        <f t="shared" ref="I22:I29" si="5">P3*$D$13 + Q3</f>
        <v>50.448912</v>
      </c>
      <c r="J22">
        <f t="shared" ref="J22:J29" si="6">R3*$D$13 + S3</f>
        <v>16.773232</v>
      </c>
      <c r="K22">
        <f t="shared" ref="K22:K29" si="7">T3*$D$13 + U3</f>
        <v>11.950175999999999</v>
      </c>
    </row>
    <row r="23" spans="1:11" x14ac:dyDescent="0.25">
      <c r="A23" s="1" t="s">
        <v>3</v>
      </c>
      <c r="B23">
        <f>B4*$D$13 + C4</f>
        <v>32.389944</v>
      </c>
      <c r="C23">
        <f t="shared" si="0"/>
        <v>9.6306079999999987</v>
      </c>
      <c r="D23">
        <f t="shared" ref="D22:D29" si="8">F4*$D$13 + G4</f>
        <v>63.242655999999997</v>
      </c>
      <c r="E23">
        <f t="shared" si="1"/>
        <v>20.55968</v>
      </c>
      <c r="F23">
        <f t="shared" si="2"/>
        <v>13.677327999999999</v>
      </c>
      <c r="G23">
        <f t="shared" si="3"/>
        <v>12.447824000000001</v>
      </c>
      <c r="H23">
        <f t="shared" si="4"/>
        <v>25.116432</v>
      </c>
      <c r="I23">
        <f t="shared" si="5"/>
        <v>14.799455999999999</v>
      </c>
      <c r="J23">
        <f t="shared" si="6"/>
        <v>52.232352000000006</v>
      </c>
      <c r="K23">
        <f t="shared" si="7"/>
        <v>28.251456000000001</v>
      </c>
    </row>
    <row r="24" spans="1:11" x14ac:dyDescent="0.25">
      <c r="A24" s="1" t="s">
        <v>4</v>
      </c>
      <c r="B24">
        <f>B5*$D$13 + C5</f>
        <v>20.620664000000001</v>
      </c>
      <c r="C24">
        <f t="shared" si="0"/>
        <v>10.355560000000001</v>
      </c>
      <c r="D24">
        <f t="shared" si="8"/>
        <v>3.410272</v>
      </c>
      <c r="E24">
        <f t="shared" si="1"/>
        <v>47.986695999999995</v>
      </c>
      <c r="F24">
        <f t="shared" si="2"/>
        <v>13.750872000000001</v>
      </c>
      <c r="G24">
        <f t="shared" si="3"/>
        <v>8.3715679999999999</v>
      </c>
      <c r="H24">
        <f t="shared" si="4"/>
        <v>12.168455999999999</v>
      </c>
      <c r="I24">
        <f t="shared" si="5"/>
        <v>5.9644960000000005</v>
      </c>
      <c r="J24">
        <f t="shared" si="6"/>
        <v>9.902864000000001</v>
      </c>
      <c r="K24">
        <f t="shared" si="7"/>
        <v>22.926471999999997</v>
      </c>
    </row>
    <row r="25" spans="1:11" x14ac:dyDescent="0.25">
      <c r="A25" s="1" t="s">
        <v>5</v>
      </c>
      <c r="B25">
        <f>B6*$D$13 + C6</f>
        <v>24.215199999999996</v>
      </c>
      <c r="C25">
        <f t="shared" si="0"/>
        <v>1.982912</v>
      </c>
      <c r="D25">
        <f t="shared" si="8"/>
        <v>28.020448000000002</v>
      </c>
      <c r="E25">
        <f t="shared" si="1"/>
        <v>10.831272</v>
      </c>
      <c r="F25">
        <f t="shared" si="2"/>
        <v>11.146328</v>
      </c>
      <c r="G25">
        <f t="shared" si="3"/>
        <v>3.204088</v>
      </c>
      <c r="H25">
        <f t="shared" si="4"/>
        <v>4.5816400000000002</v>
      </c>
      <c r="I25">
        <f t="shared" si="5"/>
        <v>10.315448</v>
      </c>
      <c r="J25">
        <f t="shared" si="6"/>
        <v>20.925264000000002</v>
      </c>
      <c r="K25">
        <f t="shared" si="7"/>
        <v>14.269672</v>
      </c>
    </row>
    <row r="26" spans="1:11" x14ac:dyDescent="0.25">
      <c r="A26" s="1" t="s">
        <v>6</v>
      </c>
      <c r="B26">
        <f>B7*$D$13 + C7</f>
        <v>0.98679199999999989</v>
      </c>
      <c r="C26">
        <f t="shared" si="0"/>
        <v>0.98679199999999989</v>
      </c>
      <c r="D26">
        <f t="shared" si="8"/>
        <v>3.6129999999999995</v>
      </c>
      <c r="E26">
        <f t="shared" si="1"/>
        <v>2.7893599999999998</v>
      </c>
      <c r="F26">
        <f t="shared" si="2"/>
        <v>13.674287999999999</v>
      </c>
      <c r="G26">
        <f t="shared" si="3"/>
        <v>8.0571760000000001</v>
      </c>
      <c r="H26">
        <f t="shared" si="4"/>
        <v>4.8003599999999995</v>
      </c>
      <c r="I26">
        <f t="shared" si="5"/>
        <v>0.98679199999999989</v>
      </c>
      <c r="J26">
        <f t="shared" si="6"/>
        <v>1.46444</v>
      </c>
      <c r="K26">
        <f t="shared" si="7"/>
        <v>3.9883759999999997</v>
      </c>
    </row>
    <row r="27" spans="1:11" x14ac:dyDescent="0.25">
      <c r="A27" s="1" t="s">
        <v>7</v>
      </c>
      <c r="B27">
        <f>B8*$D$13 + C8</f>
        <v>5.8399679999999998</v>
      </c>
      <c r="C27">
        <f t="shared" si="0"/>
        <v>1.4610159999999999</v>
      </c>
      <c r="D27">
        <f t="shared" si="8"/>
        <v>2.2146319999999999</v>
      </c>
      <c r="E27">
        <f t="shared" si="1"/>
        <v>1.5380559999999999</v>
      </c>
      <c r="F27">
        <f t="shared" si="2"/>
        <v>2.4976320000000003</v>
      </c>
      <c r="G27">
        <f t="shared" si="3"/>
        <v>1.2530079999999999</v>
      </c>
      <c r="H27">
        <f t="shared" si="4"/>
        <v>1.749792</v>
      </c>
      <c r="I27">
        <f t="shared" si="5"/>
        <v>2.3598159999999999</v>
      </c>
      <c r="J27">
        <f t="shared" si="6"/>
        <v>2.2365519999999997</v>
      </c>
      <c r="K27">
        <f t="shared" si="7"/>
        <v>3.8347039999999994</v>
      </c>
    </row>
    <row r="28" spans="1:11" x14ac:dyDescent="0.25">
      <c r="A28" s="1" t="s">
        <v>8</v>
      </c>
      <c r="B28">
        <f>B9*$D$13 + C9</f>
        <v>1.5021040000000001</v>
      </c>
      <c r="C28">
        <f t="shared" si="0"/>
        <v>1.4498880000000001</v>
      </c>
      <c r="D28">
        <f t="shared" si="8"/>
        <v>1.6827199999999998</v>
      </c>
      <c r="E28">
        <f t="shared" si="1"/>
        <v>3.0060959999999994</v>
      </c>
      <c r="F28">
        <f t="shared" si="2"/>
        <v>1.32748</v>
      </c>
      <c r="G28">
        <f t="shared" si="3"/>
        <v>7.2847919999999995</v>
      </c>
      <c r="H28">
        <f t="shared" si="4"/>
        <v>2.2057920000000002</v>
      </c>
      <c r="I28">
        <f t="shared" si="5"/>
        <v>15.50408</v>
      </c>
      <c r="J28">
        <f t="shared" si="6"/>
        <v>4.4746559999999995</v>
      </c>
      <c r="K28">
        <f t="shared" si="7"/>
        <v>5.6593040000000006</v>
      </c>
    </row>
    <row r="29" spans="1:11" x14ac:dyDescent="0.25">
      <c r="A29" s="1" t="s">
        <v>9</v>
      </c>
      <c r="B29">
        <f>B10*$D$13 + C10</f>
        <v>3.2483439999999995</v>
      </c>
      <c r="C29">
        <f t="shared" si="0"/>
        <v>1.7527919999999999</v>
      </c>
      <c r="D29">
        <f t="shared" si="8"/>
        <v>0.98679199999999989</v>
      </c>
      <c r="E29">
        <f t="shared" si="1"/>
        <v>7.5687919999999993</v>
      </c>
      <c r="F29">
        <f t="shared" si="2"/>
        <v>1.7255199999999999</v>
      </c>
      <c r="G29">
        <f t="shared" si="3"/>
        <v>8.7333439999999989</v>
      </c>
      <c r="H29">
        <f t="shared" si="4"/>
        <v>0.98679199999999989</v>
      </c>
      <c r="I29">
        <f t="shared" si="5"/>
        <v>0.98679199999999989</v>
      </c>
      <c r="J29">
        <f t="shared" si="6"/>
        <v>1.6904239999999999</v>
      </c>
      <c r="K29">
        <f t="shared" si="7"/>
        <v>1.9438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2" sqref="I12"/>
    </sheetView>
  </sheetViews>
  <sheetFormatPr defaultRowHeight="15" x14ac:dyDescent="0.25"/>
  <sheetData>
    <row r="1" spans="1:11" x14ac:dyDescent="0.25">
      <c r="A1" s="1" t="s">
        <v>42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18</v>
      </c>
      <c r="H1" t="s">
        <v>41</v>
      </c>
      <c r="I1" t="s">
        <v>15</v>
      </c>
      <c r="J1" t="s">
        <v>16</v>
      </c>
      <c r="K1" t="s">
        <v>17</v>
      </c>
    </row>
    <row r="2" spans="1:11" x14ac:dyDescent="0.25">
      <c r="A2" s="1" t="s">
        <v>1</v>
      </c>
      <c r="B2">
        <v>3.9959120000000001</v>
      </c>
      <c r="C2">
        <v>10.940488</v>
      </c>
      <c r="D2">
        <v>3.004912</v>
      </c>
      <c r="E2">
        <v>0.9919119999999999</v>
      </c>
      <c r="F2">
        <v>6.0076959999999993</v>
      </c>
      <c r="G2">
        <v>0.79091200000000006</v>
      </c>
      <c r="H2">
        <v>4.9704239999999995</v>
      </c>
      <c r="I2">
        <v>0.79091200000000006</v>
      </c>
      <c r="J2">
        <v>4.1629360000000002</v>
      </c>
      <c r="K2">
        <v>12.784552</v>
      </c>
    </row>
    <row r="3" spans="1:11" x14ac:dyDescent="0.25">
      <c r="A3" s="1" t="s">
        <v>2</v>
      </c>
      <c r="B3">
        <v>6.855232</v>
      </c>
      <c r="C3">
        <v>9.6488960000000006</v>
      </c>
      <c r="E3">
        <v>12.886912000000001</v>
      </c>
      <c r="F3">
        <v>6.4102320000000006</v>
      </c>
      <c r="G3">
        <v>21.202088</v>
      </c>
      <c r="H3">
        <v>11.283896</v>
      </c>
      <c r="I3">
        <v>50.448912</v>
      </c>
      <c r="J3">
        <v>16.773232</v>
      </c>
      <c r="K3">
        <v>11.950175999999999</v>
      </c>
    </row>
    <row r="4" spans="1:11" x14ac:dyDescent="0.25">
      <c r="A4" s="1" t="s">
        <v>3</v>
      </c>
      <c r="B4">
        <v>32.389944</v>
      </c>
      <c r="C4">
        <v>9.6306079999999987</v>
      </c>
      <c r="D4">
        <v>63.242655999999997</v>
      </c>
      <c r="E4">
        <v>20.55968</v>
      </c>
      <c r="F4">
        <v>13.677327999999999</v>
      </c>
      <c r="G4">
        <v>12.447824000000001</v>
      </c>
      <c r="H4">
        <v>25.116432</v>
      </c>
      <c r="I4">
        <v>14.799455999999999</v>
      </c>
      <c r="J4">
        <v>52.232352000000006</v>
      </c>
      <c r="K4">
        <v>28.251456000000001</v>
      </c>
    </row>
    <row r="5" spans="1:11" x14ac:dyDescent="0.25">
      <c r="A5" s="1" t="s">
        <v>4</v>
      </c>
      <c r="B5">
        <v>20.620664000000001</v>
      </c>
      <c r="C5">
        <v>10.355560000000001</v>
      </c>
      <c r="D5">
        <v>3.410272</v>
      </c>
      <c r="E5">
        <v>47.986695999999995</v>
      </c>
      <c r="F5">
        <v>13.750872000000001</v>
      </c>
      <c r="G5">
        <v>8.3715679999999999</v>
      </c>
      <c r="H5">
        <v>12.168455999999999</v>
      </c>
      <c r="I5">
        <v>5.9644960000000005</v>
      </c>
      <c r="J5">
        <v>9.902864000000001</v>
      </c>
      <c r="K5">
        <v>22.926471999999997</v>
      </c>
    </row>
    <row r="6" spans="1:11" x14ac:dyDescent="0.25">
      <c r="A6" s="1" t="s">
        <v>5</v>
      </c>
      <c r="B6">
        <v>24.215199999999996</v>
      </c>
      <c r="C6">
        <v>1.982912</v>
      </c>
      <c r="D6">
        <v>28.020448000000002</v>
      </c>
      <c r="E6">
        <v>10.831272</v>
      </c>
      <c r="F6">
        <v>11.146328</v>
      </c>
      <c r="G6">
        <v>3.204088</v>
      </c>
      <c r="H6">
        <v>4.5816400000000002</v>
      </c>
      <c r="I6">
        <v>10.315448</v>
      </c>
      <c r="J6">
        <v>20.925264000000002</v>
      </c>
      <c r="K6">
        <v>14.269672</v>
      </c>
    </row>
    <row r="7" spans="1:11" x14ac:dyDescent="0.25">
      <c r="A7" s="1" t="s">
        <v>6</v>
      </c>
      <c r="B7">
        <v>0.98679199999999989</v>
      </c>
      <c r="C7">
        <v>0.98679199999999989</v>
      </c>
      <c r="D7">
        <v>3.6129999999999995</v>
      </c>
      <c r="E7">
        <v>2.7893599999999998</v>
      </c>
      <c r="F7">
        <v>13.674287999999999</v>
      </c>
      <c r="G7">
        <v>8.0571760000000001</v>
      </c>
      <c r="H7">
        <v>4.8003599999999995</v>
      </c>
      <c r="I7">
        <v>0.98679199999999989</v>
      </c>
      <c r="J7">
        <v>1.46444</v>
      </c>
      <c r="K7">
        <v>3.9883759999999997</v>
      </c>
    </row>
    <row r="8" spans="1:11" x14ac:dyDescent="0.25">
      <c r="A8" s="1" t="s">
        <v>7</v>
      </c>
      <c r="B8">
        <v>5.8399679999999998</v>
      </c>
      <c r="C8">
        <v>1.4610159999999999</v>
      </c>
      <c r="D8">
        <v>2.2146319999999999</v>
      </c>
      <c r="E8">
        <v>1.5380559999999999</v>
      </c>
      <c r="F8">
        <v>2.4976320000000003</v>
      </c>
      <c r="G8">
        <v>1.2530079999999999</v>
      </c>
      <c r="H8">
        <v>1.749792</v>
      </c>
      <c r="I8">
        <v>2.3598159999999999</v>
      </c>
      <c r="J8">
        <v>2.2365519999999997</v>
      </c>
      <c r="K8">
        <v>3.8347039999999994</v>
      </c>
    </row>
    <row r="9" spans="1:11" x14ac:dyDescent="0.25">
      <c r="A9" s="1" t="s">
        <v>8</v>
      </c>
      <c r="B9">
        <v>1.5021040000000001</v>
      </c>
      <c r="C9">
        <v>1.4498880000000001</v>
      </c>
      <c r="D9">
        <v>1.6827199999999998</v>
      </c>
      <c r="E9">
        <v>3.0060959999999994</v>
      </c>
      <c r="F9">
        <v>1.32748</v>
      </c>
      <c r="G9">
        <v>7.2847919999999995</v>
      </c>
      <c r="H9">
        <v>2.2057920000000002</v>
      </c>
      <c r="I9">
        <v>15.50408</v>
      </c>
      <c r="J9">
        <v>4.4746559999999995</v>
      </c>
      <c r="K9">
        <v>5.6593040000000006</v>
      </c>
    </row>
    <row r="10" spans="1:11" x14ac:dyDescent="0.25">
      <c r="A10" s="1" t="s">
        <v>9</v>
      </c>
      <c r="B10">
        <v>3.2483439999999995</v>
      </c>
      <c r="C10">
        <v>1.7527919999999999</v>
      </c>
      <c r="D10">
        <v>0.98679199999999989</v>
      </c>
      <c r="E10">
        <v>7.5687919999999993</v>
      </c>
      <c r="F10">
        <v>1.7255199999999999</v>
      </c>
      <c r="G10">
        <v>8.7333439999999989</v>
      </c>
      <c r="H10">
        <v>0.98679199999999989</v>
      </c>
      <c r="I10">
        <v>0.98679199999999989</v>
      </c>
      <c r="J10">
        <v>1.6904239999999999</v>
      </c>
      <c r="K10">
        <v>1.9438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neonic pollen</vt:lpstr>
      <vt:lpstr>raw neonic clo equivalents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Minucci, Jeffrey</dc:creator>
  <cp:lastModifiedBy>Minucci, Jeffrey</cp:lastModifiedBy>
  <dcterms:created xsi:type="dcterms:W3CDTF">2018-02-07T19:48:05Z</dcterms:created>
  <dcterms:modified xsi:type="dcterms:W3CDTF">2018-02-09T20:16:18Z</dcterms:modified>
</cp:coreProperties>
</file>