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277EE1F-8CC5-4D88-9D2F-E75960AE1945}" xr6:coauthVersionLast="43" xr6:coauthVersionMax="43" xr10:uidLastSave="{00000000-0000-0000-0000-000000000000}"/>
  <bookViews>
    <workbookView xWindow="-110" yWindow="-110" windowWidth="19420" windowHeight="10420" firstSheet="1" activeTab="5" xr2:uid="{84BB2D4B-34A2-4E6D-9C6C-F599CE6E3071}"/>
  </bookViews>
  <sheets>
    <sheet name="Neraca Saldo" sheetId="1" r:id="rId1"/>
    <sheet name="Jurnal Penyesuaian" sheetId="2" r:id="rId2"/>
    <sheet name="Laporan Laba Rugi" sheetId="3" r:id="rId3"/>
    <sheet name="Laporan Perubahan Modal" sheetId="4" r:id="rId4"/>
    <sheet name="Neraca" sheetId="5" r:id="rId5"/>
    <sheet name="Neraca Lajur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6" l="1"/>
  <c r="J29" i="6"/>
  <c r="K29" i="6"/>
  <c r="K27" i="6"/>
  <c r="J27" i="6"/>
  <c r="I28" i="6"/>
  <c r="I27" i="6"/>
  <c r="H27" i="6"/>
  <c r="G27" i="6"/>
  <c r="F27" i="6"/>
  <c r="E27" i="6"/>
  <c r="D27" i="6"/>
  <c r="C19" i="6"/>
  <c r="B19" i="6"/>
  <c r="D11" i="5"/>
  <c r="B11" i="5"/>
  <c r="C9" i="4"/>
  <c r="C8" i="4"/>
  <c r="B6" i="4"/>
  <c r="C14" i="3"/>
  <c r="C13" i="3"/>
  <c r="C18" i="1"/>
  <c r="B18" i="1"/>
</calcChain>
</file>

<file path=xl/sharedStrings.xml><?xml version="1.0" encoding="utf-8"?>
<sst xmlns="http://schemas.openxmlformats.org/spreadsheetml/2006/main" count="122" uniqueCount="62">
  <si>
    <t>Gio Salon</t>
  </si>
  <si>
    <t>Neraca Saldo</t>
  </si>
  <si>
    <t>Per 31 Januari 2020</t>
  </si>
  <si>
    <t>Keterangan</t>
  </si>
  <si>
    <t>Debet</t>
  </si>
  <si>
    <t>Kredit</t>
  </si>
  <si>
    <t>Kas</t>
  </si>
  <si>
    <t>Piutang Usaha</t>
  </si>
  <si>
    <t>Asuransi dibayar dimuka</t>
  </si>
  <si>
    <t>Peralatan</t>
  </si>
  <si>
    <t>Perlengkapan Kantor</t>
  </si>
  <si>
    <t>Utang Usaha</t>
  </si>
  <si>
    <t>Prive</t>
  </si>
  <si>
    <t>Pendapatan</t>
  </si>
  <si>
    <t>Beban Gaji</t>
  </si>
  <si>
    <t>Beban Listrik</t>
  </si>
  <si>
    <t>Beban iklan</t>
  </si>
  <si>
    <t xml:space="preserve">Jumlah </t>
  </si>
  <si>
    <t>Utang Wesel</t>
  </si>
  <si>
    <t>Modal</t>
  </si>
  <si>
    <t>Jurnal Penyesuaian</t>
  </si>
  <si>
    <t>Periode 31 Januari 2020</t>
  </si>
  <si>
    <t>Tanggal</t>
  </si>
  <si>
    <t>Tahun</t>
  </si>
  <si>
    <t xml:space="preserve">Bulan </t>
  </si>
  <si>
    <t>Akun</t>
  </si>
  <si>
    <t>Desember</t>
  </si>
  <si>
    <t xml:space="preserve">Beban Asuransi </t>
  </si>
  <si>
    <t>Asuransi Dibayar Dimuka</t>
  </si>
  <si>
    <t>Beban Perlengkapan</t>
  </si>
  <si>
    <t>Perlengkapan</t>
  </si>
  <si>
    <t>Depresiasi Peralatan</t>
  </si>
  <si>
    <t>Akumulasi Depresiasi</t>
  </si>
  <si>
    <t>Akumulasi Depresiasi Peralatan</t>
  </si>
  <si>
    <t xml:space="preserve">Beban bunga </t>
  </si>
  <si>
    <t xml:space="preserve">Utang Bunga </t>
  </si>
  <si>
    <t>Laporan Laba Rugi</t>
  </si>
  <si>
    <t xml:space="preserve">Pendapatan </t>
  </si>
  <si>
    <t>Beban - Beban</t>
  </si>
  <si>
    <t>Beban Iklan</t>
  </si>
  <si>
    <t>Beban Asuransi</t>
  </si>
  <si>
    <t xml:space="preserve">Beban Perlengkapan </t>
  </si>
  <si>
    <t>Beban Bunga</t>
  </si>
  <si>
    <t>Total Beban</t>
  </si>
  <si>
    <t>Rugi Bersih</t>
  </si>
  <si>
    <t>Modal Awal</t>
  </si>
  <si>
    <t>Dikurangi</t>
  </si>
  <si>
    <t>Laporan Perubahan Modal</t>
  </si>
  <si>
    <t>Modal Akhir</t>
  </si>
  <si>
    <t>Neraca</t>
  </si>
  <si>
    <t>Aset</t>
  </si>
  <si>
    <t>Total Aset</t>
  </si>
  <si>
    <t>Liabilitas dan Ekuitas</t>
  </si>
  <si>
    <t>Utang usaha</t>
  </si>
  <si>
    <t>Utang wesel</t>
  </si>
  <si>
    <t>Utang Bunga</t>
  </si>
  <si>
    <t>Total Liabilitas dan Ekuitas</t>
  </si>
  <si>
    <t>Neraca Lajur</t>
  </si>
  <si>
    <t>Ayat Jurnal Penyesuaian</t>
  </si>
  <si>
    <t>Neraca Saldo disesuaikan</t>
  </si>
  <si>
    <t>Laba Rugi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</si>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</sst>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42" fontId="2" fillId="0" borderId="1" xfId="0" applyNumberFormat="1" applyFont="1" applyBorder="1"/>
    <xf numFmtId="0" fontId="5" fillId="0" borderId="1" xfId="0" applyFont="1" applyBorder="1"/>
    <xf numFmtId="42" fontId="5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42" fontId="6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2" fontId="1" fillId="0" borderId="1" xfId="0" applyNumberFormat="1" applyFont="1" applyBorder="1"/>
    <xf numFmtId="42" fontId="4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2" fontId="5" fillId="2" borderId="1" xfId="0" applyNumberFormat="1" applyFont="1" applyFill="1" applyBorder="1"/>
    <xf numFmtId="42" fontId="0" fillId="3" borderId="1" xfId="0" applyNumberFormat="1" applyFill="1" applyBorder="1"/>
    <xf numFmtId="42" fontId="0" fillId="4" borderId="1" xfId="0" applyNumberForma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2" fontId="1" fillId="5" borderId="1" xfId="0" applyNumberFormat="1" applyFont="1" applyFill="1" applyBorder="1"/>
    <xf numFmtId="42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287F-F64D-45C4-8A46-F8E6F57894ED}">
  <dimension ref="A1:C18"/>
  <sheetViews>
    <sheetView workbookViewId="0">
      <selection activeCell="A5" sqref="A5:C18"/>
    </sheetView>
  </sheetViews>
  <sheetFormatPr defaultRowHeight="14.5" x14ac:dyDescent="0.35"/>
  <cols>
    <col min="1" max="1" width="24.90625" customWidth="1"/>
    <col min="2" max="2" width="24.54296875" customWidth="1"/>
    <col min="3" max="3" width="21.6328125" customWidth="1"/>
  </cols>
  <sheetData>
    <row r="1" spans="1:3" ht="18" x14ac:dyDescent="0.4">
      <c r="A1" s="2" t="s">
        <v>0</v>
      </c>
      <c r="B1" s="2"/>
      <c r="C1" s="2"/>
    </row>
    <row r="2" spans="1:3" ht="18" x14ac:dyDescent="0.4">
      <c r="A2" s="2" t="s">
        <v>1</v>
      </c>
      <c r="B2" s="2"/>
      <c r="C2" s="2"/>
    </row>
    <row r="3" spans="1:3" ht="18" x14ac:dyDescent="0.4">
      <c r="A3" s="2" t="s">
        <v>2</v>
      </c>
      <c r="B3" s="2"/>
      <c r="C3" s="2"/>
    </row>
    <row r="4" spans="1:3" ht="15.5" x14ac:dyDescent="0.35">
      <c r="A4" s="3" t="s">
        <v>3</v>
      </c>
      <c r="B4" s="3" t="s">
        <v>4</v>
      </c>
      <c r="C4" s="3" t="s">
        <v>5</v>
      </c>
    </row>
    <row r="5" spans="1:3" x14ac:dyDescent="0.35">
      <c r="A5" s="4" t="s">
        <v>6</v>
      </c>
      <c r="B5" s="5">
        <v>10800000</v>
      </c>
      <c r="C5" s="5"/>
    </row>
    <row r="6" spans="1:3" x14ac:dyDescent="0.35">
      <c r="A6" s="4" t="s">
        <v>7</v>
      </c>
      <c r="B6" s="5">
        <v>5600000</v>
      </c>
      <c r="C6" s="5"/>
    </row>
    <row r="7" spans="1:3" x14ac:dyDescent="0.35">
      <c r="A7" s="4" t="s">
        <v>8</v>
      </c>
      <c r="B7" s="5">
        <v>4800000</v>
      </c>
      <c r="C7" s="5"/>
    </row>
    <row r="8" spans="1:3" x14ac:dyDescent="0.35">
      <c r="A8" s="4" t="s">
        <v>9</v>
      </c>
      <c r="B8" s="5">
        <v>120000000</v>
      </c>
      <c r="C8" s="5"/>
    </row>
    <row r="9" spans="1:3" x14ac:dyDescent="0.35">
      <c r="A9" s="4" t="s">
        <v>10</v>
      </c>
      <c r="B9" s="5">
        <v>2600000</v>
      </c>
      <c r="C9" s="5"/>
    </row>
    <row r="10" spans="1:3" x14ac:dyDescent="0.35">
      <c r="A10" s="4" t="s">
        <v>11</v>
      </c>
      <c r="B10" s="5"/>
      <c r="C10" s="5">
        <v>4800000</v>
      </c>
    </row>
    <row r="11" spans="1:3" x14ac:dyDescent="0.35">
      <c r="A11" s="4" t="s">
        <v>18</v>
      </c>
      <c r="B11" s="5"/>
      <c r="C11" s="5">
        <v>80000000</v>
      </c>
    </row>
    <row r="12" spans="1:3" x14ac:dyDescent="0.35">
      <c r="A12" s="4" t="s">
        <v>19</v>
      </c>
      <c r="B12" s="5"/>
      <c r="C12" s="5">
        <v>60000000</v>
      </c>
    </row>
    <row r="13" spans="1:3" x14ac:dyDescent="0.35">
      <c r="A13" s="4" t="s">
        <v>12</v>
      </c>
      <c r="B13" s="5">
        <v>2000000</v>
      </c>
      <c r="C13" s="5"/>
    </row>
    <row r="14" spans="1:3" x14ac:dyDescent="0.35">
      <c r="A14" s="4" t="s">
        <v>13</v>
      </c>
      <c r="B14" s="5"/>
      <c r="C14" s="5">
        <v>9800000</v>
      </c>
    </row>
    <row r="15" spans="1:3" x14ac:dyDescent="0.35">
      <c r="A15" s="4" t="s">
        <v>14</v>
      </c>
      <c r="B15" s="5">
        <v>6400000</v>
      </c>
      <c r="C15" s="5"/>
    </row>
    <row r="16" spans="1:3" x14ac:dyDescent="0.35">
      <c r="A16" s="4" t="s">
        <v>15</v>
      </c>
      <c r="B16" s="5">
        <v>1600000</v>
      </c>
      <c r="C16" s="5"/>
    </row>
    <row r="17" spans="1:3" x14ac:dyDescent="0.35">
      <c r="A17" s="4" t="s">
        <v>16</v>
      </c>
      <c r="B17" s="5">
        <v>800000</v>
      </c>
      <c r="C17" s="5"/>
    </row>
    <row r="18" spans="1:3" x14ac:dyDescent="0.35">
      <c r="A18" s="6" t="s">
        <v>17</v>
      </c>
      <c r="B18" s="7">
        <f>SUM(B5:B17)</f>
        <v>154600000</v>
      </c>
      <c r="C18" s="7">
        <f>SUM(C5:C17)</f>
        <v>154600000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9EC9-A84F-4CE0-9A18-71477F425323}">
  <dimension ref="A1:F12"/>
  <sheetViews>
    <sheetView workbookViewId="0">
      <selection activeCell="B19" sqref="B19"/>
    </sheetView>
  </sheetViews>
  <sheetFormatPr defaultRowHeight="14.5" x14ac:dyDescent="0.35"/>
  <cols>
    <col min="1" max="1" width="12.90625" customWidth="1"/>
    <col min="2" max="2" width="14.6328125" customWidth="1"/>
    <col min="3" max="3" width="12.81640625" customWidth="1"/>
    <col min="4" max="4" width="35.1796875" customWidth="1"/>
    <col min="5" max="5" width="24.1796875" customWidth="1"/>
    <col min="6" max="6" width="20.7265625" customWidth="1"/>
  </cols>
  <sheetData>
    <row r="1" spans="1:6" ht="18" x14ac:dyDescent="0.4">
      <c r="A1" s="2" t="s">
        <v>0</v>
      </c>
      <c r="B1" s="2"/>
      <c r="C1" s="2"/>
      <c r="D1" s="2"/>
      <c r="E1" s="2"/>
      <c r="F1" s="2"/>
    </row>
    <row r="2" spans="1:6" ht="18" x14ac:dyDescent="0.4">
      <c r="A2" s="2" t="s">
        <v>20</v>
      </c>
      <c r="B2" s="2"/>
      <c r="C2" s="2"/>
      <c r="D2" s="2"/>
      <c r="E2" s="2"/>
      <c r="F2" s="2"/>
    </row>
    <row r="3" spans="1:6" ht="18" x14ac:dyDescent="0.4">
      <c r="A3" s="2" t="s">
        <v>21</v>
      </c>
      <c r="B3" s="2"/>
      <c r="C3" s="2"/>
      <c r="D3" s="2"/>
      <c r="E3" s="2"/>
      <c r="F3" s="2"/>
    </row>
    <row r="4" spans="1:6" ht="15.5" x14ac:dyDescent="0.35">
      <c r="A4" s="3" t="s">
        <v>22</v>
      </c>
      <c r="B4" s="3" t="s">
        <v>24</v>
      </c>
      <c r="C4" s="3" t="s">
        <v>23</v>
      </c>
      <c r="D4" s="3" t="s">
        <v>25</v>
      </c>
      <c r="E4" s="3" t="s">
        <v>4</v>
      </c>
      <c r="F4" s="3" t="s">
        <v>5</v>
      </c>
    </row>
    <row r="5" spans="1:6" x14ac:dyDescent="0.35">
      <c r="A5" s="8">
        <v>31</v>
      </c>
      <c r="B5" s="8" t="s">
        <v>26</v>
      </c>
      <c r="C5" s="8">
        <v>2020</v>
      </c>
      <c r="D5" s="9" t="s">
        <v>27</v>
      </c>
      <c r="E5" s="10">
        <v>400000</v>
      </c>
      <c r="F5" s="10"/>
    </row>
    <row r="6" spans="1:6" x14ac:dyDescent="0.35">
      <c r="A6" s="8"/>
      <c r="B6" s="8"/>
      <c r="C6" s="8"/>
      <c r="D6" s="11" t="s">
        <v>28</v>
      </c>
      <c r="E6" s="10"/>
      <c r="F6" s="10">
        <v>400000</v>
      </c>
    </row>
    <row r="7" spans="1:6" x14ac:dyDescent="0.35">
      <c r="A7" s="8">
        <v>31</v>
      </c>
      <c r="B7" s="8" t="s">
        <v>26</v>
      </c>
      <c r="C7" s="8">
        <v>2020</v>
      </c>
      <c r="D7" s="9" t="s">
        <v>29</v>
      </c>
      <c r="E7" s="10">
        <v>600000</v>
      </c>
      <c r="F7" s="10"/>
    </row>
    <row r="8" spans="1:6" x14ac:dyDescent="0.35">
      <c r="A8" s="8"/>
      <c r="B8" s="8"/>
      <c r="C8" s="8"/>
      <c r="D8" s="11" t="s">
        <v>30</v>
      </c>
      <c r="E8" s="10"/>
      <c r="F8" s="10">
        <v>600000</v>
      </c>
    </row>
    <row r="9" spans="1:6" x14ac:dyDescent="0.35">
      <c r="A9" s="8">
        <v>31</v>
      </c>
      <c r="B9" s="8" t="s">
        <v>26</v>
      </c>
      <c r="C9" s="8">
        <v>2020</v>
      </c>
      <c r="D9" s="9" t="s">
        <v>31</v>
      </c>
      <c r="E9" s="10">
        <v>1800000</v>
      </c>
      <c r="F9" s="10"/>
    </row>
    <row r="10" spans="1:6" x14ac:dyDescent="0.35">
      <c r="A10" s="8"/>
      <c r="B10" s="8"/>
      <c r="C10" s="8"/>
      <c r="D10" s="11" t="s">
        <v>33</v>
      </c>
      <c r="E10" s="10"/>
      <c r="F10" s="10">
        <v>1800000</v>
      </c>
    </row>
    <row r="11" spans="1:6" x14ac:dyDescent="0.35">
      <c r="A11" s="8">
        <v>31</v>
      </c>
      <c r="B11" s="8" t="s">
        <v>26</v>
      </c>
      <c r="C11" s="8">
        <v>2020</v>
      </c>
      <c r="D11" s="9" t="s">
        <v>34</v>
      </c>
      <c r="E11" s="10">
        <v>1000000</v>
      </c>
      <c r="F11" s="10"/>
    </row>
    <row r="12" spans="1:6" x14ac:dyDescent="0.35">
      <c r="A12" s="8"/>
      <c r="B12" s="8"/>
      <c r="C12" s="8"/>
      <c r="D12" s="11" t="s">
        <v>35</v>
      </c>
      <c r="E12" s="10"/>
      <c r="F12" s="10">
        <v>1000000</v>
      </c>
    </row>
  </sheetData>
  <mergeCells count="15">
    <mergeCell ref="C7:C8"/>
    <mergeCell ref="C9:C10"/>
    <mergeCell ref="C11:C12"/>
    <mergeCell ref="A7:A8"/>
    <mergeCell ref="A9:A10"/>
    <mergeCell ref="A11:A12"/>
    <mergeCell ref="B7:B8"/>
    <mergeCell ref="B9:B10"/>
    <mergeCell ref="B11:B12"/>
    <mergeCell ref="A1:F1"/>
    <mergeCell ref="A2:F2"/>
    <mergeCell ref="A3:F3"/>
    <mergeCell ref="A5:A6"/>
    <mergeCell ref="B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5C5-A559-4BB2-9F1E-B0B09AF9ED3C}">
  <dimension ref="A1:C14"/>
  <sheetViews>
    <sheetView workbookViewId="0">
      <selection sqref="A1:C3"/>
    </sheetView>
  </sheetViews>
  <sheetFormatPr defaultRowHeight="14.5" x14ac:dyDescent="0.35"/>
  <cols>
    <col min="1" max="1" width="26.54296875" customWidth="1"/>
    <col min="2" max="2" width="21.453125" customWidth="1"/>
    <col min="3" max="3" width="21.7265625" customWidth="1"/>
  </cols>
  <sheetData>
    <row r="1" spans="1:3" ht="18" x14ac:dyDescent="0.4">
      <c r="A1" s="2" t="s">
        <v>0</v>
      </c>
      <c r="B1" s="1"/>
      <c r="C1" s="1"/>
    </row>
    <row r="2" spans="1:3" ht="18" x14ac:dyDescent="0.4">
      <c r="A2" s="2" t="s">
        <v>36</v>
      </c>
      <c r="B2" s="1"/>
      <c r="C2" s="1"/>
    </row>
    <row r="3" spans="1:3" ht="18" x14ac:dyDescent="0.4">
      <c r="A3" s="2" t="s">
        <v>2</v>
      </c>
      <c r="B3" s="1"/>
      <c r="C3" s="1"/>
    </row>
    <row r="4" spans="1:3" ht="15.5" x14ac:dyDescent="0.35">
      <c r="A4" s="12" t="s">
        <v>37</v>
      </c>
      <c r="B4" s="13"/>
      <c r="C4" s="13">
        <v>9800000</v>
      </c>
    </row>
    <row r="5" spans="1:3" ht="15.5" x14ac:dyDescent="0.35">
      <c r="A5" s="12" t="s">
        <v>38</v>
      </c>
      <c r="B5" s="13"/>
      <c r="C5" s="13"/>
    </row>
    <row r="6" spans="1:3" ht="15.5" x14ac:dyDescent="0.35">
      <c r="A6" s="12" t="s">
        <v>14</v>
      </c>
      <c r="B6" s="13">
        <v>6400000</v>
      </c>
      <c r="C6" s="13"/>
    </row>
    <row r="7" spans="1:3" ht="15.5" x14ac:dyDescent="0.35">
      <c r="A7" s="12" t="s">
        <v>15</v>
      </c>
      <c r="B7" s="13">
        <v>1600000</v>
      </c>
      <c r="C7" s="13"/>
    </row>
    <row r="8" spans="1:3" ht="15.5" x14ac:dyDescent="0.35">
      <c r="A8" s="12" t="s">
        <v>39</v>
      </c>
      <c r="B8" s="13">
        <v>800000</v>
      </c>
      <c r="C8" s="13"/>
    </row>
    <row r="9" spans="1:3" ht="15.5" x14ac:dyDescent="0.35">
      <c r="A9" s="12" t="s">
        <v>40</v>
      </c>
      <c r="B9" s="13">
        <v>400000</v>
      </c>
      <c r="C9" s="13"/>
    </row>
    <row r="10" spans="1:3" ht="15.5" x14ac:dyDescent="0.35">
      <c r="A10" s="12" t="s">
        <v>41</v>
      </c>
      <c r="B10" s="13">
        <v>600000</v>
      </c>
      <c r="C10" s="13"/>
    </row>
    <row r="11" spans="1:3" ht="15.5" x14ac:dyDescent="0.35">
      <c r="A11" s="12" t="s">
        <v>31</v>
      </c>
      <c r="B11" s="13">
        <v>1800000</v>
      </c>
      <c r="C11" s="13"/>
    </row>
    <row r="12" spans="1:3" ht="15.5" x14ac:dyDescent="0.35">
      <c r="A12" s="12" t="s">
        <v>42</v>
      </c>
      <c r="B12" s="13">
        <v>1000000</v>
      </c>
      <c r="C12" s="13"/>
    </row>
    <row r="13" spans="1:3" ht="15.5" x14ac:dyDescent="0.35">
      <c r="A13" s="16" t="s">
        <v>43</v>
      </c>
      <c r="B13" s="17"/>
      <c r="C13" s="10">
        <f>SUM(B6:B12)</f>
        <v>12600000</v>
      </c>
    </row>
    <row r="14" spans="1:3" ht="15.5" x14ac:dyDescent="0.35">
      <c r="A14" s="18" t="s">
        <v>44</v>
      </c>
      <c r="B14" s="18"/>
      <c r="C14" s="19">
        <f>C4-C13</f>
        <v>-2800000</v>
      </c>
    </row>
  </sheetData>
  <mergeCells count="5">
    <mergeCell ref="A1:C1"/>
    <mergeCell ref="A2:C2"/>
    <mergeCell ref="A3:C3"/>
    <mergeCell ref="A13:B13"/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B0BB-C696-4F44-A47E-8DFA01D31D7F}">
  <dimension ref="A1:C9"/>
  <sheetViews>
    <sheetView workbookViewId="0">
      <selection sqref="A1:C3"/>
    </sheetView>
  </sheetViews>
  <sheetFormatPr defaultRowHeight="14.5" x14ac:dyDescent="0.35"/>
  <cols>
    <col min="1" max="1" width="23.81640625" customWidth="1"/>
    <col min="2" max="2" width="22.36328125" customWidth="1"/>
    <col min="3" max="3" width="22.7265625" customWidth="1"/>
  </cols>
  <sheetData>
    <row r="1" spans="1:3" ht="18" x14ac:dyDescent="0.4">
      <c r="A1" s="2" t="s">
        <v>0</v>
      </c>
      <c r="B1" s="1"/>
      <c r="C1" s="1"/>
    </row>
    <row r="2" spans="1:3" ht="18" x14ac:dyDescent="0.4">
      <c r="A2" s="2" t="s">
        <v>47</v>
      </c>
      <c r="B2" s="1"/>
      <c r="C2" s="1"/>
    </row>
    <row r="3" spans="1:3" ht="18" x14ac:dyDescent="0.4">
      <c r="A3" s="2" t="s">
        <v>2</v>
      </c>
      <c r="B3" s="1"/>
      <c r="C3" s="1"/>
    </row>
    <row r="4" spans="1:3" ht="15.5" x14ac:dyDescent="0.35">
      <c r="A4" s="12" t="s">
        <v>45</v>
      </c>
      <c r="B4" s="13"/>
      <c r="C4" s="13">
        <v>60000000</v>
      </c>
    </row>
    <row r="5" spans="1:3" ht="15.5" x14ac:dyDescent="0.35">
      <c r="A5" s="12" t="s">
        <v>46</v>
      </c>
      <c r="B5" s="13"/>
      <c r="C5" s="13"/>
    </row>
    <row r="6" spans="1:3" ht="15.5" x14ac:dyDescent="0.35">
      <c r="A6" s="12" t="s">
        <v>44</v>
      </c>
      <c r="B6" s="13">
        <f>'Laporan Laba Rugi'!C14</f>
        <v>-2800000</v>
      </c>
      <c r="C6" s="13"/>
    </row>
    <row r="7" spans="1:3" ht="15.5" x14ac:dyDescent="0.35">
      <c r="A7" s="12" t="s">
        <v>12</v>
      </c>
      <c r="B7" s="13">
        <v>2000000</v>
      </c>
      <c r="C7" s="13"/>
    </row>
    <row r="8" spans="1:3" ht="15.5" x14ac:dyDescent="0.35">
      <c r="A8" s="16" t="s">
        <v>42</v>
      </c>
      <c r="B8" s="17"/>
      <c r="C8" s="13">
        <f>B6-B7</f>
        <v>-4800000</v>
      </c>
    </row>
    <row r="9" spans="1:3" ht="15.5" x14ac:dyDescent="0.35">
      <c r="A9" s="16" t="s">
        <v>48</v>
      </c>
      <c r="B9" s="17"/>
      <c r="C9" s="20">
        <f>C4+C8</f>
        <v>55200000</v>
      </c>
    </row>
  </sheetData>
  <mergeCells count="5">
    <mergeCell ref="A1:C1"/>
    <mergeCell ref="A2:C2"/>
    <mergeCell ref="A3:C3"/>
    <mergeCell ref="A8:B8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64BC-B99B-4793-A4DA-58F48D8B6B3E}">
  <dimension ref="A1:D11"/>
  <sheetViews>
    <sheetView workbookViewId="0">
      <selection sqref="A1:D3"/>
    </sheetView>
  </sheetViews>
  <sheetFormatPr defaultRowHeight="14.5" x14ac:dyDescent="0.35"/>
  <cols>
    <col min="1" max="1" width="24.6328125" customWidth="1"/>
    <col min="2" max="2" width="27" customWidth="1"/>
    <col min="3" max="3" width="26.81640625" customWidth="1"/>
    <col min="4" max="4" width="24.54296875" customWidth="1"/>
  </cols>
  <sheetData>
    <row r="1" spans="1:4" ht="18" x14ac:dyDescent="0.4">
      <c r="A1" s="2" t="s">
        <v>0</v>
      </c>
      <c r="B1" s="2"/>
      <c r="C1" s="2"/>
      <c r="D1" s="2"/>
    </row>
    <row r="2" spans="1:4" ht="18" x14ac:dyDescent="0.4">
      <c r="A2" s="2" t="s">
        <v>49</v>
      </c>
      <c r="B2" s="2"/>
      <c r="C2" s="2"/>
      <c r="D2" s="2"/>
    </row>
    <row r="3" spans="1:4" ht="18" x14ac:dyDescent="0.4">
      <c r="A3" s="2" t="s">
        <v>2</v>
      </c>
      <c r="B3" s="2"/>
      <c r="C3" s="2"/>
      <c r="D3" s="2"/>
    </row>
    <row r="4" spans="1:4" x14ac:dyDescent="0.35">
      <c r="A4" s="4" t="s">
        <v>50</v>
      </c>
      <c r="B4" s="5"/>
      <c r="C4" s="14" t="s">
        <v>52</v>
      </c>
      <c r="D4" s="15"/>
    </row>
    <row r="5" spans="1:4" x14ac:dyDescent="0.35">
      <c r="A5" s="4" t="s">
        <v>6</v>
      </c>
      <c r="B5" s="5">
        <v>10800000</v>
      </c>
      <c r="C5" s="4" t="s">
        <v>53</v>
      </c>
      <c r="D5" s="5">
        <v>4800000</v>
      </c>
    </row>
    <row r="6" spans="1:4" x14ac:dyDescent="0.35">
      <c r="A6" s="4" t="s">
        <v>7</v>
      </c>
      <c r="B6" s="5">
        <v>5600000</v>
      </c>
      <c r="C6" s="4" t="s">
        <v>54</v>
      </c>
      <c r="D6" s="5">
        <v>80000000</v>
      </c>
    </row>
    <row r="7" spans="1:4" x14ac:dyDescent="0.35">
      <c r="A7" s="4" t="s">
        <v>8</v>
      </c>
      <c r="B7" s="5">
        <v>4400000</v>
      </c>
      <c r="C7" s="4" t="s">
        <v>55</v>
      </c>
      <c r="D7" s="5">
        <v>1000000</v>
      </c>
    </row>
    <row r="8" spans="1:4" x14ac:dyDescent="0.35">
      <c r="A8" s="4" t="s">
        <v>9</v>
      </c>
      <c r="B8" s="5">
        <v>120000000</v>
      </c>
      <c r="C8" s="4" t="s">
        <v>19</v>
      </c>
      <c r="D8" s="5">
        <v>55200000</v>
      </c>
    </row>
    <row r="9" spans="1:4" x14ac:dyDescent="0.35">
      <c r="A9" s="4" t="s">
        <v>10</v>
      </c>
      <c r="B9" s="5">
        <v>2000000</v>
      </c>
      <c r="C9" s="4"/>
      <c r="D9" s="5"/>
    </row>
    <row r="10" spans="1:4" x14ac:dyDescent="0.35">
      <c r="A10" s="4" t="s">
        <v>32</v>
      </c>
      <c r="B10" s="5">
        <v>-1800000</v>
      </c>
      <c r="C10" s="4"/>
      <c r="D10" s="5"/>
    </row>
    <row r="11" spans="1:4" x14ac:dyDescent="0.35">
      <c r="A11" s="21" t="s">
        <v>51</v>
      </c>
      <c r="B11" s="7">
        <f>SUM(B5:B10)</f>
        <v>141000000</v>
      </c>
      <c r="C11" s="6" t="s">
        <v>56</v>
      </c>
      <c r="D11" s="7">
        <f>SUM(D5:D8)</f>
        <v>141000000</v>
      </c>
    </row>
  </sheetData>
  <mergeCells count="4">
    <mergeCell ref="C4:D4"/>
    <mergeCell ref="A1:D1"/>
    <mergeCell ref="A2:D2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09FB-C8E1-4B2B-B3E5-BB0C5A47CB07}">
  <dimension ref="A1:K29"/>
  <sheetViews>
    <sheetView tabSelected="1" workbookViewId="0">
      <selection activeCell="H25" sqref="H25"/>
    </sheetView>
  </sheetViews>
  <sheetFormatPr defaultRowHeight="14.5" x14ac:dyDescent="0.35"/>
  <cols>
    <col min="1" max="1" width="32.1796875" customWidth="1"/>
    <col min="2" max="2" width="19.6328125" customWidth="1"/>
    <col min="3" max="3" width="17" customWidth="1"/>
    <col min="4" max="4" width="18.08984375" customWidth="1"/>
    <col min="5" max="5" width="19" customWidth="1"/>
    <col min="6" max="6" width="18.08984375" customWidth="1"/>
    <col min="7" max="7" width="17.36328125" customWidth="1"/>
    <col min="8" max="8" width="17" customWidth="1"/>
    <col min="9" max="11" width="17.36328125" customWidth="1"/>
  </cols>
  <sheetData>
    <row r="1" spans="1:11" ht="18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8" x14ac:dyDescent="0.4">
      <c r="A2" s="2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 x14ac:dyDescent="0.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5" x14ac:dyDescent="0.35">
      <c r="A4" s="22" t="s">
        <v>25</v>
      </c>
      <c r="B4" s="22" t="s">
        <v>1</v>
      </c>
      <c r="C4" s="22"/>
      <c r="D4" s="22" t="s">
        <v>58</v>
      </c>
      <c r="E4" s="22"/>
      <c r="F4" s="22" t="s">
        <v>59</v>
      </c>
      <c r="G4" s="22"/>
      <c r="H4" s="22" t="s">
        <v>60</v>
      </c>
      <c r="I4" s="22"/>
      <c r="J4" s="22" t="s">
        <v>49</v>
      </c>
      <c r="K4" s="22"/>
    </row>
    <row r="5" spans="1:11" ht="15.5" x14ac:dyDescent="0.35">
      <c r="A5" s="22"/>
      <c r="B5" s="23" t="s">
        <v>4</v>
      </c>
      <c r="C5" s="23" t="s">
        <v>5</v>
      </c>
      <c r="D5" s="23" t="s">
        <v>4</v>
      </c>
      <c r="E5" s="23" t="s">
        <v>5</v>
      </c>
      <c r="F5" s="23" t="s">
        <v>4</v>
      </c>
      <c r="G5" s="23" t="s">
        <v>5</v>
      </c>
      <c r="H5" s="23" t="s">
        <v>4</v>
      </c>
      <c r="I5" s="23" t="s">
        <v>5</v>
      </c>
      <c r="J5" s="23" t="s">
        <v>4</v>
      </c>
      <c r="K5" s="23" t="s">
        <v>5</v>
      </c>
    </row>
    <row r="6" spans="1:11" x14ac:dyDescent="0.35">
      <c r="A6" s="4" t="s">
        <v>6</v>
      </c>
      <c r="B6" s="5">
        <v>10800000</v>
      </c>
      <c r="C6" s="5"/>
      <c r="D6" s="10"/>
      <c r="E6" s="10"/>
      <c r="F6" s="5">
        <v>10800000</v>
      </c>
      <c r="G6" s="5"/>
      <c r="H6" s="10"/>
      <c r="I6" s="10"/>
      <c r="J6" s="5">
        <v>10800000</v>
      </c>
      <c r="K6" s="10"/>
    </row>
    <row r="7" spans="1:11" x14ac:dyDescent="0.35">
      <c r="A7" s="4" t="s">
        <v>7</v>
      </c>
      <c r="B7" s="5">
        <v>5600000</v>
      </c>
      <c r="C7" s="5"/>
      <c r="D7" s="10"/>
      <c r="E7" s="10"/>
      <c r="F7" s="5">
        <v>5600000</v>
      </c>
      <c r="G7" s="5"/>
      <c r="H7" s="10"/>
      <c r="I7" s="10"/>
      <c r="J7" s="5">
        <v>5600000</v>
      </c>
      <c r="K7" s="10"/>
    </row>
    <row r="8" spans="1:11" x14ac:dyDescent="0.35">
      <c r="A8" s="4" t="s">
        <v>8</v>
      </c>
      <c r="B8" s="5">
        <v>4800000</v>
      </c>
      <c r="C8" s="5"/>
      <c r="D8" s="10"/>
      <c r="E8" s="10">
        <v>400000</v>
      </c>
      <c r="F8" s="5">
        <v>4800000</v>
      </c>
      <c r="G8" s="5"/>
      <c r="H8" s="10"/>
      <c r="I8" s="10"/>
      <c r="J8" s="5">
        <v>4400000</v>
      </c>
      <c r="K8" s="10"/>
    </row>
    <row r="9" spans="1:11" x14ac:dyDescent="0.35">
      <c r="A9" s="4" t="s">
        <v>9</v>
      </c>
      <c r="B9" s="5">
        <v>120000000</v>
      </c>
      <c r="C9" s="5"/>
      <c r="D9" s="10"/>
      <c r="E9" s="10"/>
      <c r="F9" s="5">
        <v>120000000</v>
      </c>
      <c r="G9" s="5"/>
      <c r="H9" s="10"/>
      <c r="I9" s="10"/>
      <c r="J9" s="5">
        <v>120000000</v>
      </c>
      <c r="K9" s="10"/>
    </row>
    <row r="10" spans="1:11" x14ac:dyDescent="0.35">
      <c r="A10" s="4" t="s">
        <v>10</v>
      </c>
      <c r="B10" s="5">
        <v>2600000</v>
      </c>
      <c r="C10" s="5"/>
      <c r="D10" s="10"/>
      <c r="E10" s="10">
        <v>600000</v>
      </c>
      <c r="F10" s="5">
        <v>2600000</v>
      </c>
      <c r="G10" s="5"/>
      <c r="H10" s="10"/>
      <c r="I10" s="10"/>
      <c r="J10" s="5">
        <v>2000000</v>
      </c>
      <c r="K10" s="10"/>
    </row>
    <row r="11" spans="1:11" x14ac:dyDescent="0.35">
      <c r="A11" s="4" t="s">
        <v>11</v>
      </c>
      <c r="B11" s="5"/>
      <c r="C11" s="5">
        <v>4800000</v>
      </c>
      <c r="D11" s="10"/>
      <c r="E11" s="10"/>
      <c r="F11" s="5"/>
      <c r="G11" s="5">
        <v>4800000</v>
      </c>
      <c r="H11" s="10"/>
      <c r="I11" s="10"/>
      <c r="J11" s="10"/>
      <c r="K11" s="5">
        <v>4800000</v>
      </c>
    </row>
    <row r="12" spans="1:11" x14ac:dyDescent="0.35">
      <c r="A12" s="4" t="s">
        <v>18</v>
      </c>
      <c r="B12" s="5"/>
      <c r="C12" s="5">
        <v>80000000</v>
      </c>
      <c r="D12" s="10"/>
      <c r="E12" s="10"/>
      <c r="F12" s="5"/>
      <c r="G12" s="5">
        <v>80000000</v>
      </c>
      <c r="H12" s="10"/>
      <c r="I12" s="10"/>
      <c r="J12" s="10"/>
      <c r="K12" s="5">
        <v>80000000</v>
      </c>
    </row>
    <row r="13" spans="1:11" x14ac:dyDescent="0.35">
      <c r="A13" s="4" t="s">
        <v>19</v>
      </c>
      <c r="B13" s="5"/>
      <c r="C13" s="5">
        <v>60000000</v>
      </c>
      <c r="D13" s="10"/>
      <c r="E13" s="10"/>
      <c r="F13" s="5"/>
      <c r="G13" s="5">
        <v>60000000</v>
      </c>
      <c r="H13" s="10"/>
      <c r="I13" s="10"/>
      <c r="J13" s="10"/>
      <c r="K13" s="5">
        <v>60000000</v>
      </c>
    </row>
    <row r="14" spans="1:11" x14ac:dyDescent="0.35">
      <c r="A14" s="4" t="s">
        <v>12</v>
      </c>
      <c r="B14" s="5">
        <v>2000000</v>
      </c>
      <c r="C14" s="5"/>
      <c r="D14" s="10"/>
      <c r="E14" s="10"/>
      <c r="F14" s="5">
        <v>2000000</v>
      </c>
      <c r="G14" s="5"/>
      <c r="H14" s="10"/>
      <c r="I14" s="10"/>
      <c r="J14" s="5">
        <v>2000000</v>
      </c>
      <c r="K14" s="10"/>
    </row>
    <row r="15" spans="1:11" x14ac:dyDescent="0.35">
      <c r="A15" s="4" t="s">
        <v>13</v>
      </c>
      <c r="B15" s="5"/>
      <c r="C15" s="5">
        <v>9800000</v>
      </c>
      <c r="D15" s="10"/>
      <c r="E15" s="10"/>
      <c r="F15" s="5"/>
      <c r="G15" s="5">
        <v>9800000</v>
      </c>
      <c r="H15" s="10"/>
      <c r="I15" s="5">
        <v>9800000</v>
      </c>
      <c r="J15" s="10"/>
      <c r="K15" s="10"/>
    </row>
    <row r="16" spans="1:11" x14ac:dyDescent="0.35">
      <c r="A16" s="4" t="s">
        <v>14</v>
      </c>
      <c r="B16" s="5">
        <v>6400000</v>
      </c>
      <c r="C16" s="5"/>
      <c r="D16" s="10"/>
      <c r="E16" s="10"/>
      <c r="F16" s="5">
        <v>6400000</v>
      </c>
      <c r="G16" s="5"/>
      <c r="H16" s="5">
        <v>6400000</v>
      </c>
      <c r="I16" s="10"/>
      <c r="J16" s="10"/>
      <c r="K16" s="10"/>
    </row>
    <row r="17" spans="1:11" x14ac:dyDescent="0.35">
      <c r="A17" s="4" t="s">
        <v>15</v>
      </c>
      <c r="B17" s="5">
        <v>1600000</v>
      </c>
      <c r="C17" s="5"/>
      <c r="D17" s="10"/>
      <c r="E17" s="10"/>
      <c r="F17" s="5">
        <v>1600000</v>
      </c>
      <c r="G17" s="5"/>
      <c r="H17" s="5">
        <v>1600000</v>
      </c>
      <c r="I17" s="10"/>
      <c r="J17" s="10"/>
      <c r="K17" s="10"/>
    </row>
    <row r="18" spans="1:11" x14ac:dyDescent="0.35">
      <c r="A18" s="4" t="s">
        <v>16</v>
      </c>
      <c r="B18" s="5">
        <v>800000</v>
      </c>
      <c r="C18" s="5"/>
      <c r="D18" s="10"/>
      <c r="E18" s="10"/>
      <c r="F18" s="5">
        <v>800000</v>
      </c>
      <c r="G18" s="5"/>
      <c r="H18" s="5">
        <v>800000</v>
      </c>
      <c r="I18" s="10"/>
      <c r="J18" s="10"/>
      <c r="K18" s="10"/>
    </row>
    <row r="19" spans="1:11" x14ac:dyDescent="0.35">
      <c r="A19" s="6" t="s">
        <v>17</v>
      </c>
      <c r="B19" s="27">
        <f>SUM(B6:B18)</f>
        <v>154600000</v>
      </c>
      <c r="C19" s="27">
        <f>SUM(C6:C18)</f>
        <v>154600000</v>
      </c>
      <c r="D19" s="10"/>
      <c r="E19" s="10"/>
      <c r="F19" s="10"/>
      <c r="G19" s="10"/>
      <c r="H19" s="10"/>
      <c r="I19" s="10"/>
      <c r="J19" s="10"/>
      <c r="K19" s="10"/>
    </row>
    <row r="20" spans="1:11" x14ac:dyDescent="0.3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5">
      <c r="A21" s="9" t="s">
        <v>40</v>
      </c>
      <c r="B21" s="10"/>
      <c r="C21" s="10"/>
      <c r="D21" s="10">
        <v>400000</v>
      </c>
      <c r="E21" s="10"/>
      <c r="F21" s="10">
        <v>400000</v>
      </c>
      <c r="G21" s="10"/>
      <c r="H21" s="10">
        <v>400000</v>
      </c>
      <c r="I21" s="10"/>
      <c r="J21" s="10"/>
      <c r="K21" s="10"/>
    </row>
    <row r="22" spans="1:11" x14ac:dyDescent="0.35">
      <c r="A22" s="9" t="s">
        <v>29</v>
      </c>
      <c r="B22" s="10"/>
      <c r="C22" s="10"/>
      <c r="D22" s="10">
        <v>600000</v>
      </c>
      <c r="E22" s="10"/>
      <c r="F22" s="10">
        <v>600000</v>
      </c>
      <c r="G22" s="10"/>
      <c r="H22" s="10">
        <v>600000</v>
      </c>
      <c r="I22" s="10"/>
      <c r="J22" s="10"/>
      <c r="K22" s="10"/>
    </row>
    <row r="23" spans="1:11" x14ac:dyDescent="0.35">
      <c r="A23" s="9" t="s">
        <v>31</v>
      </c>
      <c r="B23" s="10"/>
      <c r="C23" s="10"/>
      <c r="D23" s="10">
        <v>1800000</v>
      </c>
      <c r="E23" s="10"/>
      <c r="F23" s="10"/>
      <c r="G23" s="10"/>
      <c r="H23" s="10">
        <v>1800000</v>
      </c>
      <c r="I23" s="10"/>
      <c r="J23" s="10"/>
      <c r="K23" s="10"/>
    </row>
    <row r="24" spans="1:11" x14ac:dyDescent="0.35">
      <c r="A24" s="9" t="s">
        <v>33</v>
      </c>
      <c r="B24" s="10"/>
      <c r="C24" s="10"/>
      <c r="D24" s="10"/>
      <c r="E24" s="10">
        <v>1800000</v>
      </c>
      <c r="F24" s="10"/>
      <c r="G24" s="10"/>
      <c r="H24" s="10"/>
      <c r="I24" s="10"/>
      <c r="J24" s="10"/>
      <c r="K24" s="10">
        <v>1800000</v>
      </c>
    </row>
    <row r="25" spans="1:11" x14ac:dyDescent="0.35">
      <c r="A25" s="9" t="s">
        <v>42</v>
      </c>
      <c r="B25" s="10"/>
      <c r="C25" s="10"/>
      <c r="D25" s="10">
        <v>1000000</v>
      </c>
      <c r="E25" s="10"/>
      <c r="F25" s="10">
        <v>1000000</v>
      </c>
      <c r="G25" s="10"/>
      <c r="H25" s="10">
        <v>1000000</v>
      </c>
      <c r="I25" s="10"/>
      <c r="J25" s="10"/>
      <c r="K25" s="10"/>
    </row>
    <row r="26" spans="1:11" x14ac:dyDescent="0.35">
      <c r="A26" s="9" t="s">
        <v>55</v>
      </c>
      <c r="B26" s="10"/>
      <c r="C26" s="10"/>
      <c r="D26" s="10"/>
      <c r="E26" s="10">
        <v>1000000</v>
      </c>
      <c r="F26" s="10"/>
      <c r="G26" s="10">
        <v>1000000</v>
      </c>
      <c r="H26" s="10"/>
      <c r="I26" s="10"/>
      <c r="J26" s="10"/>
      <c r="K26" s="10">
        <v>1000000</v>
      </c>
    </row>
    <row r="27" spans="1:11" x14ac:dyDescent="0.35">
      <c r="A27" s="24" t="s">
        <v>61</v>
      </c>
      <c r="B27" s="25"/>
      <c r="C27" s="26"/>
      <c r="D27" s="28">
        <f>SUM(D21:D25)</f>
        <v>3800000</v>
      </c>
      <c r="E27" s="28">
        <f>SUM(E6:E26)</f>
        <v>3800000</v>
      </c>
      <c r="F27" s="29">
        <f>SUM(F6:F26)</f>
        <v>156600000</v>
      </c>
      <c r="G27" s="29">
        <f>SUM(G6:G26)</f>
        <v>155600000</v>
      </c>
      <c r="H27" s="19">
        <f>SUM(H6:H26)</f>
        <v>12600000</v>
      </c>
      <c r="I27" s="19">
        <f>SUM(I6:I26)</f>
        <v>9800000</v>
      </c>
      <c r="J27" s="19">
        <f>SUM(J5:J26)</f>
        <v>144800000</v>
      </c>
      <c r="K27" s="19">
        <f>SUM(K5:K26)</f>
        <v>147600000</v>
      </c>
    </row>
    <row r="28" spans="1:11" x14ac:dyDescent="0.35">
      <c r="A28" s="30" t="s">
        <v>44</v>
      </c>
      <c r="B28" s="31"/>
      <c r="C28" s="31"/>
      <c r="D28" s="31"/>
      <c r="E28" s="31"/>
      <c r="F28" s="31"/>
      <c r="G28" s="32"/>
      <c r="H28" s="19"/>
      <c r="I28" s="34">
        <f>I29-I27</f>
        <v>2800000</v>
      </c>
      <c r="J28" s="33">
        <f>J29-J27</f>
        <v>2800000</v>
      </c>
      <c r="K28" s="19"/>
    </row>
    <row r="29" spans="1:11" x14ac:dyDescent="0.35">
      <c r="H29" s="19">
        <v>12600000</v>
      </c>
      <c r="I29" s="19">
        <v>12600000</v>
      </c>
      <c r="J29" s="19">
        <f>147600000</f>
        <v>147600000</v>
      </c>
      <c r="K29" s="19">
        <f>147600000</f>
        <v>147600000</v>
      </c>
    </row>
  </sheetData>
  <mergeCells count="11">
    <mergeCell ref="A27:C27"/>
    <mergeCell ref="A28:G28"/>
    <mergeCell ref="A4:A5"/>
    <mergeCell ref="B4:C4"/>
    <mergeCell ref="D4:E4"/>
    <mergeCell ref="F4:G4"/>
    <mergeCell ref="H4:I4"/>
    <mergeCell ref="J4:K4"/>
    <mergeCell ref="A1:K1"/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Neraca Saldo</vt:lpstr>
      <vt:lpstr>Jurnal Penyesuaian</vt:lpstr>
      <vt:lpstr>Laporan Laba Rugi</vt:lpstr>
      <vt:lpstr>Laporan Perubahan Modal</vt:lpstr>
      <vt:lpstr>Neraca</vt:lpstr>
      <vt:lpstr>Neraca Lajur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2020-11-17T10:57:18Z</dcterms:created>
  <dcterms:modified xsi:type="dcterms:W3CDTF">2020-11-17T12:42:43Z</dcterms:modified>
</cp:coreProperties>
</file>