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definedNames>
    <definedName function="false" hidden="true" localSheetId="0" name="_xlnm._FilterDatabase" vbProcedure="false">Planilha1!$A$1:$X$92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<sst xmlns="http://schemas.openxmlformats.org/spreadsheetml/2006/main" count="187" uniqueCount="49">
  <si>
    <t xml:space="preserve">CGM</t>
  </si>
  <si>
    <t xml:space="preserve">Matrícula</t>
  </si>
  <si>
    <t xml:space="preserve">Numpre</t>
  </si>
  <si>
    <t xml:space="preserve">Numpar</t>
  </si>
  <si>
    <t xml:space="preserve">Exercício</t>
  </si>
  <si>
    <t xml:space="preserve">Vencimento</t>
  </si>
  <si>
    <t xml:space="preserve">Data Operação</t>
  </si>
  <si>
    <t xml:space="preserve">CodReceita</t>
  </si>
  <si>
    <t xml:space="preserve">Receita</t>
  </si>
  <si>
    <t xml:space="preserve">Vlr Histórico</t>
  </si>
  <si>
    <t xml:space="preserve">Vlr Corrigido</t>
  </si>
  <si>
    <t xml:space="preserve">Juros</t>
  </si>
  <si>
    <t xml:space="preserve">Multa</t>
  </si>
  <si>
    <t xml:space="preserve">Desconto</t>
  </si>
  <si>
    <t xml:space="preserve">Total</t>
  </si>
  <si>
    <t xml:space="preserve">Apuração</t>
  </si>
  <si>
    <t xml:space="preserve">PROMITENTE</t>
  </si>
  <si>
    <t xml:space="preserve">DATA VENDA</t>
  </si>
  <si>
    <t xml:space="preserve">QUADRA</t>
  </si>
  <si>
    <t xml:space="preserve">LOTE</t>
  </si>
  <si>
    <t xml:space="preserve">MATRÍCULAS DAÇÃO</t>
  </si>
  <si>
    <t xml:space="preserve">Contém</t>
  </si>
  <si>
    <t xml:space="preserve">Imposto sobre a</t>
  </si>
  <si>
    <t xml:space="preserve">FLAVIO NATALICIO ANTONIO DE SOUZA</t>
  </si>
  <si>
    <t xml:space="preserve">EDSON APARECIDO PEREIRA DOS SANTOS</t>
  </si>
  <si>
    <t xml:space="preserve">GABRIEL CALDEIRA MICLOS</t>
  </si>
  <si>
    <t xml:space="preserve">MARCELO BARBOSA BENTO</t>
  </si>
  <si>
    <t xml:space="preserve">FABRICIO MONTEIRO DA SILVA</t>
  </si>
  <si>
    <t xml:space="preserve">LUCIANO ALVES QUEIROZ</t>
  </si>
  <si>
    <t xml:space="preserve">LILIANE DE JESUS SOARES DIAS</t>
  </si>
  <si>
    <t xml:space="preserve">JOSE MARIA DA SILVA</t>
  </si>
  <si>
    <t xml:space="preserve">GILMARA OZORIO DA SILVA SANTOS</t>
  </si>
  <si>
    <t xml:space="preserve">TAYNARA COELHO PERES</t>
  </si>
  <si>
    <t xml:space="preserve">MARIA DAS DORES RODRIGUES DE ANDRADE</t>
  </si>
  <si>
    <t xml:space="preserve">NIVALDO ANTONIO DA SILVEIRA</t>
  </si>
  <si>
    <t xml:space="preserve">RENATO BRAGA CHAMONE</t>
  </si>
  <si>
    <t xml:space="preserve">SARAH REGINA CARNEIRO GOMES</t>
  </si>
  <si>
    <t xml:space="preserve">LUCAS ANDRADE DE OLIVEIRA</t>
  </si>
  <si>
    <t xml:space="preserve">NELIA DE SOUZA PEREIRA</t>
  </si>
  <si>
    <t xml:space="preserve">MARCIA ANDREIA ROSA BURATI</t>
  </si>
  <si>
    <t xml:space="preserve">GISELE ALVES DA SILVA</t>
  </si>
  <si>
    <t xml:space="preserve">ANTONIO SERGIO RODRIGUES DA ROCHA</t>
  </si>
  <si>
    <t xml:space="preserve">IVANILDE RODRIGUES DE JESUS</t>
  </si>
  <si>
    <t xml:space="preserve">JOYCE CARDOSO DOS SANTOS CUNHA</t>
  </si>
  <si>
    <t xml:space="preserve">VANUCIA SOUZA FALCAO</t>
  </si>
  <si>
    <t xml:space="preserve">WELLINGTON FELIPE MENDES DA ROCHA</t>
  </si>
  <si>
    <t xml:space="preserve">MARCELO DE CAMPOS VALADARES</t>
  </si>
  <si>
    <t xml:space="preserve">ANETE DE JESUS RODRIGUES</t>
  </si>
  <si>
    <t xml:space="preserve">JORGE LUCAS NOGUEIRA DE LIMA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</si>
</sst>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\-mm\-dd"/>
    <numFmt numFmtId="167" formatCode="d/m/yy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name val="Arial"/>
      <family val="0"/>
      <charset val="1"/>
    </font>
    <font>
      <sz val="8"/>
      <color rgb="FF000000"/>
      <name val="Calibri"/>
      <family val="0"/>
      <charset val="1"/>
    </font>
    <font>
      <sz val="10"/>
      <color rgb="FFFF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2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A1" activeCellId="0" sqref="1:1"/>
    </sheetView>
  </sheetViews>
  <sheetFormatPr defaultColWidth="11.5703125" defaultRowHeight="12.8" zeroHeight="false" outlineLevelRow="0" outlineLevelCol="0"/>
  <cols>
    <col collapsed="false" customWidth="true" hidden="false" outlineLevel="0" max="16" min="16" style="0" width="9.7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W1" s="1" t="s">
        <v>20</v>
      </c>
      <c r="X1" s="1" t="s">
        <v>21</v>
      </c>
    </row>
    <row r="2" customFormat="false" ht="12.8" hidden="false" customHeight="false" outlineLevel="0" collapsed="false">
      <c r="A2" s="3" t="n">
        <v>23918</v>
      </c>
      <c r="B2" s="4" t="n">
        <v>14301</v>
      </c>
      <c r="C2" s="3" t="n">
        <v>360993</v>
      </c>
      <c r="D2" s="3" t="n">
        <v>1</v>
      </c>
      <c r="E2" s="5" t="n">
        <v>2017</v>
      </c>
      <c r="F2" s="6" t="n">
        <v>42840</v>
      </c>
      <c r="G2" s="6" t="n">
        <v>42746</v>
      </c>
      <c r="H2" s="3" t="n">
        <v>206</v>
      </c>
      <c r="I2" s="3" t="s">
        <v>22</v>
      </c>
      <c r="J2" s="3" t="n">
        <v>376.75</v>
      </c>
      <c r="K2" s="3" t="n">
        <v>501.34</v>
      </c>
      <c r="L2" s="3" t="n">
        <v>152.91</v>
      </c>
      <c r="M2" s="3" t="n">
        <v>150.4</v>
      </c>
      <c r="N2" s="3" t="n">
        <v>0</v>
      </c>
      <c r="O2" s="3" t="n">
        <v>804.65</v>
      </c>
      <c r="P2" s="3" t="e">
        <f aca="false">#REF!+O2</f>
        <v>#REF!</v>
      </c>
      <c r="Q2" s="7" t="s">
        <v>23</v>
      </c>
      <c r="R2" s="7" t="n">
        <v>2015</v>
      </c>
      <c r="S2" s="7" t="n">
        <v>1</v>
      </c>
      <c r="T2" s="7" t="n">
        <v>17</v>
      </c>
      <c r="W2" s="8" t="n">
        <v>14314</v>
      </c>
      <c r="X2" s="8" t="n">
        <f aca="false">COUNTIF(B$2:B$1536, W2) &gt; 0</f>
        <v>0</v>
      </c>
    </row>
    <row r="3" customFormat="false" ht="12.8" hidden="false" customHeight="false" outlineLevel="0" collapsed="false">
      <c r="A3" s="3" t="n">
        <v>23918</v>
      </c>
      <c r="B3" s="4" t="n">
        <v>14632</v>
      </c>
      <c r="C3" s="3" t="n">
        <v>361359</v>
      </c>
      <c r="D3" s="3" t="n">
        <v>1</v>
      </c>
      <c r="E3" s="5" t="n">
        <v>2017</v>
      </c>
      <c r="F3" s="6" t="n">
        <v>42840</v>
      </c>
      <c r="G3" s="6" t="n">
        <v>42746</v>
      </c>
      <c r="H3" s="3" t="n">
        <v>206</v>
      </c>
      <c r="I3" s="3" t="s">
        <v>22</v>
      </c>
      <c r="J3" s="3" t="n">
        <v>302.13</v>
      </c>
      <c r="K3" s="3" t="n">
        <v>402.04</v>
      </c>
      <c r="L3" s="3" t="n">
        <v>122.62</v>
      </c>
      <c r="M3" s="3" t="n">
        <v>120.61</v>
      </c>
      <c r="N3" s="3" t="n">
        <v>0</v>
      </c>
      <c r="O3" s="3" t="n">
        <v>645.27</v>
      </c>
      <c r="P3" s="3" t="e">
        <f aca="false">P2+O3</f>
        <v>#REF!</v>
      </c>
      <c r="Q3" s="7" t="s">
        <v>24</v>
      </c>
      <c r="R3" s="7" t="n">
        <v>2015</v>
      </c>
      <c r="S3" s="7" t="n">
        <v>10</v>
      </c>
      <c r="T3" s="7" t="n">
        <v>1</v>
      </c>
      <c r="U3" s="9"/>
      <c r="W3" s="8" t="n">
        <v>14548</v>
      </c>
      <c r="X3" s="8" t="n">
        <f aca="false">COUNTIF(B$2:B$1536, W3) &gt; 0</f>
        <v>0</v>
      </c>
    </row>
    <row r="4" customFormat="false" ht="12.8" hidden="false" customHeight="false" outlineLevel="0" collapsed="false">
      <c r="A4" s="3" t="n">
        <v>23918</v>
      </c>
      <c r="B4" s="4" t="n">
        <v>14680</v>
      </c>
      <c r="C4" s="3" t="n">
        <v>361412</v>
      </c>
      <c r="D4" s="3" t="n">
        <v>1</v>
      </c>
      <c r="E4" s="5" t="n">
        <v>2017</v>
      </c>
      <c r="F4" s="6" t="n">
        <v>42840</v>
      </c>
      <c r="G4" s="6" t="n">
        <v>42746</v>
      </c>
      <c r="H4" s="3" t="n">
        <v>206</v>
      </c>
      <c r="I4" s="3" t="s">
        <v>22</v>
      </c>
      <c r="J4" s="3" t="n">
        <v>302.13</v>
      </c>
      <c r="K4" s="3" t="n">
        <v>402.04</v>
      </c>
      <c r="L4" s="3" t="n">
        <v>122.62</v>
      </c>
      <c r="M4" s="3" t="n">
        <v>120.61</v>
      </c>
      <c r="N4" s="3" t="n">
        <v>0</v>
      </c>
      <c r="O4" s="3" t="n">
        <v>645.27</v>
      </c>
      <c r="P4" s="3" t="e">
        <f aca="false">P3+O4</f>
        <v>#REF!</v>
      </c>
      <c r="Q4" s="7" t="s">
        <v>25</v>
      </c>
      <c r="R4" s="10" t="n">
        <v>43369</v>
      </c>
      <c r="S4" s="7" t="n">
        <v>11</v>
      </c>
      <c r="T4" s="7" t="n">
        <v>15</v>
      </c>
      <c r="W4" s="8" t="n">
        <v>14554</v>
      </c>
      <c r="X4" s="8" t="n">
        <f aca="false">COUNTIF(B$2:B$1536, W4) &gt; 0</f>
        <v>0</v>
      </c>
    </row>
    <row r="5" customFormat="false" ht="12.8" hidden="false" customHeight="false" outlineLevel="0" collapsed="false">
      <c r="A5" s="3" t="n">
        <v>23918</v>
      </c>
      <c r="B5" s="4" t="n">
        <v>14778</v>
      </c>
      <c r="C5" s="3" t="n">
        <v>361519</v>
      </c>
      <c r="D5" s="3" t="n">
        <v>1</v>
      </c>
      <c r="E5" s="5" t="n">
        <v>2017</v>
      </c>
      <c r="F5" s="6" t="n">
        <v>42840</v>
      </c>
      <c r="G5" s="6" t="n">
        <v>42746</v>
      </c>
      <c r="H5" s="3" t="n">
        <v>206</v>
      </c>
      <c r="I5" s="3" t="s">
        <v>22</v>
      </c>
      <c r="J5" s="3" t="n">
        <v>307.38</v>
      </c>
      <c r="K5" s="3" t="n">
        <v>409.03</v>
      </c>
      <c r="L5" s="3" t="n">
        <v>124.75</v>
      </c>
      <c r="M5" s="3" t="n">
        <v>122.71</v>
      </c>
      <c r="N5" s="3" t="n">
        <v>0</v>
      </c>
      <c r="O5" s="3" t="n">
        <v>656.49</v>
      </c>
      <c r="P5" s="3" t="e">
        <f aca="false">P4+O5</f>
        <v>#REF!</v>
      </c>
      <c r="Q5" s="7" t="s">
        <v>26</v>
      </c>
      <c r="R5" s="7" t="n">
        <v>2015</v>
      </c>
      <c r="S5" s="7" t="n">
        <v>14</v>
      </c>
      <c r="T5" s="7" t="n">
        <v>4</v>
      </c>
      <c r="W5" s="8" t="n">
        <v>14572</v>
      </c>
      <c r="X5" s="8" t="n">
        <f aca="false">COUNTIF(B$2:B$1536, W5) &gt; 0</f>
        <v>1</v>
      </c>
    </row>
    <row r="6" customFormat="false" ht="12.8" hidden="false" customHeight="false" outlineLevel="0" collapsed="false">
      <c r="A6" s="3" t="n">
        <v>23918</v>
      </c>
      <c r="B6" s="4" t="n">
        <v>14811</v>
      </c>
      <c r="C6" s="3" t="n">
        <v>361556</v>
      </c>
      <c r="D6" s="3" t="n">
        <v>1</v>
      </c>
      <c r="E6" s="5" t="n">
        <v>2017</v>
      </c>
      <c r="F6" s="6" t="n">
        <v>42840</v>
      </c>
      <c r="G6" s="6" t="n">
        <v>42746</v>
      </c>
      <c r="H6" s="3" t="n">
        <v>206</v>
      </c>
      <c r="I6" s="3" t="s">
        <v>22</v>
      </c>
      <c r="J6" s="3" t="n">
        <v>302.13</v>
      </c>
      <c r="K6" s="3" t="n">
        <v>402.04</v>
      </c>
      <c r="L6" s="3" t="n">
        <v>122.62</v>
      </c>
      <c r="M6" s="3" t="n">
        <v>120.61</v>
      </c>
      <c r="N6" s="3" t="n">
        <v>0</v>
      </c>
      <c r="O6" s="3" t="n">
        <v>645.27</v>
      </c>
      <c r="P6" s="3" t="e">
        <f aca="false">P5+O6</f>
        <v>#REF!</v>
      </c>
      <c r="Q6" s="7" t="s">
        <v>27</v>
      </c>
      <c r="R6" s="7" t="n">
        <v>2015</v>
      </c>
      <c r="S6" s="7" t="n">
        <v>17</v>
      </c>
      <c r="T6" s="7" t="n">
        <v>4</v>
      </c>
      <c r="U6" s="9"/>
      <c r="W6" s="8" t="n">
        <v>14581</v>
      </c>
      <c r="X6" s="8" t="n">
        <f aca="false">COUNTIF(B$2:B$1536, W6) &gt; 0</f>
        <v>0</v>
      </c>
    </row>
    <row r="7" customFormat="false" ht="12.8" hidden="false" customHeight="false" outlineLevel="0" collapsed="false">
      <c r="A7" s="3" t="n">
        <v>23918</v>
      </c>
      <c r="B7" s="4" t="n">
        <v>14815</v>
      </c>
      <c r="C7" s="3" t="n">
        <v>361560</v>
      </c>
      <c r="D7" s="3" t="n">
        <v>1</v>
      </c>
      <c r="E7" s="5" t="n">
        <v>2017</v>
      </c>
      <c r="F7" s="6" t="n">
        <v>42840</v>
      </c>
      <c r="G7" s="6" t="n">
        <v>42746</v>
      </c>
      <c r="H7" s="3" t="n">
        <v>206</v>
      </c>
      <c r="I7" s="3" t="s">
        <v>22</v>
      </c>
      <c r="J7" s="3" t="n">
        <v>376.75</v>
      </c>
      <c r="K7" s="3" t="n">
        <v>501.34</v>
      </c>
      <c r="L7" s="3" t="n">
        <v>152.91</v>
      </c>
      <c r="M7" s="3" t="n">
        <v>150.4</v>
      </c>
      <c r="N7" s="3" t="n">
        <v>0</v>
      </c>
      <c r="O7" s="3" t="n">
        <v>804.65</v>
      </c>
      <c r="P7" s="3" t="e">
        <f aca="false">P6+O7</f>
        <v>#REF!</v>
      </c>
      <c r="Q7" s="7" t="s">
        <v>28</v>
      </c>
      <c r="R7" s="7" t="n">
        <v>2015</v>
      </c>
      <c r="S7" s="7" t="n">
        <v>18</v>
      </c>
      <c r="T7" s="7" t="n">
        <v>4</v>
      </c>
      <c r="U7" s="9"/>
      <c r="W7" s="8" t="n">
        <v>14582</v>
      </c>
      <c r="X7" s="8" t="n">
        <f aca="false">COUNTIF(B$2:B$1536, W7) &gt; 0</f>
        <v>0</v>
      </c>
    </row>
    <row r="8" customFormat="false" ht="12.8" hidden="false" customHeight="false" outlineLevel="0" collapsed="false">
      <c r="A8" s="3" t="n">
        <v>23918</v>
      </c>
      <c r="B8" s="4" t="n">
        <v>14825</v>
      </c>
      <c r="C8" s="3" t="n">
        <v>361571</v>
      </c>
      <c r="D8" s="3" t="n">
        <v>1</v>
      </c>
      <c r="E8" s="5" t="n">
        <v>2017</v>
      </c>
      <c r="F8" s="6" t="n">
        <v>42840</v>
      </c>
      <c r="G8" s="6" t="n">
        <v>42746</v>
      </c>
      <c r="H8" s="3" t="n">
        <v>206</v>
      </c>
      <c r="I8" s="3" t="s">
        <v>22</v>
      </c>
      <c r="J8" s="3" t="n">
        <v>376.75</v>
      </c>
      <c r="K8" s="3" t="n">
        <v>501.34</v>
      </c>
      <c r="L8" s="3" t="n">
        <v>152.91</v>
      </c>
      <c r="M8" s="3" t="n">
        <v>150.4</v>
      </c>
      <c r="N8" s="3" t="n">
        <v>0</v>
      </c>
      <c r="O8" s="3" t="n">
        <v>804.65</v>
      </c>
      <c r="P8" s="3" t="e">
        <f aca="false">P7+O8</f>
        <v>#REF!</v>
      </c>
      <c r="Q8" s="7" t="s">
        <v>29</v>
      </c>
      <c r="R8" s="7" t="n">
        <v>2015</v>
      </c>
      <c r="S8" s="7" t="n">
        <v>18</v>
      </c>
      <c r="T8" s="7" t="n">
        <v>14</v>
      </c>
      <c r="U8" s="9"/>
      <c r="W8" s="8" t="n">
        <v>14584</v>
      </c>
      <c r="X8" s="8" t="n">
        <f aca="false">COUNTIF(B$2:B$1536, W8) &gt; 0</f>
        <v>0</v>
      </c>
    </row>
    <row r="9" customFormat="false" ht="12.8" hidden="false" customHeight="false" outlineLevel="0" collapsed="false">
      <c r="A9" s="3" t="n">
        <v>23918</v>
      </c>
      <c r="B9" s="4" t="n">
        <v>14829</v>
      </c>
      <c r="C9" s="3" t="n">
        <v>361575</v>
      </c>
      <c r="D9" s="3" t="n">
        <v>1</v>
      </c>
      <c r="E9" s="5" t="n">
        <v>2017</v>
      </c>
      <c r="F9" s="6" t="n">
        <v>42840</v>
      </c>
      <c r="G9" s="6" t="n">
        <v>42746</v>
      </c>
      <c r="H9" s="3" t="n">
        <v>206</v>
      </c>
      <c r="I9" s="3" t="s">
        <v>22</v>
      </c>
      <c r="J9" s="3" t="n">
        <v>376.75</v>
      </c>
      <c r="K9" s="3" t="n">
        <v>501.34</v>
      </c>
      <c r="L9" s="3" t="n">
        <v>152.91</v>
      </c>
      <c r="M9" s="3" t="n">
        <v>150.4</v>
      </c>
      <c r="N9" s="3" t="n">
        <v>0</v>
      </c>
      <c r="O9" s="3" t="n">
        <v>804.65</v>
      </c>
      <c r="P9" s="3" t="e">
        <f aca="false">P8+O9</f>
        <v>#REF!</v>
      </c>
      <c r="Q9" s="7" t="s">
        <v>30</v>
      </c>
      <c r="R9" s="10" t="n">
        <v>44585</v>
      </c>
      <c r="S9" s="7" t="n">
        <v>18</v>
      </c>
      <c r="T9" s="7" t="n">
        <v>18</v>
      </c>
      <c r="U9" s="9"/>
      <c r="W9" s="8" t="n">
        <v>14584</v>
      </c>
      <c r="X9" s="8" t="n">
        <f aca="false">COUNTIF(B$2:B$1536, W9) &gt; 0</f>
        <v>0</v>
      </c>
    </row>
    <row r="10" customFormat="false" ht="12.8" hidden="false" customHeight="false" outlineLevel="0" collapsed="false">
      <c r="A10" s="3" t="n">
        <v>23918</v>
      </c>
      <c r="B10" s="4" t="n">
        <v>14835</v>
      </c>
      <c r="C10" s="3" t="n">
        <v>361582</v>
      </c>
      <c r="D10" s="3" t="n">
        <v>1</v>
      </c>
      <c r="E10" s="5" t="n">
        <v>2017</v>
      </c>
      <c r="F10" s="6" t="n">
        <v>42840</v>
      </c>
      <c r="G10" s="6" t="n">
        <v>42746</v>
      </c>
      <c r="H10" s="3" t="n">
        <v>206</v>
      </c>
      <c r="I10" s="3" t="s">
        <v>22</v>
      </c>
      <c r="J10" s="3" t="n">
        <v>376.75</v>
      </c>
      <c r="K10" s="3" t="n">
        <v>501.34</v>
      </c>
      <c r="L10" s="3" t="n">
        <v>152.91</v>
      </c>
      <c r="M10" s="3" t="n">
        <v>150.4</v>
      </c>
      <c r="N10" s="3" t="n">
        <v>0</v>
      </c>
      <c r="O10" s="3" t="n">
        <v>804.65</v>
      </c>
      <c r="P10" s="3" t="e">
        <f aca="false">P9+O10</f>
        <v>#REF!</v>
      </c>
      <c r="Q10" s="7" t="s">
        <v>31</v>
      </c>
      <c r="R10" s="7" t="n">
        <v>2015</v>
      </c>
      <c r="S10" s="7" t="n">
        <v>18</v>
      </c>
      <c r="T10" s="7" t="n">
        <v>24</v>
      </c>
      <c r="W10" s="8" t="n">
        <v>14588</v>
      </c>
      <c r="X10" s="8" t="n">
        <f aca="false">COUNTIF(B$2:B$1536, W10) &gt; 0</f>
        <v>1</v>
      </c>
    </row>
    <row r="11" customFormat="false" ht="12.8" hidden="false" customHeight="false" outlineLevel="0" collapsed="false">
      <c r="A11" s="3" t="n">
        <v>23918</v>
      </c>
      <c r="B11" s="4" t="n">
        <v>14850</v>
      </c>
      <c r="C11" s="3" t="n">
        <v>361599</v>
      </c>
      <c r="D11" s="3" t="n">
        <v>1</v>
      </c>
      <c r="E11" s="5" t="n">
        <v>2017</v>
      </c>
      <c r="F11" s="6" t="n">
        <v>42840</v>
      </c>
      <c r="G11" s="6" t="n">
        <v>42746</v>
      </c>
      <c r="H11" s="3" t="n">
        <v>206</v>
      </c>
      <c r="I11" s="3" t="s">
        <v>22</v>
      </c>
      <c r="J11" s="3" t="n">
        <v>302.13</v>
      </c>
      <c r="K11" s="3" t="n">
        <v>402.04</v>
      </c>
      <c r="L11" s="3" t="n">
        <v>122.62</v>
      </c>
      <c r="M11" s="3" t="n">
        <v>120.61</v>
      </c>
      <c r="N11" s="3" t="n">
        <v>0</v>
      </c>
      <c r="O11" s="3" t="n">
        <v>645.27</v>
      </c>
      <c r="P11" s="3" t="e">
        <f aca="false">P10+O11</f>
        <v>#REF!</v>
      </c>
      <c r="Q11" s="7" t="s">
        <v>32</v>
      </c>
      <c r="R11" s="7" t="n">
        <v>2015</v>
      </c>
      <c r="S11" s="7" t="n">
        <v>18</v>
      </c>
      <c r="T11" s="7" t="n">
        <v>39</v>
      </c>
      <c r="U11" s="9"/>
      <c r="W11" s="8" t="n">
        <v>14594</v>
      </c>
      <c r="X11" s="8" t="n">
        <f aca="false">COUNTIF(B$2:B$1536, W11) &gt; 0</f>
        <v>0</v>
      </c>
    </row>
    <row r="12" customFormat="false" ht="12.8" hidden="false" customHeight="false" outlineLevel="0" collapsed="false">
      <c r="A12" s="3" t="n">
        <v>23918</v>
      </c>
      <c r="B12" s="4" t="n">
        <v>14854</v>
      </c>
      <c r="C12" s="3" t="n">
        <v>361603</v>
      </c>
      <c r="D12" s="3" t="n">
        <v>1</v>
      </c>
      <c r="E12" s="5" t="n">
        <v>2017</v>
      </c>
      <c r="F12" s="6" t="n">
        <v>42840</v>
      </c>
      <c r="G12" s="6" t="n">
        <v>42746</v>
      </c>
      <c r="H12" s="3" t="n">
        <v>206</v>
      </c>
      <c r="I12" s="3" t="s">
        <v>22</v>
      </c>
      <c r="J12" s="3" t="n">
        <v>302.13</v>
      </c>
      <c r="K12" s="3" t="n">
        <v>402.04</v>
      </c>
      <c r="L12" s="3" t="n">
        <v>122.62</v>
      </c>
      <c r="M12" s="3" t="n">
        <v>120.61</v>
      </c>
      <c r="N12" s="3" t="n">
        <v>0</v>
      </c>
      <c r="O12" s="3" t="n">
        <v>645.27</v>
      </c>
      <c r="P12" s="3" t="e">
        <f aca="false">P11+O12</f>
        <v>#REF!</v>
      </c>
      <c r="Q12" s="7" t="s">
        <v>33</v>
      </c>
      <c r="R12" s="7" t="n">
        <v>2015</v>
      </c>
      <c r="S12" s="7" t="n">
        <v>18</v>
      </c>
      <c r="T12" s="7" t="n">
        <v>43</v>
      </c>
      <c r="W12" s="8" t="n">
        <v>14595</v>
      </c>
      <c r="X12" s="8" t="n">
        <f aca="false">COUNTIF(B$2:B$1536, W12) &gt; 0</f>
        <v>0</v>
      </c>
    </row>
    <row r="13" customFormat="false" ht="12.8" hidden="false" customHeight="false" outlineLevel="0" collapsed="false">
      <c r="A13" s="3" t="n">
        <v>23918</v>
      </c>
      <c r="B13" s="4" t="n">
        <v>14858</v>
      </c>
      <c r="C13" s="3" t="n">
        <v>361607</v>
      </c>
      <c r="D13" s="3" t="n">
        <v>1</v>
      </c>
      <c r="E13" s="5" t="n">
        <v>2017</v>
      </c>
      <c r="F13" s="6" t="n">
        <v>42840</v>
      </c>
      <c r="G13" s="6" t="n">
        <v>42746</v>
      </c>
      <c r="H13" s="3" t="n">
        <v>206</v>
      </c>
      <c r="I13" s="3" t="s">
        <v>22</v>
      </c>
      <c r="J13" s="3" t="n">
        <v>302.13</v>
      </c>
      <c r="K13" s="3" t="n">
        <v>402.04</v>
      </c>
      <c r="L13" s="3" t="n">
        <v>122.62</v>
      </c>
      <c r="M13" s="3" t="n">
        <v>120.61</v>
      </c>
      <c r="N13" s="3" t="n">
        <v>0</v>
      </c>
      <c r="O13" s="3" t="n">
        <v>645.27</v>
      </c>
      <c r="P13" s="3" t="e">
        <f aca="false">P12+O13</f>
        <v>#REF!</v>
      </c>
      <c r="Q13" s="7" t="s">
        <v>28</v>
      </c>
      <c r="R13" s="7" t="n">
        <v>2015</v>
      </c>
      <c r="S13" s="7" t="n">
        <v>18</v>
      </c>
      <c r="T13" s="7" t="n">
        <v>47</v>
      </c>
      <c r="W13" s="8" t="n">
        <v>14596</v>
      </c>
      <c r="X13" s="8" t="n">
        <f aca="false">COUNTIF(B$2:B$1536, W13) &gt; 0</f>
        <v>0</v>
      </c>
    </row>
    <row r="14" customFormat="false" ht="12.8" hidden="false" customHeight="false" outlineLevel="0" collapsed="false">
      <c r="A14" s="3" t="n">
        <v>23918</v>
      </c>
      <c r="B14" s="4" t="n">
        <v>14872</v>
      </c>
      <c r="C14" s="3" t="n">
        <v>361623</v>
      </c>
      <c r="D14" s="3" t="n">
        <v>1</v>
      </c>
      <c r="E14" s="5" t="n">
        <v>2017</v>
      </c>
      <c r="F14" s="6" t="n">
        <v>42840</v>
      </c>
      <c r="G14" s="6" t="n">
        <v>42746</v>
      </c>
      <c r="H14" s="3" t="n">
        <v>206</v>
      </c>
      <c r="I14" s="3" t="s">
        <v>22</v>
      </c>
      <c r="J14" s="3" t="n">
        <v>302.13</v>
      </c>
      <c r="K14" s="3" t="n">
        <v>402.04</v>
      </c>
      <c r="L14" s="3" t="n">
        <v>122.62</v>
      </c>
      <c r="M14" s="3" t="n">
        <v>120.61</v>
      </c>
      <c r="N14" s="3" t="n">
        <v>0</v>
      </c>
      <c r="O14" s="3" t="n">
        <v>645.27</v>
      </c>
      <c r="P14" s="3" t="e">
        <f aca="false">P13+O14</f>
        <v>#REF!</v>
      </c>
      <c r="Q14" s="7" t="s">
        <v>34</v>
      </c>
      <c r="R14" s="7" t="n">
        <v>2015</v>
      </c>
      <c r="S14" s="7" t="n">
        <v>19</v>
      </c>
      <c r="T14" s="7" t="n">
        <v>4</v>
      </c>
      <c r="U14" s="9"/>
      <c r="W14" s="8" t="n">
        <v>14602</v>
      </c>
      <c r="X14" s="8" t="n">
        <f aca="false">COUNTIF(B$2:B$1536, W14) &gt; 0</f>
        <v>0</v>
      </c>
    </row>
    <row r="15" customFormat="false" ht="12.8" hidden="false" customHeight="false" outlineLevel="0" collapsed="false">
      <c r="A15" s="3" t="n">
        <v>23918</v>
      </c>
      <c r="B15" s="4" t="n">
        <v>14884</v>
      </c>
      <c r="C15" s="3" t="n">
        <v>361636</v>
      </c>
      <c r="D15" s="3" t="n">
        <v>1</v>
      </c>
      <c r="E15" s="5" t="n">
        <v>2017</v>
      </c>
      <c r="F15" s="6" t="n">
        <v>42840</v>
      </c>
      <c r="G15" s="6" t="n">
        <v>42746</v>
      </c>
      <c r="H15" s="3" t="n">
        <v>206</v>
      </c>
      <c r="I15" s="3" t="s">
        <v>22</v>
      </c>
      <c r="J15" s="3" t="n">
        <v>302.13</v>
      </c>
      <c r="K15" s="3" t="n">
        <v>402.04</v>
      </c>
      <c r="L15" s="3" t="n">
        <v>122.62</v>
      </c>
      <c r="M15" s="3" t="n">
        <v>120.61</v>
      </c>
      <c r="N15" s="3" t="n">
        <v>0</v>
      </c>
      <c r="O15" s="3" t="n">
        <v>645.27</v>
      </c>
      <c r="P15" s="3" t="e">
        <f aca="false">P14+O15</f>
        <v>#REF!</v>
      </c>
      <c r="Q15" s="7" t="s">
        <v>35</v>
      </c>
      <c r="R15" s="7" t="n">
        <v>2015</v>
      </c>
      <c r="S15" s="7" t="n">
        <v>19</v>
      </c>
      <c r="T15" s="7" t="n">
        <v>16</v>
      </c>
      <c r="W15" s="8" t="n">
        <v>14609</v>
      </c>
      <c r="X15" s="8" t="n">
        <f aca="false">COUNTIF(B$2:B$1536, W15) &gt; 0</f>
        <v>0</v>
      </c>
    </row>
    <row r="16" customFormat="false" ht="12.8" hidden="false" customHeight="false" outlineLevel="0" collapsed="false">
      <c r="A16" s="3" t="n">
        <v>23918</v>
      </c>
      <c r="B16" s="4" t="n">
        <v>14886</v>
      </c>
      <c r="C16" s="3" t="n">
        <v>361638</v>
      </c>
      <c r="D16" s="3" t="n">
        <v>1</v>
      </c>
      <c r="E16" s="5" t="n">
        <v>2017</v>
      </c>
      <c r="F16" s="6" t="n">
        <v>42840</v>
      </c>
      <c r="G16" s="6" t="n">
        <v>42746</v>
      </c>
      <c r="H16" s="3" t="n">
        <v>206</v>
      </c>
      <c r="I16" s="3" t="s">
        <v>22</v>
      </c>
      <c r="J16" s="3" t="n">
        <v>302.13</v>
      </c>
      <c r="K16" s="3" t="n">
        <v>402.04</v>
      </c>
      <c r="L16" s="3" t="n">
        <v>122.62</v>
      </c>
      <c r="M16" s="3" t="n">
        <v>120.61</v>
      </c>
      <c r="N16" s="3" t="n">
        <v>0</v>
      </c>
      <c r="O16" s="3" t="n">
        <v>645.27</v>
      </c>
      <c r="P16" s="3" t="e">
        <f aca="false">P15+O16</f>
        <v>#REF!</v>
      </c>
      <c r="Q16" s="7" t="s">
        <v>35</v>
      </c>
      <c r="R16" s="7" t="n">
        <v>2015</v>
      </c>
      <c r="S16" s="7" t="n">
        <v>19</v>
      </c>
      <c r="T16" s="7" t="n">
        <v>18</v>
      </c>
      <c r="W16" s="8" t="n">
        <v>14610</v>
      </c>
      <c r="X16" s="8" t="n">
        <f aca="false">COUNTIF(B$2:B$1536, W16) &gt; 0</f>
        <v>0</v>
      </c>
    </row>
    <row r="17" customFormat="false" ht="12.8" hidden="false" customHeight="false" outlineLevel="0" collapsed="false">
      <c r="A17" s="3" t="n">
        <v>23918</v>
      </c>
      <c r="B17" s="4" t="n">
        <v>14931</v>
      </c>
      <c r="C17" s="3" t="n">
        <v>361688</v>
      </c>
      <c r="D17" s="3" t="n">
        <v>1</v>
      </c>
      <c r="E17" s="5" t="n">
        <v>2017</v>
      </c>
      <c r="F17" s="6" t="n">
        <v>42840</v>
      </c>
      <c r="G17" s="6" t="n">
        <v>42746</v>
      </c>
      <c r="H17" s="3" t="n">
        <v>206</v>
      </c>
      <c r="I17" s="3" t="s">
        <v>22</v>
      </c>
      <c r="J17" s="3" t="n">
        <v>302.13</v>
      </c>
      <c r="K17" s="3" t="n">
        <v>402.04</v>
      </c>
      <c r="L17" s="3" t="n">
        <v>122.62</v>
      </c>
      <c r="M17" s="3" t="n">
        <v>120.61</v>
      </c>
      <c r="N17" s="3" t="n">
        <v>0</v>
      </c>
      <c r="O17" s="3" t="n">
        <v>645.27</v>
      </c>
      <c r="P17" s="3" t="e">
        <f aca="false">P16+O17</f>
        <v>#REF!</v>
      </c>
      <c r="Q17" s="7" t="s">
        <v>36</v>
      </c>
      <c r="R17" s="7" t="n">
        <v>2015</v>
      </c>
      <c r="S17" s="7" t="n">
        <v>20</v>
      </c>
      <c r="T17" s="7" t="n">
        <v>13</v>
      </c>
      <c r="W17" s="8" t="n">
        <v>14625</v>
      </c>
      <c r="X17" s="8" t="n">
        <f aca="false">COUNTIF(B$2:B$1536, W17) &gt; 0</f>
        <v>0</v>
      </c>
    </row>
    <row r="18" customFormat="false" ht="12.8" hidden="false" customHeight="false" outlineLevel="0" collapsed="false">
      <c r="A18" s="3" t="n">
        <v>23918</v>
      </c>
      <c r="B18" s="4" t="n">
        <v>14962</v>
      </c>
      <c r="C18" s="3" t="n">
        <v>361722</v>
      </c>
      <c r="D18" s="3" t="n">
        <v>1</v>
      </c>
      <c r="E18" s="5" t="n">
        <v>2017</v>
      </c>
      <c r="F18" s="6" t="n">
        <v>42840</v>
      </c>
      <c r="G18" s="6" t="n">
        <v>42746</v>
      </c>
      <c r="H18" s="3" t="n">
        <v>206</v>
      </c>
      <c r="I18" s="3" t="s">
        <v>22</v>
      </c>
      <c r="J18" s="3" t="n">
        <v>302.13</v>
      </c>
      <c r="K18" s="3" t="n">
        <v>402.04</v>
      </c>
      <c r="L18" s="3" t="n">
        <v>122.62</v>
      </c>
      <c r="M18" s="3" t="n">
        <v>120.61</v>
      </c>
      <c r="N18" s="3" t="n">
        <v>0</v>
      </c>
      <c r="O18" s="3" t="n">
        <v>645.27</v>
      </c>
      <c r="P18" s="3" t="e">
        <f aca="false">P17+O18</f>
        <v>#REF!</v>
      </c>
      <c r="Q18" s="7" t="s">
        <v>37</v>
      </c>
      <c r="R18" s="7" t="n">
        <v>2015</v>
      </c>
      <c r="S18" s="7" t="n">
        <v>20</v>
      </c>
      <c r="T18" s="7" t="n">
        <v>44</v>
      </c>
      <c r="W18" s="8" t="n">
        <v>14633</v>
      </c>
      <c r="X18" s="8" t="n">
        <f aca="false">COUNTIF(B$2:B$1536, W18) &gt; 0</f>
        <v>0</v>
      </c>
    </row>
    <row r="19" customFormat="false" ht="12.8" hidden="false" customHeight="false" outlineLevel="0" collapsed="false">
      <c r="A19" s="3" t="n">
        <v>23918</v>
      </c>
      <c r="B19" s="4" t="n">
        <v>14966</v>
      </c>
      <c r="C19" s="3" t="n">
        <v>361726</v>
      </c>
      <c r="D19" s="3" t="n">
        <v>1</v>
      </c>
      <c r="E19" s="5" t="n">
        <v>2017</v>
      </c>
      <c r="F19" s="6" t="n">
        <v>42840</v>
      </c>
      <c r="G19" s="6" t="n">
        <v>42746</v>
      </c>
      <c r="H19" s="3" t="n">
        <v>206</v>
      </c>
      <c r="I19" s="3" t="s">
        <v>22</v>
      </c>
      <c r="J19" s="3" t="n">
        <v>302.13</v>
      </c>
      <c r="K19" s="3" t="n">
        <v>402.04</v>
      </c>
      <c r="L19" s="3" t="n">
        <v>122.62</v>
      </c>
      <c r="M19" s="3" t="n">
        <v>120.61</v>
      </c>
      <c r="N19" s="3" t="n">
        <v>0</v>
      </c>
      <c r="O19" s="3" t="n">
        <v>645.27</v>
      </c>
      <c r="P19" s="3" t="e">
        <f aca="false">P18+O19</f>
        <v>#REF!</v>
      </c>
      <c r="Q19" s="3"/>
      <c r="R19" s="3"/>
      <c r="S19" s="3"/>
      <c r="T19" s="3"/>
      <c r="W19" s="11"/>
      <c r="X19" s="8" t="n">
        <f aca="false">COUNTIF(B$2:B$1536, W19) &gt; 0</f>
        <v>0</v>
      </c>
    </row>
    <row r="20" customFormat="false" ht="12.8" hidden="false" customHeight="false" outlineLevel="0" collapsed="false">
      <c r="A20" s="3" t="n">
        <v>23918</v>
      </c>
      <c r="B20" s="4" t="n">
        <v>14970</v>
      </c>
      <c r="C20" s="3" t="n">
        <v>361731</v>
      </c>
      <c r="D20" s="3" t="n">
        <v>1</v>
      </c>
      <c r="E20" s="5" t="n">
        <v>2017</v>
      </c>
      <c r="F20" s="6" t="n">
        <v>42840</v>
      </c>
      <c r="G20" s="6" t="n">
        <v>42746</v>
      </c>
      <c r="H20" s="3" t="n">
        <v>206</v>
      </c>
      <c r="I20" s="3" t="s">
        <v>22</v>
      </c>
      <c r="J20" s="3" t="n">
        <v>304.16</v>
      </c>
      <c r="K20" s="3" t="n">
        <v>404.75</v>
      </c>
      <c r="L20" s="3" t="n">
        <v>123.45</v>
      </c>
      <c r="M20" s="3" t="n">
        <v>121.43</v>
      </c>
      <c r="N20" s="3" t="n">
        <v>0</v>
      </c>
      <c r="O20" s="3" t="n">
        <v>649.63</v>
      </c>
      <c r="P20" s="3" t="e">
        <f aca="false">P19+O20</f>
        <v>#REF!</v>
      </c>
      <c r="Q20" s="7" t="s">
        <v>38</v>
      </c>
      <c r="R20" s="7" t="n">
        <v>2015</v>
      </c>
      <c r="S20" s="7" t="n">
        <v>20</v>
      </c>
      <c r="T20" s="7" t="n">
        <v>52</v>
      </c>
      <c r="U20" s="9"/>
      <c r="W20" s="8" t="n">
        <v>14636</v>
      </c>
      <c r="X20" s="8" t="n">
        <f aca="false">COUNTIF(B$2:B$1536, W20) &gt; 0</f>
        <v>0</v>
      </c>
    </row>
    <row r="21" customFormat="false" ht="12.8" hidden="false" customHeight="false" outlineLevel="0" collapsed="false">
      <c r="A21" s="3" t="n">
        <v>23918</v>
      </c>
      <c r="B21" s="4" t="n">
        <v>14972</v>
      </c>
      <c r="C21" s="3" t="n">
        <v>361733</v>
      </c>
      <c r="D21" s="3" t="n">
        <v>1</v>
      </c>
      <c r="E21" s="5" t="n">
        <v>2017</v>
      </c>
      <c r="F21" s="6" t="n">
        <v>42840</v>
      </c>
      <c r="G21" s="6" t="n">
        <v>42746</v>
      </c>
      <c r="H21" s="3" t="n">
        <v>206</v>
      </c>
      <c r="I21" s="3" t="s">
        <v>22</v>
      </c>
      <c r="J21" s="3" t="n">
        <v>402.64</v>
      </c>
      <c r="K21" s="3" t="n">
        <v>535.79</v>
      </c>
      <c r="L21" s="3" t="n">
        <v>163.42</v>
      </c>
      <c r="M21" s="3" t="n">
        <v>160.74</v>
      </c>
      <c r="N21" s="3" t="n">
        <v>0</v>
      </c>
      <c r="O21" s="3" t="n">
        <v>859.95</v>
      </c>
      <c r="P21" s="3" t="e">
        <f aca="false">P20+O21</f>
        <v>#REF!</v>
      </c>
      <c r="Q21" s="7" t="s">
        <v>39</v>
      </c>
      <c r="R21" s="10" t="n">
        <v>42528</v>
      </c>
      <c r="S21" s="7" t="n">
        <v>21</v>
      </c>
      <c r="T21" s="7" t="n">
        <v>1</v>
      </c>
      <c r="W21" s="8" t="n">
        <v>14637</v>
      </c>
      <c r="X21" s="8" t="n">
        <f aca="false">COUNTIF(B$2:B$1536, W21) &gt; 0</f>
        <v>0</v>
      </c>
    </row>
    <row r="22" customFormat="false" ht="12.8" hidden="false" customHeight="false" outlineLevel="0" collapsed="false">
      <c r="A22" s="3" t="n">
        <v>23918</v>
      </c>
      <c r="B22" s="4" t="n">
        <v>14985</v>
      </c>
      <c r="C22" s="3" t="n">
        <v>361746</v>
      </c>
      <c r="D22" s="3" t="n">
        <v>1</v>
      </c>
      <c r="E22" s="5" t="n">
        <v>2017</v>
      </c>
      <c r="F22" s="6" t="n">
        <v>42840</v>
      </c>
      <c r="G22" s="6" t="n">
        <v>42746</v>
      </c>
      <c r="H22" s="3" t="n">
        <v>206</v>
      </c>
      <c r="I22" s="3" t="s">
        <v>22</v>
      </c>
      <c r="J22" s="3" t="n">
        <v>302.13</v>
      </c>
      <c r="K22" s="3" t="n">
        <v>402.04</v>
      </c>
      <c r="L22" s="3" t="n">
        <v>122.62</v>
      </c>
      <c r="M22" s="3" t="n">
        <v>120.61</v>
      </c>
      <c r="N22" s="3" t="n">
        <v>0</v>
      </c>
      <c r="O22" s="3" t="n">
        <v>645.27</v>
      </c>
      <c r="P22" s="3" t="e">
        <f aca="false">P21+O22</f>
        <v>#REF!</v>
      </c>
      <c r="Q22" s="3"/>
      <c r="R22" s="3"/>
      <c r="S22" s="3"/>
      <c r="T22" s="3"/>
      <c r="W22" s="11"/>
      <c r="X22" s="8" t="n">
        <f aca="false">COUNTIF(B$2:B$1536, W22) &gt; 0</f>
        <v>0</v>
      </c>
    </row>
    <row r="23" customFormat="false" ht="12.8" hidden="false" customHeight="false" outlineLevel="0" collapsed="false">
      <c r="A23" s="3" t="n">
        <v>23918</v>
      </c>
      <c r="B23" s="4" t="n">
        <v>14858</v>
      </c>
      <c r="C23" s="3" t="n">
        <v>377582</v>
      </c>
      <c r="D23" s="3" t="n">
        <v>1</v>
      </c>
      <c r="E23" s="5" t="n">
        <v>2018</v>
      </c>
      <c r="F23" s="6" t="n">
        <v>43266</v>
      </c>
      <c r="G23" s="6" t="n">
        <v>43117</v>
      </c>
      <c r="H23" s="3" t="n">
        <v>206</v>
      </c>
      <c r="I23" s="3" t="s">
        <v>22</v>
      </c>
      <c r="J23" s="3" t="n">
        <v>231.37</v>
      </c>
      <c r="K23" s="3" t="n">
        <v>297.22</v>
      </c>
      <c r="L23" s="3" t="n">
        <v>69.85</v>
      </c>
      <c r="M23" s="3" t="n">
        <v>89.17</v>
      </c>
      <c r="N23" s="3" t="n">
        <v>0</v>
      </c>
      <c r="O23" s="3" t="n">
        <v>456.24</v>
      </c>
      <c r="P23" s="3" t="e">
        <f aca="false">#REF!+O23</f>
        <v>#REF!</v>
      </c>
      <c r="Q23" s="7" t="s">
        <v>28</v>
      </c>
      <c r="R23" s="7" t="n">
        <v>2015</v>
      </c>
      <c r="S23" s="7" t="n">
        <v>18</v>
      </c>
      <c r="T23" s="7" t="n">
        <v>47</v>
      </c>
      <c r="U23" s="9"/>
      <c r="W23" s="8" t="n">
        <v>14662</v>
      </c>
      <c r="X23" s="8" t="n">
        <f aca="false">COUNTIF(B$2:B$1536, W23) &gt; 0</f>
        <v>0</v>
      </c>
    </row>
    <row r="24" customFormat="false" ht="12.8" hidden="false" customHeight="false" outlineLevel="0" collapsed="false">
      <c r="A24" s="3" t="n">
        <v>23918</v>
      </c>
      <c r="B24" s="4" t="n">
        <v>14301</v>
      </c>
      <c r="C24" s="3" t="n">
        <v>382227</v>
      </c>
      <c r="D24" s="3" t="n">
        <v>1</v>
      </c>
      <c r="E24" s="5" t="n">
        <v>2018</v>
      </c>
      <c r="F24" s="6" t="n">
        <v>43266</v>
      </c>
      <c r="G24" s="6" t="n">
        <v>43117</v>
      </c>
      <c r="H24" s="3" t="n">
        <v>206</v>
      </c>
      <c r="I24" s="3" t="s">
        <v>22</v>
      </c>
      <c r="J24" s="3" t="n">
        <v>283.6</v>
      </c>
      <c r="K24" s="3" t="n">
        <v>364.31</v>
      </c>
      <c r="L24" s="3" t="n">
        <v>85.61</v>
      </c>
      <c r="M24" s="3" t="n">
        <v>109.29</v>
      </c>
      <c r="N24" s="3" t="n">
        <v>0</v>
      </c>
      <c r="O24" s="3" t="n">
        <v>559.21</v>
      </c>
      <c r="P24" s="3" t="e">
        <f aca="false">#REF!+O24</f>
        <v>#REF!</v>
      </c>
      <c r="Q24" s="7" t="s">
        <v>23</v>
      </c>
      <c r="R24" s="7" t="n">
        <v>2015</v>
      </c>
      <c r="S24" s="7" t="n">
        <v>1</v>
      </c>
      <c r="T24" s="7" t="n">
        <v>17</v>
      </c>
      <c r="W24" s="8" t="n">
        <v>14667</v>
      </c>
      <c r="X24" s="8" t="n">
        <f aca="false">COUNTIF(B$2:B$1536, W24) &gt; 0</f>
        <v>0</v>
      </c>
    </row>
    <row r="25" customFormat="false" ht="12.8" hidden="false" customHeight="false" outlineLevel="0" collapsed="false">
      <c r="A25" s="3" t="n">
        <v>23918</v>
      </c>
      <c r="B25" s="4" t="n">
        <v>14366</v>
      </c>
      <c r="C25" s="3" t="n">
        <v>382297</v>
      </c>
      <c r="D25" s="3" t="n">
        <v>1</v>
      </c>
      <c r="E25" s="5" t="n">
        <v>2018</v>
      </c>
      <c r="F25" s="6" t="n">
        <v>43266</v>
      </c>
      <c r="G25" s="6" t="n">
        <v>43117</v>
      </c>
      <c r="H25" s="3" t="n">
        <v>206</v>
      </c>
      <c r="I25" s="3" t="s">
        <v>22</v>
      </c>
      <c r="J25" s="3" t="n">
        <v>231.37</v>
      </c>
      <c r="K25" s="3" t="n">
        <v>297.22</v>
      </c>
      <c r="L25" s="3" t="n">
        <v>69.85</v>
      </c>
      <c r="M25" s="3" t="n">
        <v>89.17</v>
      </c>
      <c r="N25" s="3" t="n">
        <v>0</v>
      </c>
      <c r="O25" s="3" t="n">
        <v>456.24</v>
      </c>
      <c r="P25" s="3" t="e">
        <f aca="false">P24+O25</f>
        <v>#REF!</v>
      </c>
      <c r="Q25" s="7" t="s">
        <v>40</v>
      </c>
      <c r="R25" s="7" t="n">
        <v>2015</v>
      </c>
      <c r="S25" s="7" t="n">
        <v>3</v>
      </c>
      <c r="T25" s="7" t="n">
        <v>10</v>
      </c>
      <c r="W25" s="8" t="n">
        <v>14691</v>
      </c>
      <c r="X25" s="8" t="n">
        <f aca="false">COUNTIF(B$2:B$1536, W25) &gt; 0</f>
        <v>0</v>
      </c>
    </row>
    <row r="26" customFormat="false" ht="12.8" hidden="false" customHeight="false" outlineLevel="0" collapsed="false">
      <c r="A26" s="3" t="n">
        <v>23918</v>
      </c>
      <c r="B26" s="4" t="n">
        <v>14397</v>
      </c>
      <c r="C26" s="3" t="n">
        <v>382331</v>
      </c>
      <c r="D26" s="3" t="n">
        <v>1</v>
      </c>
      <c r="E26" s="5" t="n">
        <v>2018</v>
      </c>
      <c r="F26" s="6" t="n">
        <v>43266</v>
      </c>
      <c r="G26" s="6" t="n">
        <v>43117</v>
      </c>
      <c r="H26" s="3" t="n">
        <v>206</v>
      </c>
      <c r="I26" s="3" t="s">
        <v>22</v>
      </c>
      <c r="J26" s="3" t="n">
        <v>231.37</v>
      </c>
      <c r="K26" s="3" t="n">
        <v>297.22</v>
      </c>
      <c r="L26" s="3" t="n">
        <v>69.85</v>
      </c>
      <c r="M26" s="3" t="n">
        <v>89.17</v>
      </c>
      <c r="N26" s="3" t="n">
        <v>0</v>
      </c>
      <c r="O26" s="3" t="n">
        <v>456.24</v>
      </c>
      <c r="P26" s="3" t="e">
        <f aca="false">P25+O26</f>
        <v>#REF!</v>
      </c>
      <c r="Q26" s="7" t="s">
        <v>41</v>
      </c>
      <c r="R26" s="7" t="n">
        <v>2016</v>
      </c>
      <c r="S26" s="7" t="n">
        <v>4</v>
      </c>
      <c r="T26" s="7" t="n">
        <v>4</v>
      </c>
      <c r="W26" s="8" t="n">
        <v>14714</v>
      </c>
      <c r="X26" s="8" t="n">
        <f aca="false">COUNTIF(B$2:B$1536, W26) &gt; 0</f>
        <v>0</v>
      </c>
    </row>
    <row r="27" customFormat="false" ht="12.8" hidden="false" customHeight="false" outlineLevel="0" collapsed="false">
      <c r="A27" s="3" t="n">
        <v>23918</v>
      </c>
      <c r="B27" s="4" t="n">
        <v>14427</v>
      </c>
      <c r="C27" s="3" t="n">
        <v>382363</v>
      </c>
      <c r="D27" s="3" t="n">
        <v>1</v>
      </c>
      <c r="E27" s="5" t="n">
        <v>2018</v>
      </c>
      <c r="F27" s="6" t="n">
        <v>43266</v>
      </c>
      <c r="G27" s="6" t="n">
        <v>43117</v>
      </c>
      <c r="H27" s="3" t="n">
        <v>206</v>
      </c>
      <c r="I27" s="3" t="s">
        <v>22</v>
      </c>
      <c r="J27" s="3" t="n">
        <v>231.37</v>
      </c>
      <c r="K27" s="3" t="n">
        <v>297.22</v>
      </c>
      <c r="L27" s="3" t="n">
        <v>69.85</v>
      </c>
      <c r="M27" s="3" t="n">
        <v>89.17</v>
      </c>
      <c r="N27" s="3" t="n">
        <v>0</v>
      </c>
      <c r="O27" s="3" t="n">
        <v>456.24</v>
      </c>
      <c r="P27" s="3" t="e">
        <f aca="false">P26+O27</f>
        <v>#REF!</v>
      </c>
      <c r="Q27" s="7" t="s">
        <v>42</v>
      </c>
      <c r="R27" s="7" t="n">
        <v>2015</v>
      </c>
      <c r="S27" s="7" t="n">
        <v>4</v>
      </c>
      <c r="T27" s="7" t="n">
        <v>33</v>
      </c>
      <c r="W27" s="8" t="n">
        <v>14725</v>
      </c>
      <c r="X27" s="8" t="n">
        <f aca="false">COUNTIF(B$2:B$1536, W27) &gt; 0</f>
        <v>0</v>
      </c>
    </row>
    <row r="28" customFormat="false" ht="12.8" hidden="false" customHeight="false" outlineLevel="0" collapsed="false">
      <c r="A28" s="3" t="n">
        <v>23918</v>
      </c>
      <c r="B28" s="4" t="n">
        <v>14457</v>
      </c>
      <c r="C28" s="3" t="n">
        <v>382396</v>
      </c>
      <c r="D28" s="3" t="n">
        <v>1</v>
      </c>
      <c r="E28" s="5" t="n">
        <v>2018</v>
      </c>
      <c r="F28" s="6" t="n">
        <v>43266</v>
      </c>
      <c r="G28" s="6" t="n">
        <v>43117</v>
      </c>
      <c r="H28" s="3" t="n">
        <v>206</v>
      </c>
      <c r="I28" s="3" t="s">
        <v>22</v>
      </c>
      <c r="J28" s="3" t="n">
        <v>231.37</v>
      </c>
      <c r="K28" s="3" t="n">
        <v>297.22</v>
      </c>
      <c r="L28" s="3" t="n">
        <v>69.85</v>
      </c>
      <c r="M28" s="3" t="n">
        <v>89.17</v>
      </c>
      <c r="N28" s="3" t="n">
        <v>0</v>
      </c>
      <c r="O28" s="3" t="n">
        <v>456.24</v>
      </c>
      <c r="P28" s="3" t="e">
        <f aca="false">P27+O28</f>
        <v>#REF!</v>
      </c>
      <c r="Q28" s="7" t="s">
        <v>43</v>
      </c>
      <c r="R28" s="7" t="n">
        <v>2015</v>
      </c>
      <c r="S28" s="7" t="n">
        <v>5</v>
      </c>
      <c r="T28" s="7" t="n">
        <v>26</v>
      </c>
      <c r="W28" s="8" t="n">
        <v>14741</v>
      </c>
      <c r="X28" s="8" t="n">
        <f aca="false">COUNTIF(B$2:B$1536, W28) &gt; 0</f>
        <v>0</v>
      </c>
    </row>
    <row r="29" customFormat="false" ht="12.8" hidden="false" customHeight="false" outlineLevel="0" collapsed="false">
      <c r="A29" s="3" t="n">
        <v>23918</v>
      </c>
      <c r="B29" s="4" t="n">
        <v>14493</v>
      </c>
      <c r="C29" s="3" t="n">
        <v>382436</v>
      </c>
      <c r="D29" s="3" t="n">
        <v>1</v>
      </c>
      <c r="E29" s="5" t="n">
        <v>2018</v>
      </c>
      <c r="F29" s="6" t="n">
        <v>43266</v>
      </c>
      <c r="G29" s="6" t="n">
        <v>43117</v>
      </c>
      <c r="H29" s="3" t="n">
        <v>206</v>
      </c>
      <c r="I29" s="3" t="s">
        <v>22</v>
      </c>
      <c r="J29" s="3" t="n">
        <v>231.37</v>
      </c>
      <c r="K29" s="3" t="n">
        <v>297.22</v>
      </c>
      <c r="L29" s="3" t="n">
        <v>69.85</v>
      </c>
      <c r="M29" s="3" t="n">
        <v>89.17</v>
      </c>
      <c r="N29" s="3" t="n">
        <v>0</v>
      </c>
      <c r="O29" s="3" t="n">
        <v>456.24</v>
      </c>
      <c r="P29" s="3" t="e">
        <f aca="false">P28+O29</f>
        <v>#REF!</v>
      </c>
      <c r="Q29" s="7" t="s">
        <v>44</v>
      </c>
      <c r="R29" s="7" t="n">
        <v>2015</v>
      </c>
      <c r="S29" s="7" t="n">
        <v>6</v>
      </c>
      <c r="T29" s="7" t="n">
        <v>24</v>
      </c>
      <c r="W29" s="8" t="n">
        <v>14756</v>
      </c>
      <c r="X29" s="8" t="n">
        <f aca="false">COUNTIF(B$2:B$1536, W29) &gt; 0</f>
        <v>0</v>
      </c>
    </row>
    <row r="30" customFormat="false" ht="12.8" hidden="false" customHeight="false" outlineLevel="0" collapsed="false">
      <c r="A30" s="3" t="n">
        <v>23918</v>
      </c>
      <c r="B30" s="4" t="n">
        <v>14540</v>
      </c>
      <c r="C30" s="3" t="n">
        <v>382489</v>
      </c>
      <c r="D30" s="3" t="n">
        <v>1</v>
      </c>
      <c r="E30" s="5" t="n">
        <v>2018</v>
      </c>
      <c r="F30" s="6" t="n">
        <v>43266</v>
      </c>
      <c r="G30" s="6" t="n">
        <v>43117</v>
      </c>
      <c r="H30" s="3" t="n">
        <v>206</v>
      </c>
      <c r="I30" s="3" t="s">
        <v>22</v>
      </c>
      <c r="J30" s="3" t="n">
        <v>231.37</v>
      </c>
      <c r="K30" s="3" t="n">
        <v>297.22</v>
      </c>
      <c r="L30" s="3" t="n">
        <v>69.85</v>
      </c>
      <c r="M30" s="3" t="n">
        <v>89.17</v>
      </c>
      <c r="N30" s="3" t="n">
        <v>0</v>
      </c>
      <c r="O30" s="3" t="n">
        <v>456.24</v>
      </c>
      <c r="P30" s="3" t="e">
        <f aca="false">P29+O30</f>
        <v>#REF!</v>
      </c>
      <c r="Q30" s="7" t="s">
        <v>45</v>
      </c>
      <c r="R30" s="7" t="n">
        <v>2015</v>
      </c>
      <c r="S30" s="7" t="n">
        <v>7</v>
      </c>
      <c r="T30" s="7" t="n">
        <v>33</v>
      </c>
      <c r="W30" s="8" t="n">
        <v>14782</v>
      </c>
      <c r="X30" s="8" t="n">
        <f aca="false">COUNTIF(B$2:B$1536, W30) &gt; 0</f>
        <v>0</v>
      </c>
    </row>
    <row r="31" customFormat="false" ht="12.8" hidden="false" customHeight="false" outlineLevel="0" collapsed="false">
      <c r="A31" s="3" t="n">
        <v>23918</v>
      </c>
      <c r="B31" s="4" t="n">
        <v>14545</v>
      </c>
      <c r="C31" s="3" t="n">
        <v>382494</v>
      </c>
      <c r="D31" s="3" t="n">
        <v>1</v>
      </c>
      <c r="E31" s="5" t="n">
        <v>2018</v>
      </c>
      <c r="F31" s="6" t="n">
        <v>43266</v>
      </c>
      <c r="G31" s="6" t="n">
        <v>43117</v>
      </c>
      <c r="H31" s="3" t="n">
        <v>206</v>
      </c>
      <c r="I31" s="3" t="s">
        <v>22</v>
      </c>
      <c r="J31" s="3" t="n">
        <v>234.17</v>
      </c>
      <c r="K31" s="3" t="n">
        <v>300.81</v>
      </c>
      <c r="L31" s="3" t="n">
        <v>70.69</v>
      </c>
      <c r="M31" s="3" t="n">
        <v>90.24</v>
      </c>
      <c r="N31" s="3" t="n">
        <v>0</v>
      </c>
      <c r="O31" s="3" t="n">
        <v>461.74</v>
      </c>
      <c r="P31" s="3" t="e">
        <f aca="false">P30+O31</f>
        <v>#REF!</v>
      </c>
      <c r="Q31" s="7" t="s">
        <v>46</v>
      </c>
      <c r="R31" s="7" t="n">
        <v>2015</v>
      </c>
      <c r="S31" s="7" t="n">
        <v>7</v>
      </c>
      <c r="T31" s="7" t="n">
        <v>38</v>
      </c>
      <c r="W31" s="8" t="n">
        <v>14784</v>
      </c>
      <c r="X31" s="8" t="n">
        <f aca="false">COUNTIF(B$2:B$1536, W31) &gt; 0</f>
        <v>0</v>
      </c>
    </row>
    <row r="32" customFormat="false" ht="12.8" hidden="false" customHeight="false" outlineLevel="0" collapsed="false">
      <c r="A32" s="3" t="n">
        <v>23918</v>
      </c>
      <c r="B32" s="4" t="n">
        <v>14572</v>
      </c>
      <c r="C32" s="3" t="n">
        <v>382524</v>
      </c>
      <c r="D32" s="3" t="n">
        <v>1</v>
      </c>
      <c r="E32" s="5" t="n">
        <v>2018</v>
      </c>
      <c r="F32" s="6" t="n">
        <v>43266</v>
      </c>
      <c r="G32" s="6" t="n">
        <v>43117</v>
      </c>
      <c r="H32" s="3" t="n">
        <v>206</v>
      </c>
      <c r="I32" s="3" t="s">
        <v>22</v>
      </c>
      <c r="J32" s="3" t="n">
        <v>231.37</v>
      </c>
      <c r="K32" s="3" t="n">
        <v>297.22</v>
      </c>
      <c r="L32" s="3" t="n">
        <v>69.85</v>
      </c>
      <c r="M32" s="3" t="n">
        <v>89.17</v>
      </c>
      <c r="N32" s="3" t="n">
        <v>0</v>
      </c>
      <c r="O32" s="3" t="n">
        <v>456.24</v>
      </c>
      <c r="P32" s="3" t="e">
        <f aca="false">P31+O32</f>
        <v>#REF!</v>
      </c>
      <c r="Q32" s="3"/>
      <c r="R32" s="3"/>
      <c r="S32" s="3"/>
      <c r="T32" s="3"/>
      <c r="W32" s="11"/>
      <c r="X32" s="8" t="n">
        <f aca="false">COUNTIF(B$2:B$1536, W32) &gt; 0</f>
        <v>0</v>
      </c>
    </row>
    <row r="33" customFormat="false" ht="12.8" hidden="false" customHeight="false" outlineLevel="0" collapsed="false">
      <c r="A33" s="3" t="n">
        <v>23918</v>
      </c>
      <c r="B33" s="4" t="n">
        <v>14588</v>
      </c>
      <c r="C33" s="3" t="n">
        <v>382541</v>
      </c>
      <c r="D33" s="3" t="n">
        <v>1</v>
      </c>
      <c r="E33" s="5" t="n">
        <v>2018</v>
      </c>
      <c r="F33" s="6" t="n">
        <v>43266</v>
      </c>
      <c r="G33" s="6" t="n">
        <v>43117</v>
      </c>
      <c r="H33" s="3" t="n">
        <v>206</v>
      </c>
      <c r="I33" s="3" t="s">
        <v>22</v>
      </c>
      <c r="J33" s="3" t="n">
        <v>231.37</v>
      </c>
      <c r="K33" s="3" t="n">
        <v>297.22</v>
      </c>
      <c r="L33" s="3" t="n">
        <v>69.85</v>
      </c>
      <c r="M33" s="3" t="n">
        <v>89.17</v>
      </c>
      <c r="N33" s="3" t="n">
        <v>0</v>
      </c>
      <c r="O33" s="3" t="n">
        <v>456.24</v>
      </c>
      <c r="P33" s="3" t="e">
        <f aca="false">P32+O33</f>
        <v>#REF!</v>
      </c>
      <c r="Q33" s="7" t="s">
        <v>47</v>
      </c>
      <c r="R33" s="7" t="n">
        <v>2015</v>
      </c>
      <c r="S33" s="7" t="n">
        <v>9</v>
      </c>
      <c r="T33" s="7" t="n">
        <v>2</v>
      </c>
      <c r="U33" s="9"/>
      <c r="W33" s="8" t="n">
        <v>14793</v>
      </c>
      <c r="X33" s="8" t="n">
        <f aca="false">COUNTIF(B$2:B$1536, W33) &gt; 0</f>
        <v>0</v>
      </c>
    </row>
    <row r="34" customFormat="false" ht="12.8" hidden="false" customHeight="false" outlineLevel="0" collapsed="false">
      <c r="A34" s="3" t="n">
        <v>23918</v>
      </c>
      <c r="B34" s="4" t="n">
        <v>14632</v>
      </c>
      <c r="C34" s="3" t="n">
        <v>382591</v>
      </c>
      <c r="D34" s="3" t="n">
        <v>1</v>
      </c>
      <c r="E34" s="5" t="n">
        <v>2018</v>
      </c>
      <c r="F34" s="6" t="n">
        <v>43266</v>
      </c>
      <c r="G34" s="6" t="n">
        <v>43117</v>
      </c>
      <c r="H34" s="3" t="n">
        <v>206</v>
      </c>
      <c r="I34" s="3" t="s">
        <v>22</v>
      </c>
      <c r="J34" s="3" t="n">
        <v>231.37</v>
      </c>
      <c r="K34" s="3" t="n">
        <v>297.22</v>
      </c>
      <c r="L34" s="3" t="n">
        <v>69.85</v>
      </c>
      <c r="M34" s="3" t="n">
        <v>89.17</v>
      </c>
      <c r="N34" s="3" t="n">
        <v>0</v>
      </c>
      <c r="O34" s="3" t="n">
        <v>456.24</v>
      </c>
      <c r="P34" s="3" t="e">
        <f aca="false">P33+O34</f>
        <v>#REF!</v>
      </c>
      <c r="Q34" s="7" t="s">
        <v>24</v>
      </c>
      <c r="R34" s="7" t="n">
        <v>2015</v>
      </c>
      <c r="S34" s="7" t="n">
        <v>10</v>
      </c>
      <c r="T34" s="7" t="n">
        <v>1</v>
      </c>
      <c r="W34" s="8" t="n">
        <v>14799</v>
      </c>
      <c r="X34" s="8" t="n">
        <f aca="false">COUNTIF(B$2:B$1536, W34) &gt; 0</f>
        <v>0</v>
      </c>
    </row>
    <row r="35" customFormat="false" ht="12.8" hidden="false" customHeight="false" outlineLevel="0" collapsed="false">
      <c r="A35" s="3" t="n">
        <v>23918</v>
      </c>
      <c r="B35" s="4" t="n">
        <v>14680</v>
      </c>
      <c r="C35" s="3" t="n">
        <v>382644</v>
      </c>
      <c r="D35" s="3" t="n">
        <v>1</v>
      </c>
      <c r="E35" s="5" t="n">
        <v>2018</v>
      </c>
      <c r="F35" s="6" t="n">
        <v>43266</v>
      </c>
      <c r="G35" s="6" t="n">
        <v>43117</v>
      </c>
      <c r="H35" s="3" t="n">
        <v>206</v>
      </c>
      <c r="I35" s="3" t="s">
        <v>22</v>
      </c>
      <c r="J35" s="3" t="n">
        <v>231.37</v>
      </c>
      <c r="K35" s="3" t="n">
        <v>297.22</v>
      </c>
      <c r="L35" s="3" t="n">
        <v>69.85</v>
      </c>
      <c r="M35" s="3" t="n">
        <v>89.17</v>
      </c>
      <c r="N35" s="3" t="n">
        <v>0</v>
      </c>
      <c r="O35" s="3" t="n">
        <v>456.24</v>
      </c>
      <c r="P35" s="3" t="e">
        <f aca="false">P34+O35</f>
        <v>#REF!</v>
      </c>
      <c r="Q35" s="7" t="s">
        <v>25</v>
      </c>
      <c r="R35" s="10" t="n">
        <v>43369</v>
      </c>
      <c r="S35" s="7" t="n">
        <v>11</v>
      </c>
      <c r="T35" s="7" t="n">
        <v>15</v>
      </c>
      <c r="W35" s="8" t="n">
        <v>14806</v>
      </c>
      <c r="X35" s="8" t="n">
        <f aca="false">COUNTIF(B$2:B$1536, W35) &gt; 0</f>
        <v>0</v>
      </c>
    </row>
    <row r="36" customFormat="false" ht="12.8" hidden="false" customHeight="false" outlineLevel="0" collapsed="false">
      <c r="A36" s="3" t="n">
        <v>23918</v>
      </c>
      <c r="B36" s="4" t="n">
        <v>14778</v>
      </c>
      <c r="C36" s="3" t="n">
        <v>382751</v>
      </c>
      <c r="D36" s="3" t="n">
        <v>1</v>
      </c>
      <c r="E36" s="5" t="n">
        <v>2018</v>
      </c>
      <c r="F36" s="6" t="n">
        <v>43266</v>
      </c>
      <c r="G36" s="6" t="n">
        <v>43117</v>
      </c>
      <c r="H36" s="3" t="n">
        <v>206</v>
      </c>
      <c r="I36" s="3" t="s">
        <v>22</v>
      </c>
      <c r="J36" s="3" t="n">
        <v>235.05</v>
      </c>
      <c r="K36" s="3" t="n">
        <v>301.95</v>
      </c>
      <c r="L36" s="3" t="n">
        <v>70.96</v>
      </c>
      <c r="M36" s="3" t="n">
        <v>90.59</v>
      </c>
      <c r="N36" s="3" t="n">
        <v>0</v>
      </c>
      <c r="O36" s="3" t="n">
        <v>463.5</v>
      </c>
      <c r="P36" s="3" t="e">
        <f aca="false">P35+O36</f>
        <v>#REF!</v>
      </c>
      <c r="Q36" s="7" t="s">
        <v>26</v>
      </c>
      <c r="R36" s="7" t="n">
        <v>2015</v>
      </c>
      <c r="S36" s="7" t="n">
        <v>14</v>
      </c>
      <c r="T36" s="7" t="n">
        <v>4</v>
      </c>
      <c r="W36" s="8" t="n">
        <v>14835</v>
      </c>
      <c r="X36" s="8" t="n">
        <f aca="false">COUNTIF(B$2:B$1536, W36) &gt; 0</f>
        <v>1</v>
      </c>
    </row>
    <row r="37" customFormat="false" ht="12.8" hidden="false" customHeight="false" outlineLevel="0" collapsed="false">
      <c r="A37" s="3" t="n">
        <v>23918</v>
      </c>
      <c r="B37" s="4" t="n">
        <v>14811</v>
      </c>
      <c r="C37" s="3" t="n">
        <v>382789</v>
      </c>
      <c r="D37" s="3" t="n">
        <v>1</v>
      </c>
      <c r="E37" s="5" t="n">
        <v>2018</v>
      </c>
      <c r="F37" s="6" t="n">
        <v>43266</v>
      </c>
      <c r="G37" s="6" t="n">
        <v>43117</v>
      </c>
      <c r="H37" s="3" t="n">
        <v>206</v>
      </c>
      <c r="I37" s="3" t="s">
        <v>22</v>
      </c>
      <c r="J37" s="3" t="n">
        <v>231.37</v>
      </c>
      <c r="K37" s="3" t="n">
        <v>297.22</v>
      </c>
      <c r="L37" s="3" t="n">
        <v>69.85</v>
      </c>
      <c r="M37" s="3" t="n">
        <v>89.17</v>
      </c>
      <c r="N37" s="3" t="n">
        <v>0</v>
      </c>
      <c r="O37" s="3" t="n">
        <v>456.24</v>
      </c>
      <c r="P37" s="3" t="e">
        <f aca="false">P36+O37</f>
        <v>#REF!</v>
      </c>
      <c r="Q37" s="7" t="s">
        <v>27</v>
      </c>
      <c r="R37" s="7" t="n">
        <v>2015</v>
      </c>
      <c r="S37" s="7" t="n">
        <v>17</v>
      </c>
      <c r="T37" s="7" t="n">
        <v>4</v>
      </c>
      <c r="W37" s="8" t="n">
        <v>14856</v>
      </c>
      <c r="X37" s="8" t="n">
        <f aca="false">COUNTIF(B$2:B$1536, W37) &gt; 0</f>
        <v>0</v>
      </c>
    </row>
    <row r="38" customFormat="false" ht="12.8" hidden="false" customHeight="false" outlineLevel="0" collapsed="false">
      <c r="A38" s="3" t="n">
        <v>23918</v>
      </c>
      <c r="B38" s="4" t="n">
        <v>14815</v>
      </c>
      <c r="C38" s="3" t="n">
        <v>382793</v>
      </c>
      <c r="D38" s="3" t="n">
        <v>1</v>
      </c>
      <c r="E38" s="5" t="n">
        <v>2018</v>
      </c>
      <c r="F38" s="6" t="n">
        <v>43266</v>
      </c>
      <c r="G38" s="6" t="n">
        <v>43117</v>
      </c>
      <c r="H38" s="3" t="n">
        <v>206</v>
      </c>
      <c r="I38" s="3" t="s">
        <v>22</v>
      </c>
      <c r="J38" s="3" t="n">
        <v>283.6</v>
      </c>
      <c r="K38" s="3" t="n">
        <v>364.31</v>
      </c>
      <c r="L38" s="3" t="n">
        <v>85.61</v>
      </c>
      <c r="M38" s="3" t="n">
        <v>109.29</v>
      </c>
      <c r="N38" s="3" t="n">
        <v>0</v>
      </c>
      <c r="O38" s="3" t="n">
        <v>559.21</v>
      </c>
      <c r="P38" s="3" t="e">
        <f aca="false">P37+O38</f>
        <v>#REF!</v>
      </c>
      <c r="Q38" s="7" t="s">
        <v>28</v>
      </c>
      <c r="R38" s="7" t="n">
        <v>2015</v>
      </c>
      <c r="S38" s="7" t="n">
        <v>18</v>
      </c>
      <c r="T38" s="7" t="n">
        <v>4</v>
      </c>
      <c r="W38" s="8" t="n">
        <v>14858</v>
      </c>
      <c r="X38" s="8" t="n">
        <f aca="false">COUNTIF(B$2:B$1536, W38) &gt; 0</f>
        <v>1</v>
      </c>
    </row>
    <row r="39" customFormat="false" ht="12.8" hidden="false" customHeight="false" outlineLevel="0" collapsed="false">
      <c r="A39" s="3" t="n">
        <v>23918</v>
      </c>
      <c r="B39" s="4" t="n">
        <v>14825</v>
      </c>
      <c r="C39" s="3" t="n">
        <v>382804</v>
      </c>
      <c r="D39" s="3" t="n">
        <v>1</v>
      </c>
      <c r="E39" s="5" t="n">
        <v>2018</v>
      </c>
      <c r="F39" s="6" t="n">
        <v>43266</v>
      </c>
      <c r="G39" s="6" t="n">
        <v>43117</v>
      </c>
      <c r="H39" s="3" t="n">
        <v>206</v>
      </c>
      <c r="I39" s="3" t="s">
        <v>22</v>
      </c>
      <c r="J39" s="3" t="n">
        <v>283.6</v>
      </c>
      <c r="K39" s="3" t="n">
        <v>364.31</v>
      </c>
      <c r="L39" s="3" t="n">
        <v>85.61</v>
      </c>
      <c r="M39" s="3" t="n">
        <v>109.29</v>
      </c>
      <c r="N39" s="3" t="n">
        <v>0</v>
      </c>
      <c r="O39" s="3" t="n">
        <v>559.21</v>
      </c>
      <c r="P39" s="3" t="e">
        <f aca="false">P38+O39</f>
        <v>#REF!</v>
      </c>
      <c r="Q39" s="7" t="s">
        <v>29</v>
      </c>
      <c r="R39" s="7" t="n">
        <v>2015</v>
      </c>
      <c r="S39" s="7" t="n">
        <v>18</v>
      </c>
      <c r="T39" s="7" t="n">
        <v>14</v>
      </c>
      <c r="W39" s="8" t="n">
        <v>14865</v>
      </c>
      <c r="X39" s="8" t="n">
        <f aca="false">COUNTIF(B$2:B$1536, W39) &gt; 0</f>
        <v>0</v>
      </c>
    </row>
    <row r="40" customFormat="false" ht="12.8" hidden="false" customHeight="false" outlineLevel="0" collapsed="false">
      <c r="A40" s="3" t="n">
        <v>23918</v>
      </c>
      <c r="B40" s="4" t="n">
        <v>14829</v>
      </c>
      <c r="C40" s="3" t="n">
        <v>382808</v>
      </c>
      <c r="D40" s="3" t="n">
        <v>1</v>
      </c>
      <c r="E40" s="5" t="n">
        <v>2018</v>
      </c>
      <c r="F40" s="6" t="n">
        <v>43266</v>
      </c>
      <c r="G40" s="6" t="n">
        <v>43117</v>
      </c>
      <c r="H40" s="3" t="n">
        <v>206</v>
      </c>
      <c r="I40" s="3" t="s">
        <v>22</v>
      </c>
      <c r="J40" s="3" t="n">
        <v>283.6</v>
      </c>
      <c r="K40" s="3" t="n">
        <v>364.31</v>
      </c>
      <c r="L40" s="3" t="n">
        <v>85.61</v>
      </c>
      <c r="M40" s="3" t="n">
        <v>109.29</v>
      </c>
      <c r="N40" s="3" t="n">
        <v>0</v>
      </c>
      <c r="O40" s="3" t="n">
        <v>559.21</v>
      </c>
      <c r="P40" s="3" t="e">
        <f aca="false">P39+O40</f>
        <v>#REF!</v>
      </c>
      <c r="Q40" s="7" t="s">
        <v>30</v>
      </c>
      <c r="R40" s="10" t="n">
        <v>44585</v>
      </c>
      <c r="S40" s="7" t="n">
        <v>18</v>
      </c>
      <c r="T40" s="7" t="n">
        <v>18</v>
      </c>
      <c r="W40" s="8" t="n">
        <v>14870</v>
      </c>
      <c r="X40" s="8" t="n">
        <f aca="false">COUNTIF(B$2:B$1536, W40) &gt; 0</f>
        <v>0</v>
      </c>
    </row>
    <row r="41" customFormat="false" ht="12.8" hidden="false" customHeight="false" outlineLevel="0" collapsed="false">
      <c r="A41" s="3" t="n">
        <v>23918</v>
      </c>
      <c r="B41" s="4" t="n">
        <v>14835</v>
      </c>
      <c r="C41" s="3" t="n">
        <v>382815</v>
      </c>
      <c r="D41" s="3" t="n">
        <v>1</v>
      </c>
      <c r="E41" s="5" t="n">
        <v>2018</v>
      </c>
      <c r="F41" s="6" t="n">
        <v>43266</v>
      </c>
      <c r="G41" s="6" t="n">
        <v>43117</v>
      </c>
      <c r="H41" s="3" t="n">
        <v>206</v>
      </c>
      <c r="I41" s="3" t="s">
        <v>22</v>
      </c>
      <c r="J41" s="3" t="n">
        <v>283.6</v>
      </c>
      <c r="K41" s="3" t="n">
        <v>364.31</v>
      </c>
      <c r="L41" s="3" t="n">
        <v>85.61</v>
      </c>
      <c r="M41" s="3" t="n">
        <v>109.29</v>
      </c>
      <c r="N41" s="3" t="n">
        <v>0</v>
      </c>
      <c r="O41" s="3" t="n">
        <v>559.21</v>
      </c>
      <c r="P41" s="3" t="e">
        <f aca="false">P40+O41</f>
        <v>#REF!</v>
      </c>
      <c r="Q41" s="7" t="s">
        <v>31</v>
      </c>
      <c r="R41" s="7" t="n">
        <v>2015</v>
      </c>
      <c r="S41" s="7" t="n">
        <v>18</v>
      </c>
      <c r="T41" s="7" t="n">
        <v>24</v>
      </c>
      <c r="W41" s="8" t="n">
        <v>14872</v>
      </c>
      <c r="X41" s="8" t="n">
        <f aca="false">COUNTIF(B$2:B$1536, W41) &gt; 0</f>
        <v>1</v>
      </c>
    </row>
    <row r="42" customFormat="false" ht="12.8" hidden="false" customHeight="false" outlineLevel="0" collapsed="false">
      <c r="A42" s="3" t="n">
        <v>23918</v>
      </c>
      <c r="B42" s="4" t="n">
        <v>14850</v>
      </c>
      <c r="C42" s="3" t="n">
        <v>382832</v>
      </c>
      <c r="D42" s="3" t="n">
        <v>1</v>
      </c>
      <c r="E42" s="5" t="n">
        <v>2018</v>
      </c>
      <c r="F42" s="6" t="n">
        <v>43266</v>
      </c>
      <c r="G42" s="6" t="n">
        <v>43117</v>
      </c>
      <c r="H42" s="3" t="n">
        <v>206</v>
      </c>
      <c r="I42" s="3" t="s">
        <v>22</v>
      </c>
      <c r="J42" s="3" t="n">
        <v>231.37</v>
      </c>
      <c r="K42" s="3" t="n">
        <v>297.22</v>
      </c>
      <c r="L42" s="3" t="n">
        <v>69.85</v>
      </c>
      <c r="M42" s="3" t="n">
        <v>89.17</v>
      </c>
      <c r="N42" s="3" t="n">
        <v>0</v>
      </c>
      <c r="O42" s="3" t="n">
        <v>456.24</v>
      </c>
      <c r="P42" s="3" t="e">
        <f aca="false">P41+O42</f>
        <v>#REF!</v>
      </c>
      <c r="Q42" s="7" t="s">
        <v>32</v>
      </c>
      <c r="R42" s="7" t="n">
        <v>2015</v>
      </c>
      <c r="S42" s="7" t="n">
        <v>18</v>
      </c>
      <c r="T42" s="7" t="n">
        <v>39</v>
      </c>
      <c r="U42" s="9"/>
      <c r="W42" s="8" t="n">
        <v>14889</v>
      </c>
      <c r="X42" s="8" t="n">
        <f aca="false">COUNTIF(B$2:B$1536, W42) &gt; 0</f>
        <v>0</v>
      </c>
    </row>
    <row r="43" customFormat="false" ht="12.8" hidden="false" customHeight="false" outlineLevel="0" collapsed="false">
      <c r="A43" s="3" t="n">
        <v>23918</v>
      </c>
      <c r="B43" s="4" t="n">
        <v>14854</v>
      </c>
      <c r="C43" s="3" t="n">
        <v>382836</v>
      </c>
      <c r="D43" s="3" t="n">
        <v>1</v>
      </c>
      <c r="E43" s="5" t="n">
        <v>2018</v>
      </c>
      <c r="F43" s="6" t="n">
        <v>43266</v>
      </c>
      <c r="G43" s="6" t="n">
        <v>43117</v>
      </c>
      <c r="H43" s="3" t="n">
        <v>206</v>
      </c>
      <c r="I43" s="3" t="s">
        <v>22</v>
      </c>
      <c r="J43" s="3" t="n">
        <v>231.37</v>
      </c>
      <c r="K43" s="3" t="n">
        <v>297.22</v>
      </c>
      <c r="L43" s="3" t="n">
        <v>69.85</v>
      </c>
      <c r="M43" s="3" t="n">
        <v>89.17</v>
      </c>
      <c r="N43" s="3" t="n">
        <v>0</v>
      </c>
      <c r="O43" s="3" t="n">
        <v>456.24</v>
      </c>
      <c r="P43" s="3" t="e">
        <f aca="false">P42+O43</f>
        <v>#REF!</v>
      </c>
      <c r="Q43" s="7" t="s">
        <v>33</v>
      </c>
      <c r="R43" s="7" t="n">
        <v>2015</v>
      </c>
      <c r="S43" s="7" t="n">
        <v>18</v>
      </c>
      <c r="T43" s="7" t="n">
        <v>43</v>
      </c>
      <c r="W43" s="8" t="n">
        <v>14889</v>
      </c>
      <c r="X43" s="8" t="n">
        <f aca="false">COUNTIF(B$2:B$1536, W43) &gt; 0</f>
        <v>0</v>
      </c>
    </row>
    <row r="44" customFormat="false" ht="12.8" hidden="false" customHeight="false" outlineLevel="0" collapsed="false">
      <c r="A44" s="3" t="n">
        <v>23918</v>
      </c>
      <c r="B44" s="4" t="n">
        <v>14872</v>
      </c>
      <c r="C44" s="3" t="n">
        <v>382855</v>
      </c>
      <c r="D44" s="3" t="n">
        <v>1</v>
      </c>
      <c r="E44" s="5" t="n">
        <v>2018</v>
      </c>
      <c r="F44" s="6" t="n">
        <v>43266</v>
      </c>
      <c r="G44" s="6" t="n">
        <v>43117</v>
      </c>
      <c r="H44" s="3" t="n">
        <v>206</v>
      </c>
      <c r="I44" s="3" t="s">
        <v>22</v>
      </c>
      <c r="J44" s="3" t="n">
        <v>231.37</v>
      </c>
      <c r="K44" s="3" t="n">
        <v>297.22</v>
      </c>
      <c r="L44" s="3" t="n">
        <v>69.85</v>
      </c>
      <c r="M44" s="3" t="n">
        <v>89.17</v>
      </c>
      <c r="N44" s="3" t="n">
        <v>0</v>
      </c>
      <c r="O44" s="3" t="n">
        <v>456.24</v>
      </c>
      <c r="P44" s="3" t="e">
        <f aca="false">P43+O44</f>
        <v>#REF!</v>
      </c>
      <c r="Q44" s="7" t="s">
        <v>34</v>
      </c>
      <c r="R44" s="7" t="n">
        <v>2015</v>
      </c>
      <c r="S44" s="7" t="n">
        <v>19</v>
      </c>
      <c r="T44" s="7" t="n">
        <v>4</v>
      </c>
      <c r="U44" s="9"/>
      <c r="W44" s="8" t="n">
        <v>14894</v>
      </c>
      <c r="X44" s="8" t="n">
        <f aca="false">COUNTIF(B$2:B$1536, W44) &gt; 0</f>
        <v>0</v>
      </c>
    </row>
    <row r="45" customFormat="false" ht="12.8" hidden="false" customHeight="false" outlineLevel="0" collapsed="false">
      <c r="A45" s="3" t="n">
        <v>23918</v>
      </c>
      <c r="B45" s="4" t="n">
        <v>14884</v>
      </c>
      <c r="C45" s="3" t="n">
        <v>382868</v>
      </c>
      <c r="D45" s="3" t="n">
        <v>1</v>
      </c>
      <c r="E45" s="5" t="n">
        <v>2018</v>
      </c>
      <c r="F45" s="6" t="n">
        <v>43266</v>
      </c>
      <c r="G45" s="6" t="n">
        <v>43117</v>
      </c>
      <c r="H45" s="3" t="n">
        <v>206</v>
      </c>
      <c r="I45" s="3" t="s">
        <v>22</v>
      </c>
      <c r="J45" s="3" t="n">
        <v>231.37</v>
      </c>
      <c r="K45" s="3" t="n">
        <v>297.22</v>
      </c>
      <c r="L45" s="3" t="n">
        <v>69.85</v>
      </c>
      <c r="M45" s="3" t="n">
        <v>89.17</v>
      </c>
      <c r="N45" s="3" t="n">
        <v>0</v>
      </c>
      <c r="O45" s="3" t="n">
        <v>456.24</v>
      </c>
      <c r="P45" s="3" t="e">
        <f aca="false">P44+O45</f>
        <v>#REF!</v>
      </c>
      <c r="Q45" s="7" t="s">
        <v>35</v>
      </c>
      <c r="R45" s="7" t="n">
        <v>2015</v>
      </c>
      <c r="S45" s="7" t="n">
        <v>19</v>
      </c>
      <c r="T45" s="7" t="n">
        <v>16</v>
      </c>
      <c r="W45" s="8" t="n">
        <v>14901</v>
      </c>
      <c r="X45" s="8" t="n">
        <f aca="false">COUNTIF(B$2:B$1536, W45) &gt; 0</f>
        <v>0</v>
      </c>
    </row>
    <row r="46" customFormat="false" ht="12.8" hidden="false" customHeight="false" outlineLevel="0" collapsed="false">
      <c r="A46" s="3" t="n">
        <v>23918</v>
      </c>
      <c r="B46" s="4" t="n">
        <v>14886</v>
      </c>
      <c r="C46" s="3" t="n">
        <v>382870</v>
      </c>
      <c r="D46" s="3" t="n">
        <v>1</v>
      </c>
      <c r="E46" s="5" t="n">
        <v>2018</v>
      </c>
      <c r="F46" s="6" t="n">
        <v>43266</v>
      </c>
      <c r="G46" s="6" t="n">
        <v>43117</v>
      </c>
      <c r="H46" s="3" t="n">
        <v>206</v>
      </c>
      <c r="I46" s="3" t="s">
        <v>22</v>
      </c>
      <c r="J46" s="3" t="n">
        <v>231.37</v>
      </c>
      <c r="K46" s="3" t="n">
        <v>297.22</v>
      </c>
      <c r="L46" s="3" t="n">
        <v>69.85</v>
      </c>
      <c r="M46" s="3" t="n">
        <v>89.17</v>
      </c>
      <c r="N46" s="3" t="n">
        <v>0</v>
      </c>
      <c r="O46" s="3" t="n">
        <v>456.24</v>
      </c>
      <c r="P46" s="3" t="e">
        <f aca="false">P45+O46</f>
        <v>#REF!</v>
      </c>
      <c r="Q46" s="7" t="s">
        <v>35</v>
      </c>
      <c r="R46" s="7" t="n">
        <v>2015</v>
      </c>
      <c r="S46" s="7" t="n">
        <v>19</v>
      </c>
      <c r="T46" s="7" t="n">
        <v>18</v>
      </c>
      <c r="W46" s="8" t="n">
        <v>14902</v>
      </c>
      <c r="X46" s="8" t="n">
        <f aca="false">COUNTIF(B$2:B$1536, W46) &gt; 0</f>
        <v>0</v>
      </c>
    </row>
    <row r="47" customFormat="false" ht="12.8" hidden="false" customHeight="false" outlineLevel="0" collapsed="false">
      <c r="A47" s="3" t="n">
        <v>23918</v>
      </c>
      <c r="B47" s="4" t="n">
        <v>14931</v>
      </c>
      <c r="C47" s="3" t="n">
        <v>382921</v>
      </c>
      <c r="D47" s="3" t="n">
        <v>1</v>
      </c>
      <c r="E47" s="5" t="n">
        <v>2018</v>
      </c>
      <c r="F47" s="6" t="n">
        <v>43266</v>
      </c>
      <c r="G47" s="6" t="n">
        <v>43117</v>
      </c>
      <c r="H47" s="3" t="n">
        <v>206</v>
      </c>
      <c r="I47" s="3" t="s">
        <v>22</v>
      </c>
      <c r="J47" s="3" t="n">
        <v>231.37</v>
      </c>
      <c r="K47" s="3" t="n">
        <v>297.22</v>
      </c>
      <c r="L47" s="3" t="n">
        <v>69.85</v>
      </c>
      <c r="M47" s="3" t="n">
        <v>89.17</v>
      </c>
      <c r="N47" s="3" t="n">
        <v>0</v>
      </c>
      <c r="O47" s="3" t="n">
        <v>456.24</v>
      </c>
      <c r="P47" s="3" t="e">
        <f aca="false">P46+O47</f>
        <v>#REF!</v>
      </c>
      <c r="Q47" s="7" t="s">
        <v>36</v>
      </c>
      <c r="R47" s="7" t="n">
        <v>2015</v>
      </c>
      <c r="S47" s="7" t="n">
        <v>20</v>
      </c>
      <c r="T47" s="7" t="n">
        <v>13</v>
      </c>
      <c r="W47" s="8" t="n">
        <v>14924</v>
      </c>
      <c r="X47" s="8" t="n">
        <f aca="false">COUNTIF(B$2:B$1536, W47) &gt; 0</f>
        <v>0</v>
      </c>
    </row>
    <row r="48" customFormat="false" ht="12.8" hidden="false" customHeight="false" outlineLevel="0" collapsed="false">
      <c r="A48" s="3" t="n">
        <v>23918</v>
      </c>
      <c r="B48" s="4" t="n">
        <v>14962</v>
      </c>
      <c r="C48" s="3" t="n">
        <v>382955</v>
      </c>
      <c r="D48" s="3" t="n">
        <v>1</v>
      </c>
      <c r="E48" s="5" t="n">
        <v>2018</v>
      </c>
      <c r="F48" s="6" t="n">
        <v>43266</v>
      </c>
      <c r="G48" s="6" t="n">
        <v>43117</v>
      </c>
      <c r="H48" s="3" t="n">
        <v>206</v>
      </c>
      <c r="I48" s="3" t="s">
        <v>22</v>
      </c>
      <c r="J48" s="3" t="n">
        <v>231.37</v>
      </c>
      <c r="K48" s="3" t="n">
        <v>297.22</v>
      </c>
      <c r="L48" s="3" t="n">
        <v>69.85</v>
      </c>
      <c r="M48" s="3" t="n">
        <v>89.17</v>
      </c>
      <c r="N48" s="3" t="n">
        <v>0</v>
      </c>
      <c r="O48" s="3" t="n">
        <v>456.24</v>
      </c>
      <c r="P48" s="3" t="e">
        <f aca="false">P47+O48</f>
        <v>#REF!</v>
      </c>
      <c r="Q48" s="7" t="s">
        <v>37</v>
      </c>
      <c r="R48" s="7" t="n">
        <v>2015</v>
      </c>
      <c r="S48" s="7" t="n">
        <v>20</v>
      </c>
      <c r="T48" s="7" t="n">
        <v>44</v>
      </c>
      <c r="U48" s="9"/>
      <c r="W48" s="8" t="n">
        <v>14938</v>
      </c>
      <c r="X48" s="8" t="n">
        <f aca="false">COUNTIF(B$2:B$1536, W48) &gt; 0</f>
        <v>0</v>
      </c>
    </row>
    <row r="49" customFormat="false" ht="12.8" hidden="false" customHeight="false" outlineLevel="0" collapsed="false">
      <c r="A49" s="3" t="n">
        <v>23918</v>
      </c>
      <c r="B49" s="4" t="n">
        <v>14966</v>
      </c>
      <c r="C49" s="3" t="n">
        <v>382959</v>
      </c>
      <c r="D49" s="3" t="n">
        <v>1</v>
      </c>
      <c r="E49" s="5" t="n">
        <v>2018</v>
      </c>
      <c r="F49" s="6" t="n">
        <v>43266</v>
      </c>
      <c r="G49" s="6" t="n">
        <v>43117</v>
      </c>
      <c r="H49" s="3" t="n">
        <v>206</v>
      </c>
      <c r="I49" s="3" t="s">
        <v>22</v>
      </c>
      <c r="J49" s="3" t="n">
        <v>231.37</v>
      </c>
      <c r="K49" s="3" t="n">
        <v>297.22</v>
      </c>
      <c r="L49" s="3" t="n">
        <v>69.85</v>
      </c>
      <c r="M49" s="3" t="n">
        <v>89.17</v>
      </c>
      <c r="N49" s="3" t="n">
        <v>0</v>
      </c>
      <c r="O49" s="3" t="n">
        <v>456.24</v>
      </c>
      <c r="P49" s="3" t="e">
        <f aca="false">P48+O49</f>
        <v>#REF!</v>
      </c>
      <c r="Q49" s="3"/>
      <c r="R49" s="3"/>
      <c r="S49" s="3"/>
      <c r="T49" s="3"/>
      <c r="W49" s="11"/>
      <c r="X49" s="8" t="n">
        <f aca="false">COUNTIF(B$2:B$1536, W49) &gt; 0</f>
        <v>0</v>
      </c>
    </row>
    <row r="50" customFormat="false" ht="12.8" hidden="false" customHeight="false" outlineLevel="0" collapsed="false">
      <c r="A50" s="3" t="n">
        <v>23918</v>
      </c>
      <c r="B50" s="4" t="n">
        <v>14970</v>
      </c>
      <c r="C50" s="3" t="n">
        <v>382964</v>
      </c>
      <c r="D50" s="3" t="n">
        <v>1</v>
      </c>
      <c r="E50" s="5" t="n">
        <v>2018</v>
      </c>
      <c r="F50" s="6" t="n">
        <v>43266</v>
      </c>
      <c r="G50" s="6" t="n">
        <v>43117</v>
      </c>
      <c r="H50" s="3" t="n">
        <v>206</v>
      </c>
      <c r="I50" s="3" t="s">
        <v>22</v>
      </c>
      <c r="J50" s="3" t="n">
        <v>232.79</v>
      </c>
      <c r="K50" s="3" t="n">
        <v>299.04</v>
      </c>
      <c r="L50" s="3" t="n">
        <v>70.27</v>
      </c>
      <c r="M50" s="3" t="n">
        <v>89.71</v>
      </c>
      <c r="N50" s="3" t="n">
        <v>0</v>
      </c>
      <c r="O50" s="3" t="n">
        <v>459.02</v>
      </c>
      <c r="P50" s="3" t="e">
        <f aca="false">P49+O50</f>
        <v>#REF!</v>
      </c>
      <c r="Q50" s="7" t="s">
        <v>38</v>
      </c>
      <c r="R50" s="7" t="n">
        <v>2015</v>
      </c>
      <c r="S50" s="7" t="n">
        <v>20</v>
      </c>
      <c r="T50" s="7" t="n">
        <v>52</v>
      </c>
      <c r="W50" s="8" t="n">
        <v>14940</v>
      </c>
      <c r="X50" s="8" t="n">
        <f aca="false">COUNTIF(B$2:B$1536, W50) &gt; 0</f>
        <v>0</v>
      </c>
    </row>
    <row r="51" customFormat="false" ht="12.8" hidden="false" customHeight="false" outlineLevel="0" collapsed="false">
      <c r="A51" s="3" t="n">
        <v>23918</v>
      </c>
      <c r="B51" s="4" t="n">
        <v>14972</v>
      </c>
      <c r="C51" s="3" t="n">
        <v>382966</v>
      </c>
      <c r="D51" s="3" t="n">
        <v>1</v>
      </c>
      <c r="E51" s="5" t="n">
        <v>2018</v>
      </c>
      <c r="F51" s="6" t="n">
        <v>43266</v>
      </c>
      <c r="G51" s="6" t="n">
        <v>43117</v>
      </c>
      <c r="H51" s="3" t="n">
        <v>206</v>
      </c>
      <c r="I51" s="3" t="s">
        <v>22</v>
      </c>
      <c r="J51" s="3" t="n">
        <v>301.73</v>
      </c>
      <c r="K51" s="3" t="n">
        <v>387.6</v>
      </c>
      <c r="L51" s="3" t="n">
        <v>91.09</v>
      </c>
      <c r="M51" s="3" t="n">
        <v>116.28</v>
      </c>
      <c r="N51" s="3" t="n">
        <v>0</v>
      </c>
      <c r="O51" s="3" t="n">
        <v>594.97</v>
      </c>
      <c r="P51" s="3" t="e">
        <f aca="false">P50+O51</f>
        <v>#REF!</v>
      </c>
      <c r="Q51" s="7" t="s">
        <v>39</v>
      </c>
      <c r="R51" s="10" t="n">
        <v>42528</v>
      </c>
      <c r="S51" s="7" t="n">
        <v>21</v>
      </c>
      <c r="T51" s="7" t="n">
        <v>1</v>
      </c>
      <c r="W51" s="8" t="n">
        <v>14947</v>
      </c>
      <c r="X51" s="8" t="n">
        <f aca="false">COUNTIF(B$2:B$1536, W51) &gt; 0</f>
        <v>0</v>
      </c>
    </row>
    <row r="52" customFormat="false" ht="12.8" hidden="false" customHeight="false" outlineLevel="0" collapsed="false">
      <c r="A52" s="3" t="n">
        <v>23918</v>
      </c>
      <c r="B52" s="4" t="n">
        <v>14985</v>
      </c>
      <c r="C52" s="3" t="n">
        <v>382980</v>
      </c>
      <c r="D52" s="3" t="n">
        <v>1</v>
      </c>
      <c r="E52" s="5" t="n">
        <v>2018</v>
      </c>
      <c r="F52" s="6" t="n">
        <v>43266</v>
      </c>
      <c r="G52" s="6" t="n">
        <v>43117</v>
      </c>
      <c r="H52" s="3" t="n">
        <v>206</v>
      </c>
      <c r="I52" s="3" t="s">
        <v>22</v>
      </c>
      <c r="J52" s="3" t="n">
        <v>231.37</v>
      </c>
      <c r="K52" s="3" t="n">
        <v>297.22</v>
      </c>
      <c r="L52" s="3" t="n">
        <v>69.85</v>
      </c>
      <c r="M52" s="3" t="n">
        <v>89.17</v>
      </c>
      <c r="N52" s="3" t="n">
        <v>0</v>
      </c>
      <c r="O52" s="3" t="n">
        <v>456.24</v>
      </c>
      <c r="P52" s="3" t="e">
        <f aca="false">P51+O52</f>
        <v>#REF!</v>
      </c>
      <c r="Q52" s="3"/>
      <c r="R52" s="3"/>
      <c r="S52" s="3"/>
      <c r="T52" s="3"/>
      <c r="W52" s="11"/>
      <c r="X52" s="8" t="n">
        <f aca="false">COUNTIF(B$2:B$1536, W52) &gt; 0</f>
        <v>0</v>
      </c>
    </row>
    <row r="53" customFormat="false" ht="12.8" hidden="false" customHeight="false" outlineLevel="0" collapsed="false">
      <c r="A53" s="3" t="n">
        <v>23918</v>
      </c>
      <c r="B53" s="4" t="n">
        <v>14301</v>
      </c>
      <c r="C53" s="3" t="n">
        <v>408727</v>
      </c>
      <c r="D53" s="3" t="n">
        <v>1</v>
      </c>
      <c r="E53" s="5" t="n">
        <v>2019</v>
      </c>
      <c r="F53" s="6" t="n">
        <v>43668</v>
      </c>
      <c r="G53" s="6" t="n">
        <v>43668</v>
      </c>
      <c r="H53" s="3" t="n">
        <v>206</v>
      </c>
      <c r="I53" s="3" t="s">
        <v>22</v>
      </c>
      <c r="J53" s="3" t="n">
        <v>309.06</v>
      </c>
      <c r="K53" s="3" t="n">
        <v>383.9</v>
      </c>
      <c r="L53" s="3" t="n">
        <v>65.26</v>
      </c>
      <c r="M53" s="3" t="n">
        <v>115.17</v>
      </c>
      <c r="N53" s="3" t="n">
        <v>0</v>
      </c>
      <c r="O53" s="3" t="n">
        <v>564.33</v>
      </c>
      <c r="P53" s="3" t="e">
        <f aca="false">#REF!+O53</f>
        <v>#REF!</v>
      </c>
      <c r="Q53" s="7" t="s">
        <v>23</v>
      </c>
      <c r="R53" s="7" t="n">
        <v>2015</v>
      </c>
      <c r="S53" s="7" t="n">
        <v>1</v>
      </c>
      <c r="T53" s="7" t="n">
        <v>17</v>
      </c>
      <c r="W53" s="8" t="n">
        <v>14299</v>
      </c>
      <c r="X53" s="8" t="n">
        <f aca="false">COUNTIF(B$2:B$1536, W53) &gt; 0</f>
        <v>0</v>
      </c>
    </row>
    <row r="54" customFormat="false" ht="12.8" hidden="false" customHeight="false" outlineLevel="0" collapsed="false">
      <c r="A54" s="3" t="n">
        <v>23918</v>
      </c>
      <c r="B54" s="4" t="n">
        <v>14366</v>
      </c>
      <c r="C54" s="3" t="n">
        <v>408783</v>
      </c>
      <c r="D54" s="3" t="n">
        <v>1</v>
      </c>
      <c r="E54" s="5" t="n">
        <v>2019</v>
      </c>
      <c r="F54" s="6" t="n">
        <v>43668</v>
      </c>
      <c r="G54" s="6" t="n">
        <v>43668</v>
      </c>
      <c r="H54" s="3" t="n">
        <v>206</v>
      </c>
      <c r="I54" s="3" t="s">
        <v>22</v>
      </c>
      <c r="J54" s="3" t="n">
        <v>247.25</v>
      </c>
      <c r="K54" s="3" t="n">
        <v>307.12</v>
      </c>
      <c r="L54" s="3" t="n">
        <v>52.21</v>
      </c>
      <c r="M54" s="3" t="n">
        <v>92.14</v>
      </c>
      <c r="N54" s="3" t="n">
        <v>0</v>
      </c>
      <c r="O54" s="3" t="n">
        <v>451.47</v>
      </c>
      <c r="P54" s="3" t="e">
        <f aca="false">P53+O54</f>
        <v>#REF!</v>
      </c>
      <c r="Q54" s="7" t="s">
        <v>40</v>
      </c>
      <c r="R54" s="7" t="n">
        <v>2015</v>
      </c>
      <c r="S54" s="7" t="n">
        <v>3</v>
      </c>
      <c r="T54" s="7" t="n">
        <v>10</v>
      </c>
      <c r="W54" s="8" t="n">
        <v>14382</v>
      </c>
      <c r="X54" s="8" t="n">
        <f aca="false">COUNTIF(B$2:B$1536, W54) &gt; 0</f>
        <v>0</v>
      </c>
    </row>
    <row r="55" customFormat="false" ht="12.8" hidden="false" customHeight="false" outlineLevel="0" collapsed="false">
      <c r="A55" s="3" t="n">
        <v>23918</v>
      </c>
      <c r="B55" s="4" t="n">
        <v>14397</v>
      </c>
      <c r="C55" s="3" t="n">
        <v>408813</v>
      </c>
      <c r="D55" s="3" t="n">
        <v>1</v>
      </c>
      <c r="E55" s="5" t="n">
        <v>2019</v>
      </c>
      <c r="F55" s="6" t="n">
        <v>43668</v>
      </c>
      <c r="G55" s="6" t="n">
        <v>43668</v>
      </c>
      <c r="H55" s="3" t="n">
        <v>206</v>
      </c>
      <c r="I55" s="3" t="s">
        <v>22</v>
      </c>
      <c r="J55" s="3" t="n">
        <v>247.25</v>
      </c>
      <c r="K55" s="3" t="n">
        <v>307.12</v>
      </c>
      <c r="L55" s="3" t="n">
        <v>52.21</v>
      </c>
      <c r="M55" s="3" t="n">
        <v>92.14</v>
      </c>
      <c r="N55" s="3" t="n">
        <v>0</v>
      </c>
      <c r="O55" s="3" t="n">
        <v>451.47</v>
      </c>
      <c r="P55" s="3" t="e">
        <f aca="false">P54+O55</f>
        <v>#REF!</v>
      </c>
      <c r="Q55" s="7" t="s">
        <v>41</v>
      </c>
      <c r="R55" s="7" t="n">
        <v>2016</v>
      </c>
      <c r="S55" s="7" t="n">
        <v>4</v>
      </c>
      <c r="T55" s="7" t="n">
        <v>4</v>
      </c>
      <c r="W55" s="8" t="n">
        <v>14415</v>
      </c>
      <c r="X55" s="8" t="n">
        <f aca="false">COUNTIF(B$2:B$1536, W55) &gt; 0</f>
        <v>0</v>
      </c>
    </row>
    <row r="56" customFormat="false" ht="12.8" hidden="false" customHeight="false" outlineLevel="0" collapsed="false">
      <c r="A56" s="3" t="n">
        <v>23918</v>
      </c>
      <c r="B56" s="4" t="n">
        <v>14427</v>
      </c>
      <c r="C56" s="3" t="n">
        <v>408842</v>
      </c>
      <c r="D56" s="3" t="n">
        <v>1</v>
      </c>
      <c r="E56" s="5" t="n">
        <v>2019</v>
      </c>
      <c r="F56" s="6" t="n">
        <v>43668</v>
      </c>
      <c r="G56" s="6" t="n">
        <v>43668</v>
      </c>
      <c r="H56" s="3" t="n">
        <v>206</v>
      </c>
      <c r="I56" s="3" t="s">
        <v>22</v>
      </c>
      <c r="J56" s="3" t="n">
        <v>247.25</v>
      </c>
      <c r="K56" s="3" t="n">
        <v>307.12</v>
      </c>
      <c r="L56" s="3" t="n">
        <v>52.21</v>
      </c>
      <c r="M56" s="3" t="n">
        <v>92.14</v>
      </c>
      <c r="N56" s="3" t="n">
        <v>0</v>
      </c>
      <c r="O56" s="3" t="n">
        <v>451.47</v>
      </c>
      <c r="P56" s="3" t="e">
        <f aca="false">P55+O56</f>
        <v>#REF!</v>
      </c>
      <c r="Q56" s="7" t="s">
        <v>42</v>
      </c>
      <c r="R56" s="7" t="n">
        <v>2015</v>
      </c>
      <c r="S56" s="7" t="n">
        <v>4</v>
      </c>
      <c r="T56" s="7" t="n">
        <v>33</v>
      </c>
      <c r="W56" s="8" t="n">
        <v>14454</v>
      </c>
      <c r="X56" s="8" t="n">
        <f aca="false">COUNTIF(B$2:B$1536, W56) &gt; 0</f>
        <v>0</v>
      </c>
    </row>
    <row r="57" customFormat="false" ht="12.8" hidden="false" customHeight="false" outlineLevel="0" collapsed="false">
      <c r="A57" s="3" t="n">
        <v>23918</v>
      </c>
      <c r="B57" s="4" t="n">
        <v>14457</v>
      </c>
      <c r="C57" s="3" t="n">
        <v>408869</v>
      </c>
      <c r="D57" s="3" t="n">
        <v>1</v>
      </c>
      <c r="E57" s="5" t="n">
        <v>2019</v>
      </c>
      <c r="F57" s="6" t="n">
        <v>43668</v>
      </c>
      <c r="G57" s="6" t="n">
        <v>43668</v>
      </c>
      <c r="H57" s="3" t="n">
        <v>206</v>
      </c>
      <c r="I57" s="3" t="s">
        <v>22</v>
      </c>
      <c r="J57" s="3" t="n">
        <v>247.25</v>
      </c>
      <c r="K57" s="3" t="n">
        <v>307.12</v>
      </c>
      <c r="L57" s="3" t="n">
        <v>52.21</v>
      </c>
      <c r="M57" s="3" t="n">
        <v>92.14</v>
      </c>
      <c r="N57" s="3" t="n">
        <v>0</v>
      </c>
      <c r="O57" s="3" t="n">
        <v>451.47</v>
      </c>
      <c r="P57" s="3" t="e">
        <f aca="false">P56+O57</f>
        <v>#REF!</v>
      </c>
      <c r="Q57" s="7" t="s">
        <v>43</v>
      </c>
      <c r="R57" s="7" t="n">
        <v>2015</v>
      </c>
      <c r="S57" s="7" t="n">
        <v>5</v>
      </c>
      <c r="T57" s="7" t="n">
        <v>26</v>
      </c>
      <c r="U57" s="9"/>
      <c r="W57" s="8" t="n">
        <v>14476</v>
      </c>
      <c r="X57" s="8" t="n">
        <f aca="false">COUNTIF(B$2:B$1536, W57) &gt; 0</f>
        <v>0</v>
      </c>
    </row>
    <row r="58" customFormat="false" ht="12.8" hidden="false" customHeight="false" outlineLevel="0" collapsed="false">
      <c r="A58" s="3" t="n">
        <v>23918</v>
      </c>
      <c r="B58" s="4" t="n">
        <v>14540</v>
      </c>
      <c r="C58" s="3" t="n">
        <v>408949</v>
      </c>
      <c r="D58" s="3" t="n">
        <v>1</v>
      </c>
      <c r="E58" s="5" t="n">
        <v>2019</v>
      </c>
      <c r="F58" s="6" t="n">
        <v>43668</v>
      </c>
      <c r="G58" s="6" t="n">
        <v>43668</v>
      </c>
      <c r="H58" s="3" t="n">
        <v>206</v>
      </c>
      <c r="I58" s="3" t="s">
        <v>22</v>
      </c>
      <c r="J58" s="3" t="n">
        <v>247.25</v>
      </c>
      <c r="K58" s="3" t="n">
        <v>307.12</v>
      </c>
      <c r="L58" s="3" t="n">
        <v>52.21</v>
      </c>
      <c r="M58" s="3" t="n">
        <v>92.14</v>
      </c>
      <c r="N58" s="3" t="n">
        <v>0</v>
      </c>
      <c r="O58" s="3" t="n">
        <v>451.47</v>
      </c>
      <c r="P58" s="3" t="e">
        <f aca="false">P57+O58</f>
        <v>#REF!</v>
      </c>
      <c r="Q58" s="7" t="s">
        <v>45</v>
      </c>
      <c r="R58" s="7" t="n">
        <v>2015</v>
      </c>
      <c r="S58" s="7" t="n">
        <v>7</v>
      </c>
      <c r="T58" s="7" t="n">
        <v>33</v>
      </c>
      <c r="W58" s="8" t="n">
        <v>14534</v>
      </c>
      <c r="X58" s="8" t="n">
        <f aca="false">COUNTIF(B$2:B$1536, W58) &gt; 0</f>
        <v>0</v>
      </c>
    </row>
    <row r="59" customFormat="false" ht="12.8" hidden="false" customHeight="false" outlineLevel="0" collapsed="false">
      <c r="A59" s="3" t="n">
        <v>23918</v>
      </c>
      <c r="B59" s="4" t="n">
        <v>14545</v>
      </c>
      <c r="C59" s="3" t="n">
        <v>408954</v>
      </c>
      <c r="D59" s="3" t="n">
        <v>1</v>
      </c>
      <c r="E59" s="5" t="n">
        <v>2019</v>
      </c>
      <c r="F59" s="6" t="n">
        <v>43668</v>
      </c>
      <c r="G59" s="6" t="n">
        <v>43668</v>
      </c>
      <c r="H59" s="3" t="n">
        <v>206</v>
      </c>
      <c r="I59" s="3" t="s">
        <v>22</v>
      </c>
      <c r="J59" s="3" t="n">
        <v>250.56</v>
      </c>
      <c r="K59" s="3" t="n">
        <v>311.23</v>
      </c>
      <c r="L59" s="3" t="n">
        <v>52.91</v>
      </c>
      <c r="M59" s="3" t="n">
        <v>93.37</v>
      </c>
      <c r="N59" s="3" t="n">
        <v>0</v>
      </c>
      <c r="O59" s="3" t="n">
        <v>457.51</v>
      </c>
      <c r="P59" s="3" t="e">
        <f aca="false">P58+O59</f>
        <v>#REF!</v>
      </c>
      <c r="Q59" s="7" t="s">
        <v>46</v>
      </c>
      <c r="R59" s="7" t="n">
        <v>2015</v>
      </c>
      <c r="S59" s="7" t="n">
        <v>7</v>
      </c>
      <c r="T59" s="7" t="n">
        <v>38</v>
      </c>
      <c r="W59" s="8" t="n">
        <v>14540</v>
      </c>
      <c r="X59" s="8" t="n">
        <f aca="false">COUNTIF(B$2:B$1536, W59) &gt; 0</f>
        <v>1</v>
      </c>
    </row>
    <row r="60" customFormat="false" ht="12.8" hidden="false" customHeight="false" outlineLevel="0" collapsed="false">
      <c r="A60" s="3" t="n">
        <v>23918</v>
      </c>
      <c r="B60" s="4" t="n">
        <v>14572</v>
      </c>
      <c r="C60" s="3" t="n">
        <v>408980</v>
      </c>
      <c r="D60" s="3" t="n">
        <v>1</v>
      </c>
      <c r="E60" s="5" t="n">
        <v>2019</v>
      </c>
      <c r="F60" s="6" t="n">
        <v>43668</v>
      </c>
      <c r="G60" s="6" t="n">
        <v>43668</v>
      </c>
      <c r="H60" s="3" t="n">
        <v>206</v>
      </c>
      <c r="I60" s="3" t="s">
        <v>22</v>
      </c>
      <c r="J60" s="3" t="n">
        <v>247.25</v>
      </c>
      <c r="K60" s="3" t="n">
        <v>307.12</v>
      </c>
      <c r="L60" s="3" t="n">
        <v>52.21</v>
      </c>
      <c r="M60" s="3" t="n">
        <v>92.14</v>
      </c>
      <c r="N60" s="3" t="n">
        <v>0</v>
      </c>
      <c r="O60" s="3" t="n">
        <v>451.47</v>
      </c>
      <c r="P60" s="3" t="e">
        <f aca="false">P59+O60</f>
        <v>#REF!</v>
      </c>
      <c r="Q60" s="3"/>
      <c r="R60" s="3"/>
      <c r="S60" s="3"/>
      <c r="T60" s="3"/>
      <c r="W60" s="11"/>
      <c r="X60" s="8" t="n">
        <f aca="false">COUNTIF(B$2:B$1536, W60) &gt; 0</f>
        <v>0</v>
      </c>
    </row>
    <row r="61" customFormat="false" ht="12.8" hidden="false" customHeight="false" outlineLevel="0" collapsed="false">
      <c r="A61" s="3" t="n">
        <v>23918</v>
      </c>
      <c r="B61" s="4" t="n">
        <v>14588</v>
      </c>
      <c r="C61" s="3" t="n">
        <v>408996</v>
      </c>
      <c r="D61" s="3" t="n">
        <v>1</v>
      </c>
      <c r="E61" s="5" t="n">
        <v>2019</v>
      </c>
      <c r="F61" s="6" t="n">
        <v>43668</v>
      </c>
      <c r="G61" s="6" t="n">
        <v>43668</v>
      </c>
      <c r="H61" s="3" t="n">
        <v>206</v>
      </c>
      <c r="I61" s="3" t="s">
        <v>22</v>
      </c>
      <c r="J61" s="3" t="n">
        <v>247.25</v>
      </c>
      <c r="K61" s="3" t="n">
        <v>307.12</v>
      </c>
      <c r="L61" s="3" t="n">
        <v>52.21</v>
      </c>
      <c r="M61" s="3" t="n">
        <v>92.14</v>
      </c>
      <c r="N61" s="3" t="n">
        <v>0</v>
      </c>
      <c r="O61" s="3" t="n">
        <v>451.47</v>
      </c>
      <c r="P61" s="3" t="e">
        <f aca="false">P60+O61</f>
        <v>#REF!</v>
      </c>
      <c r="Q61" s="7" t="s">
        <v>47</v>
      </c>
      <c r="R61" s="7" t="n">
        <v>2015</v>
      </c>
      <c r="S61" s="7" t="n">
        <v>9</v>
      </c>
      <c r="T61" s="7" t="n">
        <v>2</v>
      </c>
      <c r="W61" s="8" t="n">
        <v>14543</v>
      </c>
      <c r="X61" s="8" t="n">
        <f aca="false">COUNTIF(B$2:B$1536, W61) &gt; 0</f>
        <v>0</v>
      </c>
    </row>
    <row r="62" customFormat="false" ht="12.8" hidden="false" customHeight="false" outlineLevel="0" collapsed="false">
      <c r="A62" s="3" t="n">
        <v>23918</v>
      </c>
      <c r="B62" s="4" t="n">
        <v>14632</v>
      </c>
      <c r="C62" s="3" t="n">
        <v>409040</v>
      </c>
      <c r="D62" s="3" t="n">
        <v>1</v>
      </c>
      <c r="E62" s="5" t="n">
        <v>2019</v>
      </c>
      <c r="F62" s="6" t="n">
        <v>43668</v>
      </c>
      <c r="G62" s="6" t="n">
        <v>43668</v>
      </c>
      <c r="H62" s="3" t="n">
        <v>206</v>
      </c>
      <c r="I62" s="3" t="s">
        <v>22</v>
      </c>
      <c r="J62" s="3" t="n">
        <v>247.25</v>
      </c>
      <c r="K62" s="3" t="n">
        <v>307.12</v>
      </c>
      <c r="L62" s="3" t="n">
        <v>52.21</v>
      </c>
      <c r="M62" s="3" t="n">
        <v>92.14</v>
      </c>
      <c r="N62" s="3" t="n">
        <v>0</v>
      </c>
      <c r="O62" s="3" t="n">
        <v>451.47</v>
      </c>
      <c r="P62" s="3" t="e">
        <f aca="false">P61+O62</f>
        <v>#REF!</v>
      </c>
      <c r="Q62" s="7" t="s">
        <v>24</v>
      </c>
      <c r="R62" s="7" t="n">
        <v>2015</v>
      </c>
      <c r="S62" s="7" t="n">
        <v>10</v>
      </c>
      <c r="T62" s="7" t="n">
        <v>1</v>
      </c>
      <c r="U62" s="9"/>
      <c r="W62" s="8" t="n">
        <v>14548</v>
      </c>
      <c r="X62" s="8" t="n">
        <f aca="false">COUNTIF(B$2:B$1536, W62) &gt; 0</f>
        <v>0</v>
      </c>
    </row>
    <row r="63" customFormat="false" ht="12.8" hidden="false" customHeight="false" outlineLevel="0" collapsed="false">
      <c r="A63" s="3" t="n">
        <v>23918</v>
      </c>
      <c r="B63" s="4" t="n">
        <v>14680</v>
      </c>
      <c r="C63" s="3" t="n">
        <v>409086</v>
      </c>
      <c r="D63" s="3" t="n">
        <v>1</v>
      </c>
      <c r="E63" s="5" t="n">
        <v>2019</v>
      </c>
      <c r="F63" s="6" t="n">
        <v>43668</v>
      </c>
      <c r="G63" s="6" t="n">
        <v>43668</v>
      </c>
      <c r="H63" s="3" t="n">
        <v>206</v>
      </c>
      <c r="I63" s="3" t="s">
        <v>22</v>
      </c>
      <c r="J63" s="3" t="n">
        <v>247.25</v>
      </c>
      <c r="K63" s="3" t="n">
        <v>307.12</v>
      </c>
      <c r="L63" s="3" t="n">
        <v>52.21</v>
      </c>
      <c r="M63" s="3" t="n">
        <v>92.14</v>
      </c>
      <c r="N63" s="3" t="n">
        <v>0</v>
      </c>
      <c r="O63" s="3" t="n">
        <v>451.47</v>
      </c>
      <c r="P63" s="3" t="e">
        <f aca="false">P62+O63</f>
        <v>#REF!</v>
      </c>
      <c r="Q63" s="7" t="s">
        <v>25</v>
      </c>
      <c r="R63" s="10" t="n">
        <v>43369</v>
      </c>
      <c r="S63" s="7" t="n">
        <v>11</v>
      </c>
      <c r="T63" s="7" t="n">
        <v>15</v>
      </c>
      <c r="W63" s="8" t="n">
        <v>14553</v>
      </c>
      <c r="X63" s="8" t="n">
        <f aca="false">COUNTIF(B$2:B$1536, W63) &gt; 0</f>
        <v>0</v>
      </c>
    </row>
    <row r="64" customFormat="false" ht="12.8" hidden="false" customHeight="false" outlineLevel="0" collapsed="false">
      <c r="A64" s="3" t="n">
        <v>23918</v>
      </c>
      <c r="B64" s="4" t="n">
        <v>14778</v>
      </c>
      <c r="C64" s="3" t="n">
        <v>409179</v>
      </c>
      <c r="D64" s="3" t="n">
        <v>1</v>
      </c>
      <c r="E64" s="5" t="n">
        <v>2019</v>
      </c>
      <c r="F64" s="6" t="n">
        <v>43668</v>
      </c>
      <c r="G64" s="6" t="n">
        <v>43668</v>
      </c>
      <c r="H64" s="3" t="n">
        <v>206</v>
      </c>
      <c r="I64" s="3" t="s">
        <v>22</v>
      </c>
      <c r="J64" s="3" t="n">
        <v>251.6</v>
      </c>
      <c r="K64" s="3" t="n">
        <v>312.52</v>
      </c>
      <c r="L64" s="3" t="n">
        <v>53.13</v>
      </c>
      <c r="M64" s="3" t="n">
        <v>93.76</v>
      </c>
      <c r="N64" s="3" t="n">
        <v>0</v>
      </c>
      <c r="O64" s="3" t="n">
        <v>459.41</v>
      </c>
      <c r="P64" s="3" t="e">
        <f aca="false">P63+O64</f>
        <v>#REF!</v>
      </c>
      <c r="Q64" s="7" t="s">
        <v>26</v>
      </c>
      <c r="R64" s="7" t="n">
        <v>2015</v>
      </c>
      <c r="S64" s="7" t="n">
        <v>14</v>
      </c>
      <c r="T64" s="7" t="n">
        <v>4</v>
      </c>
      <c r="U64" s="9"/>
      <c r="W64" s="8" t="n">
        <v>14572</v>
      </c>
      <c r="X64" s="8" t="n">
        <f aca="false">COUNTIF(B$2:B$1536, W64) &gt; 0</f>
        <v>1</v>
      </c>
    </row>
    <row r="65" customFormat="false" ht="12.8" hidden="false" customHeight="false" outlineLevel="0" collapsed="false">
      <c r="A65" s="3" t="n">
        <v>23918</v>
      </c>
      <c r="B65" s="4" t="n">
        <v>14815</v>
      </c>
      <c r="C65" s="3" t="n">
        <v>409213</v>
      </c>
      <c r="D65" s="3" t="n">
        <v>1</v>
      </c>
      <c r="E65" s="5" t="n">
        <v>2019</v>
      </c>
      <c r="F65" s="6" t="n">
        <v>43668</v>
      </c>
      <c r="G65" s="6" t="n">
        <v>43668</v>
      </c>
      <c r="H65" s="3" t="n">
        <v>206</v>
      </c>
      <c r="I65" s="3" t="s">
        <v>22</v>
      </c>
      <c r="J65" s="3" t="n">
        <v>309.06</v>
      </c>
      <c r="K65" s="3" t="n">
        <v>383.9</v>
      </c>
      <c r="L65" s="3" t="n">
        <v>65.26</v>
      </c>
      <c r="M65" s="3" t="n">
        <v>115.17</v>
      </c>
      <c r="N65" s="3" t="n">
        <v>0</v>
      </c>
      <c r="O65" s="3" t="n">
        <v>564.33</v>
      </c>
      <c r="P65" s="3" t="e">
        <f aca="false">#REF!+O65</f>
        <v>#REF!</v>
      </c>
      <c r="Q65" s="7" t="s">
        <v>28</v>
      </c>
      <c r="R65" s="7" t="n">
        <v>2015</v>
      </c>
      <c r="S65" s="7" t="n">
        <v>18</v>
      </c>
      <c r="T65" s="7" t="n">
        <v>4</v>
      </c>
      <c r="U65" s="9"/>
      <c r="W65" s="8" t="n">
        <v>14581</v>
      </c>
      <c r="X65" s="8" t="n">
        <f aca="false">COUNTIF(B$2:B$1536, W65) &gt; 0</f>
        <v>0</v>
      </c>
    </row>
    <row r="66" customFormat="false" ht="12.8" hidden="false" customHeight="false" outlineLevel="0" collapsed="false">
      <c r="A66" s="3" t="n">
        <v>23918</v>
      </c>
      <c r="B66" s="4" t="n">
        <v>14825</v>
      </c>
      <c r="C66" s="3" t="n">
        <v>409221</v>
      </c>
      <c r="D66" s="3" t="n">
        <v>1</v>
      </c>
      <c r="E66" s="5" t="n">
        <v>2019</v>
      </c>
      <c r="F66" s="6" t="n">
        <v>43668</v>
      </c>
      <c r="G66" s="6" t="n">
        <v>43668</v>
      </c>
      <c r="H66" s="3" t="n">
        <v>206</v>
      </c>
      <c r="I66" s="3" t="s">
        <v>22</v>
      </c>
      <c r="J66" s="3" t="n">
        <v>309.06</v>
      </c>
      <c r="K66" s="3" t="n">
        <v>383.9</v>
      </c>
      <c r="L66" s="3" t="n">
        <v>65.26</v>
      </c>
      <c r="M66" s="3" t="n">
        <v>115.17</v>
      </c>
      <c r="N66" s="3" t="n">
        <v>0</v>
      </c>
      <c r="O66" s="3" t="n">
        <v>564.33</v>
      </c>
      <c r="P66" s="3" t="e">
        <f aca="false">P65+O66</f>
        <v>#REF!</v>
      </c>
      <c r="Q66" s="7" t="s">
        <v>29</v>
      </c>
      <c r="R66" s="7" t="n">
        <v>2015</v>
      </c>
      <c r="S66" s="7" t="n">
        <v>18</v>
      </c>
      <c r="T66" s="7" t="n">
        <v>14</v>
      </c>
      <c r="W66" s="8" t="n">
        <v>14582</v>
      </c>
      <c r="X66" s="8" t="n">
        <f aca="false">COUNTIF(B$2:B$1536, W66) &gt; 0</f>
        <v>0</v>
      </c>
    </row>
    <row r="67" customFormat="false" ht="12.8" hidden="false" customHeight="false" outlineLevel="0" collapsed="false">
      <c r="A67" s="3" t="n">
        <v>23918</v>
      </c>
      <c r="B67" s="4" t="n">
        <v>14829</v>
      </c>
      <c r="C67" s="3" t="n">
        <v>409224</v>
      </c>
      <c r="D67" s="3" t="n">
        <v>1</v>
      </c>
      <c r="E67" s="5" t="n">
        <v>2019</v>
      </c>
      <c r="F67" s="6" t="n">
        <v>43668</v>
      </c>
      <c r="G67" s="6" t="n">
        <v>43668</v>
      </c>
      <c r="H67" s="3" t="n">
        <v>206</v>
      </c>
      <c r="I67" s="3" t="s">
        <v>22</v>
      </c>
      <c r="J67" s="3" t="n">
        <v>309.06</v>
      </c>
      <c r="K67" s="3" t="n">
        <v>383.9</v>
      </c>
      <c r="L67" s="3" t="n">
        <v>65.26</v>
      </c>
      <c r="M67" s="3" t="n">
        <v>115.17</v>
      </c>
      <c r="N67" s="3" t="n">
        <v>0</v>
      </c>
      <c r="O67" s="3" t="n">
        <v>564.33</v>
      </c>
      <c r="P67" s="3" t="e">
        <f aca="false">P66+O67</f>
        <v>#REF!</v>
      </c>
      <c r="Q67" s="7" t="s">
        <v>30</v>
      </c>
      <c r="R67" s="10" t="n">
        <v>44585</v>
      </c>
      <c r="S67" s="7" t="n">
        <v>18</v>
      </c>
      <c r="T67" s="7" t="n">
        <v>18</v>
      </c>
      <c r="U67" s="9"/>
      <c r="W67" s="8" t="n">
        <v>14584</v>
      </c>
      <c r="X67" s="8" t="n">
        <f aca="false">COUNTIF(B$2:B$1536, W67) &gt; 0</f>
        <v>0</v>
      </c>
    </row>
    <row r="68" customFormat="false" ht="12.8" hidden="false" customHeight="false" outlineLevel="0" collapsed="false">
      <c r="A68" s="3" t="n">
        <v>23918</v>
      </c>
      <c r="B68" s="4" t="n">
        <v>14835</v>
      </c>
      <c r="C68" s="3" t="n">
        <v>409230</v>
      </c>
      <c r="D68" s="3" t="n">
        <v>1</v>
      </c>
      <c r="E68" s="5" t="n">
        <v>2019</v>
      </c>
      <c r="F68" s="6" t="n">
        <v>43668</v>
      </c>
      <c r="G68" s="6" t="n">
        <v>43668</v>
      </c>
      <c r="H68" s="3" t="n">
        <v>206</v>
      </c>
      <c r="I68" s="3" t="s">
        <v>22</v>
      </c>
      <c r="J68" s="3" t="n">
        <v>309.06</v>
      </c>
      <c r="K68" s="3" t="n">
        <v>383.9</v>
      </c>
      <c r="L68" s="3" t="n">
        <v>65.26</v>
      </c>
      <c r="M68" s="3" t="n">
        <v>115.17</v>
      </c>
      <c r="N68" s="3" t="n">
        <v>0</v>
      </c>
      <c r="O68" s="3" t="n">
        <v>564.33</v>
      </c>
      <c r="P68" s="3" t="e">
        <f aca="false">P67+O68</f>
        <v>#REF!</v>
      </c>
      <c r="Q68" s="7" t="s">
        <v>31</v>
      </c>
      <c r="R68" s="7" t="n">
        <v>2015</v>
      </c>
      <c r="S68" s="7" t="n">
        <v>18</v>
      </c>
      <c r="T68" s="7" t="n">
        <v>24</v>
      </c>
      <c r="U68" s="9"/>
      <c r="W68" s="8" t="n">
        <v>14586</v>
      </c>
      <c r="X68" s="8" t="n">
        <f aca="false">COUNTIF(B$2:B$1536, W68) &gt; 0</f>
        <v>0</v>
      </c>
    </row>
    <row r="69" customFormat="false" ht="12.8" hidden="false" customHeight="false" outlineLevel="0" collapsed="false">
      <c r="A69" s="3" t="n">
        <v>23918</v>
      </c>
      <c r="B69" s="4" t="n">
        <v>14850</v>
      </c>
      <c r="C69" s="3" t="n">
        <v>409243</v>
      </c>
      <c r="D69" s="3" t="n">
        <v>1</v>
      </c>
      <c r="E69" s="5" t="n">
        <v>2019</v>
      </c>
      <c r="F69" s="6" t="n">
        <v>43668</v>
      </c>
      <c r="G69" s="6" t="n">
        <v>43668</v>
      </c>
      <c r="H69" s="3" t="n">
        <v>206</v>
      </c>
      <c r="I69" s="3" t="s">
        <v>22</v>
      </c>
      <c r="J69" s="3" t="n">
        <v>247.25</v>
      </c>
      <c r="K69" s="3" t="n">
        <v>307.12</v>
      </c>
      <c r="L69" s="3" t="n">
        <v>52.21</v>
      </c>
      <c r="M69" s="3" t="n">
        <v>92.14</v>
      </c>
      <c r="N69" s="3" t="n">
        <v>0</v>
      </c>
      <c r="O69" s="3" t="n">
        <v>451.47</v>
      </c>
      <c r="P69" s="3" t="e">
        <f aca="false">P68+O69</f>
        <v>#REF!</v>
      </c>
      <c r="Q69" s="7" t="s">
        <v>32</v>
      </c>
      <c r="R69" s="7" t="n">
        <v>2015</v>
      </c>
      <c r="S69" s="7" t="n">
        <v>18</v>
      </c>
      <c r="T69" s="7" t="n">
        <v>39</v>
      </c>
      <c r="W69" s="8" t="n">
        <v>14593</v>
      </c>
      <c r="X69" s="8" t="n">
        <f aca="false">COUNTIF(B$2:B$1536, W69) &gt; 0</f>
        <v>0</v>
      </c>
    </row>
    <row r="70" customFormat="false" ht="12.8" hidden="false" customHeight="false" outlineLevel="0" collapsed="false">
      <c r="A70" s="3" t="n">
        <v>23918</v>
      </c>
      <c r="B70" s="4" t="n">
        <v>14854</v>
      </c>
      <c r="C70" s="3" t="n">
        <v>409247</v>
      </c>
      <c r="D70" s="3" t="n">
        <v>1</v>
      </c>
      <c r="E70" s="5" t="n">
        <v>2019</v>
      </c>
      <c r="F70" s="6" t="n">
        <v>43668</v>
      </c>
      <c r="G70" s="6" t="n">
        <v>43668</v>
      </c>
      <c r="H70" s="3" t="n">
        <v>206</v>
      </c>
      <c r="I70" s="3" t="s">
        <v>22</v>
      </c>
      <c r="J70" s="3" t="n">
        <v>247.25</v>
      </c>
      <c r="K70" s="3" t="n">
        <v>307.12</v>
      </c>
      <c r="L70" s="3" t="n">
        <v>52.21</v>
      </c>
      <c r="M70" s="3" t="n">
        <v>92.14</v>
      </c>
      <c r="N70" s="3" t="n">
        <v>0</v>
      </c>
      <c r="O70" s="3" t="n">
        <v>451.47</v>
      </c>
      <c r="P70" s="3" t="e">
        <f aca="false">P69+O70</f>
        <v>#REF!</v>
      </c>
      <c r="Q70" s="7" t="s">
        <v>33</v>
      </c>
      <c r="R70" s="7" t="n">
        <v>2015</v>
      </c>
      <c r="S70" s="7" t="n">
        <v>18</v>
      </c>
      <c r="T70" s="7" t="n">
        <v>43</v>
      </c>
      <c r="U70" s="9"/>
      <c r="W70" s="8" t="n">
        <v>14595</v>
      </c>
      <c r="X70" s="8" t="n">
        <f aca="false">COUNTIF(B$2:B$1536, W70) &gt; 0</f>
        <v>0</v>
      </c>
    </row>
    <row r="71" customFormat="false" ht="12.8" hidden="false" customHeight="false" outlineLevel="0" collapsed="false">
      <c r="A71" s="3" t="n">
        <v>23918</v>
      </c>
      <c r="B71" s="4" t="n">
        <v>14858</v>
      </c>
      <c r="C71" s="3" t="n">
        <v>409251</v>
      </c>
      <c r="D71" s="3" t="n">
        <v>1</v>
      </c>
      <c r="E71" s="5" t="n">
        <v>2019</v>
      </c>
      <c r="F71" s="6" t="n">
        <v>43668</v>
      </c>
      <c r="G71" s="6" t="n">
        <v>43668</v>
      </c>
      <c r="H71" s="3" t="n">
        <v>206</v>
      </c>
      <c r="I71" s="3" t="s">
        <v>22</v>
      </c>
      <c r="J71" s="3" t="n">
        <v>247.25</v>
      </c>
      <c r="K71" s="3" t="n">
        <v>307.12</v>
      </c>
      <c r="L71" s="3" t="n">
        <v>52.21</v>
      </c>
      <c r="M71" s="3" t="n">
        <v>92.14</v>
      </c>
      <c r="N71" s="3" t="n">
        <v>0</v>
      </c>
      <c r="O71" s="3" t="n">
        <v>451.47</v>
      </c>
      <c r="P71" s="3" t="e">
        <f aca="false">P70+O71</f>
        <v>#REF!</v>
      </c>
      <c r="Q71" s="7" t="s">
        <v>28</v>
      </c>
      <c r="R71" s="7" t="n">
        <v>2015</v>
      </c>
      <c r="S71" s="7" t="n">
        <v>18</v>
      </c>
      <c r="T71" s="7" t="n">
        <v>47</v>
      </c>
      <c r="U71" s="9"/>
      <c r="W71" s="8" t="n">
        <v>14595</v>
      </c>
      <c r="X71" s="8" t="n">
        <f aca="false">COUNTIF(B$2:B$1536, W71) &gt; 0</f>
        <v>0</v>
      </c>
    </row>
    <row r="72" customFormat="false" ht="12.8" hidden="false" customHeight="false" outlineLevel="0" collapsed="false">
      <c r="A72" s="3" t="n">
        <v>23918</v>
      </c>
      <c r="B72" s="4" t="n">
        <v>14872</v>
      </c>
      <c r="C72" s="3" t="n">
        <v>409263</v>
      </c>
      <c r="D72" s="3" t="n">
        <v>1</v>
      </c>
      <c r="E72" s="5" t="n">
        <v>2019</v>
      </c>
      <c r="F72" s="6" t="n">
        <v>43668</v>
      </c>
      <c r="G72" s="6" t="n">
        <v>43668</v>
      </c>
      <c r="H72" s="3" t="n">
        <v>206</v>
      </c>
      <c r="I72" s="3" t="s">
        <v>22</v>
      </c>
      <c r="J72" s="3" t="n">
        <v>247.25</v>
      </c>
      <c r="K72" s="3" t="n">
        <v>307.12</v>
      </c>
      <c r="L72" s="3" t="n">
        <v>52.21</v>
      </c>
      <c r="M72" s="3" t="n">
        <v>92.14</v>
      </c>
      <c r="N72" s="3" t="n">
        <v>0</v>
      </c>
      <c r="O72" s="3" t="n">
        <v>451.47</v>
      </c>
      <c r="P72" s="3" t="e">
        <f aca="false">P71+O72</f>
        <v>#REF!</v>
      </c>
      <c r="Q72" s="7" t="s">
        <v>34</v>
      </c>
      <c r="R72" s="7" t="n">
        <v>2015</v>
      </c>
      <c r="S72" s="7" t="n">
        <v>19</v>
      </c>
      <c r="T72" s="7" t="n">
        <v>4</v>
      </c>
      <c r="W72" s="8" t="n">
        <v>14602</v>
      </c>
      <c r="X72" s="8" t="n">
        <f aca="false">COUNTIF(B$2:B$1536, W72) &gt; 0</f>
        <v>0</v>
      </c>
    </row>
    <row r="73" customFormat="false" ht="12.8" hidden="false" customHeight="false" outlineLevel="0" collapsed="false">
      <c r="A73" s="3" t="n">
        <v>23918</v>
      </c>
      <c r="B73" s="4" t="n">
        <v>14884</v>
      </c>
      <c r="C73" s="3" t="n">
        <v>409275</v>
      </c>
      <c r="D73" s="3" t="n">
        <v>1</v>
      </c>
      <c r="E73" s="5" t="n">
        <v>2019</v>
      </c>
      <c r="F73" s="6" t="n">
        <v>43668</v>
      </c>
      <c r="G73" s="6" t="n">
        <v>43668</v>
      </c>
      <c r="H73" s="3" t="n">
        <v>206</v>
      </c>
      <c r="I73" s="3" t="s">
        <v>22</v>
      </c>
      <c r="J73" s="3" t="n">
        <v>247.25</v>
      </c>
      <c r="K73" s="3" t="n">
        <v>307.12</v>
      </c>
      <c r="L73" s="3" t="n">
        <v>52.21</v>
      </c>
      <c r="M73" s="3" t="n">
        <v>92.14</v>
      </c>
      <c r="N73" s="3" t="n">
        <v>0</v>
      </c>
      <c r="O73" s="3" t="n">
        <v>451.47</v>
      </c>
      <c r="P73" s="3" t="e">
        <f aca="false">P72+O73</f>
        <v>#REF!</v>
      </c>
      <c r="Q73" s="7" t="s">
        <v>35</v>
      </c>
      <c r="R73" s="7" t="n">
        <v>2015</v>
      </c>
      <c r="S73" s="7" t="n">
        <v>19</v>
      </c>
      <c r="T73" s="7" t="n">
        <v>16</v>
      </c>
      <c r="W73" s="8" t="n">
        <v>14609</v>
      </c>
      <c r="X73" s="8" t="n">
        <f aca="false">COUNTIF(B$2:B$1536, W73) &gt; 0</f>
        <v>0</v>
      </c>
    </row>
    <row r="74" customFormat="false" ht="12.8" hidden="false" customHeight="false" outlineLevel="0" collapsed="false">
      <c r="A74" s="3" t="n">
        <v>23918</v>
      </c>
      <c r="B74" s="4" t="n">
        <v>14886</v>
      </c>
      <c r="C74" s="3" t="n">
        <v>409277</v>
      </c>
      <c r="D74" s="3" t="n">
        <v>1</v>
      </c>
      <c r="E74" s="5" t="n">
        <v>2019</v>
      </c>
      <c r="F74" s="6" t="n">
        <v>43668</v>
      </c>
      <c r="G74" s="6" t="n">
        <v>43668</v>
      </c>
      <c r="H74" s="3" t="n">
        <v>206</v>
      </c>
      <c r="I74" s="3" t="s">
        <v>22</v>
      </c>
      <c r="J74" s="3" t="n">
        <v>247.25</v>
      </c>
      <c r="K74" s="3" t="n">
        <v>307.12</v>
      </c>
      <c r="L74" s="3" t="n">
        <v>52.21</v>
      </c>
      <c r="M74" s="3" t="n">
        <v>92.14</v>
      </c>
      <c r="N74" s="3" t="n">
        <v>0</v>
      </c>
      <c r="O74" s="3" t="n">
        <v>451.47</v>
      </c>
      <c r="P74" s="3" t="e">
        <f aca="false">P73+O74</f>
        <v>#REF!</v>
      </c>
      <c r="Q74" s="7" t="s">
        <v>35</v>
      </c>
      <c r="R74" s="7" t="n">
        <v>2015</v>
      </c>
      <c r="S74" s="7" t="n">
        <v>19</v>
      </c>
      <c r="T74" s="7" t="n">
        <v>18</v>
      </c>
      <c r="W74" s="8" t="n">
        <v>14610</v>
      </c>
      <c r="X74" s="8" t="n">
        <f aca="false">COUNTIF(B$2:B$1536, W74) &gt; 0</f>
        <v>0</v>
      </c>
    </row>
    <row r="75" customFormat="false" ht="12.8" hidden="false" customHeight="false" outlineLevel="0" collapsed="false">
      <c r="A75" s="3" t="n">
        <v>23918</v>
      </c>
      <c r="B75" s="4" t="n">
        <v>14931</v>
      </c>
      <c r="C75" s="3" t="n">
        <v>409321</v>
      </c>
      <c r="D75" s="3" t="n">
        <v>1</v>
      </c>
      <c r="E75" s="5" t="n">
        <v>2019</v>
      </c>
      <c r="F75" s="6" t="n">
        <v>43668</v>
      </c>
      <c r="G75" s="6" t="n">
        <v>43668</v>
      </c>
      <c r="H75" s="3" t="n">
        <v>206</v>
      </c>
      <c r="I75" s="3" t="s">
        <v>22</v>
      </c>
      <c r="J75" s="3" t="n">
        <v>247.25</v>
      </c>
      <c r="K75" s="3" t="n">
        <v>307.12</v>
      </c>
      <c r="L75" s="3" t="n">
        <v>52.21</v>
      </c>
      <c r="M75" s="3" t="n">
        <v>92.14</v>
      </c>
      <c r="N75" s="3" t="n">
        <v>0</v>
      </c>
      <c r="O75" s="3" t="n">
        <v>451.47</v>
      </c>
      <c r="P75" s="3" t="e">
        <f aca="false">P74+O75</f>
        <v>#REF!</v>
      </c>
      <c r="Q75" s="7" t="s">
        <v>36</v>
      </c>
      <c r="R75" s="7" t="n">
        <v>2015</v>
      </c>
      <c r="S75" s="7" t="n">
        <v>20</v>
      </c>
      <c r="T75" s="7" t="n">
        <v>13</v>
      </c>
      <c r="W75" s="8" t="n">
        <v>14626</v>
      </c>
      <c r="X75" s="8" t="n">
        <f aca="false">COUNTIF(B$2:B$1536, W75) &gt; 0</f>
        <v>0</v>
      </c>
    </row>
    <row r="76" customFormat="false" ht="12.8" hidden="false" customHeight="false" outlineLevel="0" collapsed="false">
      <c r="A76" s="3" t="n">
        <v>23918</v>
      </c>
      <c r="B76" s="4" t="n">
        <v>14962</v>
      </c>
      <c r="C76" s="3" t="n">
        <v>409351</v>
      </c>
      <c r="D76" s="3" t="n">
        <v>1</v>
      </c>
      <c r="E76" s="5" t="n">
        <v>2019</v>
      </c>
      <c r="F76" s="6" t="n">
        <v>43668</v>
      </c>
      <c r="G76" s="6" t="n">
        <v>43668</v>
      </c>
      <c r="H76" s="3" t="n">
        <v>206</v>
      </c>
      <c r="I76" s="3" t="s">
        <v>22</v>
      </c>
      <c r="J76" s="3" t="n">
        <v>247.25</v>
      </c>
      <c r="K76" s="3" t="n">
        <v>307.12</v>
      </c>
      <c r="L76" s="3" t="n">
        <v>52.21</v>
      </c>
      <c r="M76" s="3" t="n">
        <v>92.14</v>
      </c>
      <c r="N76" s="3" t="n">
        <v>0</v>
      </c>
      <c r="O76" s="3" t="n">
        <v>451.47</v>
      </c>
      <c r="P76" s="3" t="e">
        <f aca="false">P75+O76</f>
        <v>#REF!</v>
      </c>
      <c r="Q76" s="7" t="s">
        <v>37</v>
      </c>
      <c r="R76" s="7" t="n">
        <v>2015</v>
      </c>
      <c r="S76" s="7" t="n">
        <v>20</v>
      </c>
      <c r="T76" s="7" t="n">
        <v>44</v>
      </c>
      <c r="W76" s="8" t="n">
        <v>14634</v>
      </c>
      <c r="X76" s="8" t="n">
        <f aca="false">COUNTIF(B$2:B$1536, W76) &gt; 0</f>
        <v>0</v>
      </c>
    </row>
    <row r="77" customFormat="false" ht="12.8" hidden="false" customHeight="false" outlineLevel="0" collapsed="false">
      <c r="A77" s="3" t="n">
        <v>23918</v>
      </c>
      <c r="B77" s="4" t="n">
        <v>14966</v>
      </c>
      <c r="C77" s="3" t="n">
        <v>409355</v>
      </c>
      <c r="D77" s="3" t="n">
        <v>1</v>
      </c>
      <c r="E77" s="5" t="n">
        <v>2019</v>
      </c>
      <c r="F77" s="6" t="n">
        <v>43668</v>
      </c>
      <c r="G77" s="6" t="n">
        <v>43668</v>
      </c>
      <c r="H77" s="3" t="n">
        <v>206</v>
      </c>
      <c r="I77" s="3" t="s">
        <v>22</v>
      </c>
      <c r="J77" s="3" t="n">
        <v>247.25</v>
      </c>
      <c r="K77" s="3" t="n">
        <v>307.12</v>
      </c>
      <c r="L77" s="3" t="n">
        <v>52.21</v>
      </c>
      <c r="M77" s="3" t="n">
        <v>92.14</v>
      </c>
      <c r="N77" s="3" t="n">
        <v>0</v>
      </c>
      <c r="O77" s="3" t="n">
        <v>451.47</v>
      </c>
      <c r="P77" s="3" t="e">
        <f aca="false">P76+O77</f>
        <v>#REF!</v>
      </c>
      <c r="Q77" s="3"/>
      <c r="R77" s="3"/>
      <c r="S77" s="3"/>
      <c r="T77" s="3"/>
      <c r="W77" s="11"/>
      <c r="X77" s="8" t="n">
        <f aca="false">COUNTIF(B$2:B$1536, W77) &gt; 0</f>
        <v>0</v>
      </c>
    </row>
    <row r="78" customFormat="false" ht="12.8" hidden="false" customHeight="false" outlineLevel="0" collapsed="false">
      <c r="A78" s="3" t="n">
        <v>23918</v>
      </c>
      <c r="B78" s="4" t="n">
        <v>14970</v>
      </c>
      <c r="C78" s="3" t="n">
        <v>409359</v>
      </c>
      <c r="D78" s="3" t="n">
        <v>1</v>
      </c>
      <c r="E78" s="5" t="n">
        <v>2019</v>
      </c>
      <c r="F78" s="6" t="n">
        <v>43668</v>
      </c>
      <c r="G78" s="6" t="n">
        <v>43668</v>
      </c>
      <c r="H78" s="3" t="n">
        <v>206</v>
      </c>
      <c r="I78" s="3" t="s">
        <v>22</v>
      </c>
      <c r="J78" s="3" t="n">
        <v>248.93</v>
      </c>
      <c r="K78" s="3" t="n">
        <v>309.21</v>
      </c>
      <c r="L78" s="3" t="n">
        <v>52.57</v>
      </c>
      <c r="M78" s="3" t="n">
        <v>92.76</v>
      </c>
      <c r="N78" s="3" t="n">
        <v>0</v>
      </c>
      <c r="O78" s="3" t="n">
        <v>454.54</v>
      </c>
      <c r="P78" s="3" t="e">
        <f aca="false">P77+O78</f>
        <v>#REF!</v>
      </c>
      <c r="Q78" s="7" t="s">
        <v>38</v>
      </c>
      <c r="R78" s="7" t="n">
        <v>2015</v>
      </c>
      <c r="S78" s="7" t="n">
        <v>20</v>
      </c>
      <c r="T78" s="7" t="n">
        <v>52</v>
      </c>
      <c r="U78" s="9"/>
      <c r="W78" s="8" t="n">
        <v>14636</v>
      </c>
      <c r="X78" s="8" t="n">
        <f aca="false">COUNTIF(B$2:B$1536, W78) &gt; 0</f>
        <v>0</v>
      </c>
    </row>
    <row r="79" customFormat="false" ht="12.8" hidden="false" customHeight="false" outlineLevel="0" collapsed="false">
      <c r="A79" s="3" t="n">
        <v>23918</v>
      </c>
      <c r="B79" s="4" t="n">
        <v>14972</v>
      </c>
      <c r="C79" s="3" t="n">
        <v>409361</v>
      </c>
      <c r="D79" s="3" t="n">
        <v>1</v>
      </c>
      <c r="E79" s="5" t="n">
        <v>2019</v>
      </c>
      <c r="F79" s="6" t="n">
        <v>43668</v>
      </c>
      <c r="G79" s="6" t="n">
        <v>43668</v>
      </c>
      <c r="H79" s="3" t="n">
        <v>206</v>
      </c>
      <c r="I79" s="3" t="s">
        <v>22</v>
      </c>
      <c r="J79" s="3" t="n">
        <v>330.51</v>
      </c>
      <c r="K79" s="3" t="n">
        <v>410.54</v>
      </c>
      <c r="L79" s="3" t="n">
        <v>69.79</v>
      </c>
      <c r="M79" s="3" t="n">
        <v>123.16</v>
      </c>
      <c r="N79" s="3" t="n">
        <v>0</v>
      </c>
      <c r="O79" s="3" t="n">
        <v>603.49</v>
      </c>
      <c r="P79" s="3" t="e">
        <f aca="false">P78+O79</f>
        <v>#REF!</v>
      </c>
      <c r="Q79" s="7" t="s">
        <v>39</v>
      </c>
      <c r="R79" s="10" t="n">
        <v>42528</v>
      </c>
      <c r="S79" s="7" t="n">
        <v>21</v>
      </c>
      <c r="T79" s="7" t="n">
        <v>1</v>
      </c>
      <c r="W79" s="8" t="n">
        <v>14638</v>
      </c>
      <c r="X79" s="8" t="n">
        <f aca="false">COUNTIF(B$2:B$1536, W79) &gt; 0</f>
        <v>0</v>
      </c>
    </row>
    <row r="80" customFormat="false" ht="12.8" hidden="false" customHeight="false" outlineLevel="0" collapsed="false">
      <c r="A80" s="3" t="n">
        <v>23918</v>
      </c>
      <c r="B80" s="4" t="n">
        <v>14985</v>
      </c>
      <c r="C80" s="3" t="n">
        <v>409374</v>
      </c>
      <c r="D80" s="3" t="n">
        <v>1</v>
      </c>
      <c r="E80" s="5" t="n">
        <v>2019</v>
      </c>
      <c r="F80" s="6" t="n">
        <v>43668</v>
      </c>
      <c r="G80" s="6" t="n">
        <v>43668</v>
      </c>
      <c r="H80" s="3" t="n">
        <v>206</v>
      </c>
      <c r="I80" s="3" t="s">
        <v>22</v>
      </c>
      <c r="J80" s="3" t="n">
        <v>247.25</v>
      </c>
      <c r="K80" s="3" t="n">
        <v>307.12</v>
      </c>
      <c r="L80" s="3" t="n">
        <v>52.21</v>
      </c>
      <c r="M80" s="3" t="n">
        <v>92.14</v>
      </c>
      <c r="N80" s="3" t="n">
        <v>0</v>
      </c>
      <c r="O80" s="3" t="n">
        <v>451.47</v>
      </c>
      <c r="P80" s="3" t="e">
        <f aca="false">P79+O80</f>
        <v>#REF!</v>
      </c>
      <c r="Q80" s="3"/>
      <c r="R80" s="3"/>
      <c r="S80" s="3"/>
      <c r="T80" s="3"/>
      <c r="W80" s="11"/>
      <c r="X80" s="8" t="n">
        <f aca="false">COUNTIF(B$2:B$1536, W80) &gt; 0</f>
        <v>0</v>
      </c>
    </row>
    <row r="81" customFormat="false" ht="12.8" hidden="false" customHeight="false" outlineLevel="0" collapsed="false">
      <c r="A81" s="3" t="n">
        <v>23918</v>
      </c>
      <c r="B81" s="4" t="n">
        <v>14301</v>
      </c>
      <c r="C81" s="3" t="n">
        <v>437701</v>
      </c>
      <c r="D81" s="3" t="n">
        <v>1</v>
      </c>
      <c r="E81" s="5" t="n">
        <v>2020</v>
      </c>
      <c r="F81" s="6" t="n">
        <v>43906</v>
      </c>
      <c r="G81" s="6" t="n">
        <v>43906</v>
      </c>
      <c r="H81" s="3" t="n">
        <v>206</v>
      </c>
      <c r="I81" s="3" t="s">
        <v>22</v>
      </c>
      <c r="J81" s="3" t="n">
        <v>319.47</v>
      </c>
      <c r="K81" s="3" t="n">
        <v>387.41</v>
      </c>
      <c r="L81" s="3" t="n">
        <v>50.36</v>
      </c>
      <c r="M81" s="3" t="n">
        <v>116.22</v>
      </c>
      <c r="N81" s="3" t="n">
        <v>0</v>
      </c>
      <c r="O81" s="3" t="n">
        <v>553.99</v>
      </c>
      <c r="P81" s="3" t="e">
        <f aca="false">#REF!+O81</f>
        <v>#REF!</v>
      </c>
      <c r="Q81" s="7" t="s">
        <v>23</v>
      </c>
      <c r="R81" s="7" t="n">
        <v>2015</v>
      </c>
      <c r="S81" s="7" t="n">
        <v>1</v>
      </c>
      <c r="T81" s="7" t="n">
        <v>17</v>
      </c>
      <c r="U81" s="9"/>
      <c r="W81" s="8" t="n">
        <v>14665</v>
      </c>
      <c r="X81" s="8" t="n">
        <f aca="false">COUNTIF(B$2:B$1536, W81) &gt; 0</f>
        <v>0</v>
      </c>
    </row>
    <row r="82" customFormat="false" ht="12.8" hidden="false" customHeight="false" outlineLevel="0" collapsed="false">
      <c r="A82" s="3" t="n">
        <v>23918</v>
      </c>
      <c r="B82" s="4" t="n">
        <v>14572</v>
      </c>
      <c r="C82" s="3" t="n">
        <v>437962</v>
      </c>
      <c r="D82" s="3" t="n">
        <v>1</v>
      </c>
      <c r="E82" s="5" t="n">
        <v>2020</v>
      </c>
      <c r="F82" s="6" t="n">
        <v>43906</v>
      </c>
      <c r="G82" s="6" t="n">
        <v>43906</v>
      </c>
      <c r="H82" s="3" t="n">
        <v>206</v>
      </c>
      <c r="I82" s="3" t="s">
        <v>22</v>
      </c>
      <c r="J82" s="3" t="n">
        <v>255.58</v>
      </c>
      <c r="K82" s="3" t="n">
        <v>309.94</v>
      </c>
      <c r="L82" s="3" t="n">
        <v>40.29</v>
      </c>
      <c r="M82" s="3" t="n">
        <v>92.98</v>
      </c>
      <c r="N82" s="3" t="n">
        <v>0</v>
      </c>
      <c r="O82" s="3" t="n">
        <v>443.21</v>
      </c>
      <c r="P82" s="3" t="e">
        <f aca="false">#REF!+O82</f>
        <v>#REF!</v>
      </c>
      <c r="Q82" s="3"/>
      <c r="R82" s="3"/>
      <c r="S82" s="3"/>
      <c r="T82" s="3"/>
      <c r="W82" s="11"/>
      <c r="X82" s="8" t="n">
        <f aca="false">COUNTIF(B$2:B$1536, W82) &gt; 0</f>
        <v>0</v>
      </c>
    </row>
    <row r="83" customFormat="false" ht="12.8" hidden="false" customHeight="false" outlineLevel="0" collapsed="false">
      <c r="A83" s="3" t="n">
        <v>23918</v>
      </c>
      <c r="B83" s="4" t="n">
        <v>14966</v>
      </c>
      <c r="C83" s="3" t="n">
        <v>438335</v>
      </c>
      <c r="D83" s="3" t="n">
        <v>1</v>
      </c>
      <c r="E83" s="5" t="n">
        <v>2020</v>
      </c>
      <c r="F83" s="6" t="n">
        <v>43906</v>
      </c>
      <c r="G83" s="6" t="n">
        <v>43906</v>
      </c>
      <c r="H83" s="3" t="n">
        <v>206</v>
      </c>
      <c r="I83" s="3" t="s">
        <v>22</v>
      </c>
      <c r="J83" s="3" t="n">
        <v>255.58</v>
      </c>
      <c r="K83" s="3" t="n">
        <v>309.94</v>
      </c>
      <c r="L83" s="3" t="n">
        <v>40.29</v>
      </c>
      <c r="M83" s="3" t="n">
        <v>92.98</v>
      </c>
      <c r="N83" s="3" t="n">
        <v>0</v>
      </c>
      <c r="O83" s="3" t="n">
        <v>443.21</v>
      </c>
      <c r="P83" s="3" t="e">
        <f aca="false">#REF!+O83</f>
        <v>#REF!</v>
      </c>
      <c r="Q83" s="3"/>
      <c r="R83" s="3"/>
      <c r="S83" s="3"/>
      <c r="T83" s="3"/>
      <c r="W83" s="11"/>
      <c r="X83" s="8" t="n">
        <f aca="false">COUNTIF(B$2:B$1536, W83) &gt; 0</f>
        <v>0</v>
      </c>
    </row>
    <row r="84" customFormat="false" ht="12.8" hidden="false" customHeight="false" outlineLevel="0" collapsed="false">
      <c r="A84" s="3" t="n">
        <v>23918</v>
      </c>
      <c r="B84" s="4" t="n">
        <v>14985</v>
      </c>
      <c r="C84" s="3" t="n">
        <v>438353</v>
      </c>
      <c r="D84" s="3" t="n">
        <v>1</v>
      </c>
      <c r="E84" s="5" t="n">
        <v>2020</v>
      </c>
      <c r="F84" s="6" t="n">
        <v>43906</v>
      </c>
      <c r="G84" s="6" t="n">
        <v>43906</v>
      </c>
      <c r="H84" s="3" t="n">
        <v>206</v>
      </c>
      <c r="I84" s="3" t="s">
        <v>22</v>
      </c>
      <c r="J84" s="3" t="n">
        <v>255.58</v>
      </c>
      <c r="K84" s="3" t="n">
        <v>309.94</v>
      </c>
      <c r="L84" s="3" t="n">
        <v>40.29</v>
      </c>
      <c r="M84" s="3" t="n">
        <v>92.98</v>
      </c>
      <c r="N84" s="3" t="n">
        <v>0</v>
      </c>
      <c r="O84" s="3" t="n">
        <v>443.21</v>
      </c>
      <c r="P84" s="3" t="e">
        <f aca="false">#REF!+O84</f>
        <v>#REF!</v>
      </c>
      <c r="Q84" s="3"/>
      <c r="R84" s="3"/>
      <c r="S84" s="3"/>
      <c r="T84" s="3"/>
      <c r="W84" s="11"/>
      <c r="X84" s="8" t="n">
        <f aca="false">COUNTIF(B$2:B$1536, W84) &gt; 0</f>
        <v>0</v>
      </c>
    </row>
    <row r="85" customFormat="false" ht="12.8" hidden="false" customHeight="false" outlineLevel="0" collapsed="false">
      <c r="A85" s="3" t="n">
        <v>23918</v>
      </c>
      <c r="B85" s="4" t="n">
        <v>14781</v>
      </c>
      <c r="C85" s="3" t="n">
        <v>461611</v>
      </c>
      <c r="D85" s="3" t="n">
        <v>1</v>
      </c>
      <c r="E85" s="5" t="n">
        <v>2017</v>
      </c>
      <c r="F85" s="6" t="n">
        <v>42840</v>
      </c>
      <c r="G85" s="6" t="n">
        <v>42746</v>
      </c>
      <c r="H85" s="3" t="n">
        <v>206</v>
      </c>
      <c r="I85" s="3" t="s">
        <v>22</v>
      </c>
      <c r="J85" s="3" t="n">
        <v>278.78</v>
      </c>
      <c r="K85" s="3" t="n">
        <v>370.97</v>
      </c>
      <c r="L85" s="3" t="n">
        <v>113.15</v>
      </c>
      <c r="M85" s="3" t="n">
        <v>111.29</v>
      </c>
      <c r="N85" s="3" t="n">
        <v>0</v>
      </c>
      <c r="O85" s="3" t="n">
        <v>595.41</v>
      </c>
      <c r="P85" s="3" t="e">
        <f aca="false">P84+O85</f>
        <v>#REF!</v>
      </c>
      <c r="Q85" s="7" t="s">
        <v>48</v>
      </c>
      <c r="R85" s="10" t="n">
        <v>43475</v>
      </c>
      <c r="S85" s="7" t="n">
        <v>14</v>
      </c>
      <c r="T85" s="7" t="n">
        <v>7</v>
      </c>
      <c r="W85" s="8" t="n">
        <v>14659</v>
      </c>
      <c r="X85" s="8" t="n">
        <f aca="false">COUNTIF(B$2:B$1781, W85) &gt; 0</f>
        <v>0</v>
      </c>
    </row>
    <row r="86" customFormat="false" ht="12.8" hidden="false" customHeight="false" outlineLevel="0" collapsed="false">
      <c r="A86" s="3" t="n">
        <v>23918</v>
      </c>
      <c r="B86" s="4" t="n">
        <v>14781</v>
      </c>
      <c r="C86" s="3" t="n">
        <v>466142</v>
      </c>
      <c r="D86" s="3" t="n">
        <v>1</v>
      </c>
      <c r="E86" s="5" t="n">
        <v>2018</v>
      </c>
      <c r="F86" s="6" t="n">
        <v>43266</v>
      </c>
      <c r="G86" s="6" t="n">
        <v>43117</v>
      </c>
      <c r="H86" s="3" t="n">
        <v>206</v>
      </c>
      <c r="I86" s="3" t="s">
        <v>22</v>
      </c>
      <c r="J86" s="3" t="n">
        <v>212.94</v>
      </c>
      <c r="K86" s="3" t="n">
        <v>273.54</v>
      </c>
      <c r="L86" s="3" t="n">
        <v>64.28</v>
      </c>
      <c r="M86" s="3" t="n">
        <v>82.06</v>
      </c>
      <c r="N86" s="3" t="n">
        <v>0</v>
      </c>
      <c r="O86" s="3" t="n">
        <v>419.88</v>
      </c>
      <c r="P86" s="3" t="e">
        <f aca="false">P85+O86</f>
        <v>#REF!</v>
      </c>
      <c r="Q86" s="7" t="s">
        <v>48</v>
      </c>
      <c r="R86" s="10" t="n">
        <v>43475</v>
      </c>
      <c r="S86" s="7" t="n">
        <v>14</v>
      </c>
      <c r="T86" s="7" t="n">
        <v>7</v>
      </c>
      <c r="W86" s="8" t="n">
        <v>14985</v>
      </c>
      <c r="X86" s="8" t="n">
        <f aca="false">COUNTIF(B$2:B$1536, W86) &gt; 0</f>
        <v>1</v>
      </c>
    </row>
    <row r="87" customFormat="false" ht="12.8" hidden="false" customHeight="false" outlineLevel="0" collapsed="false">
      <c r="A87" s="3" t="n">
        <v>23918</v>
      </c>
      <c r="B87" s="4" t="n">
        <v>14572</v>
      </c>
      <c r="C87" s="3" t="n">
        <v>610725</v>
      </c>
      <c r="D87" s="3" t="n">
        <v>1</v>
      </c>
      <c r="E87" s="5" t="n">
        <v>2021</v>
      </c>
      <c r="F87" s="6" t="n">
        <v>44378</v>
      </c>
      <c r="G87" s="6" t="n">
        <v>44313</v>
      </c>
      <c r="H87" s="3" t="n">
        <v>206</v>
      </c>
      <c r="I87" s="3" t="s">
        <v>22</v>
      </c>
      <c r="J87" s="3" t="n">
        <v>44.81</v>
      </c>
      <c r="K87" s="3" t="n">
        <v>49.84</v>
      </c>
      <c r="L87" s="3" t="n">
        <v>2.74</v>
      </c>
      <c r="M87" s="3" t="n">
        <v>14.95</v>
      </c>
      <c r="N87" s="3" t="n">
        <v>0</v>
      </c>
      <c r="O87" s="3" t="n">
        <v>67.53</v>
      </c>
      <c r="P87" s="3" t="e">
        <f aca="false">#REF!+O87</f>
        <v>#REF!</v>
      </c>
      <c r="Q87" s="3"/>
      <c r="R87" s="3"/>
      <c r="S87" s="3"/>
      <c r="T87" s="3"/>
      <c r="W87" s="11"/>
      <c r="X87" s="8" t="n">
        <f aca="false">COUNTIF(B$2:B$1536, W87) &gt; 0</f>
        <v>0</v>
      </c>
    </row>
    <row r="88" customFormat="false" ht="12.8" hidden="false" customHeight="false" outlineLevel="0" collapsed="false">
      <c r="A88" s="3" t="n">
        <v>23918</v>
      </c>
      <c r="B88" s="4" t="n">
        <v>14572</v>
      </c>
      <c r="C88" s="3" t="n">
        <v>610725</v>
      </c>
      <c r="D88" s="3" t="n">
        <v>2</v>
      </c>
      <c r="E88" s="5" t="n">
        <v>2021</v>
      </c>
      <c r="F88" s="6" t="n">
        <v>44410</v>
      </c>
      <c r="G88" s="6" t="n">
        <v>44313</v>
      </c>
      <c r="H88" s="3" t="n">
        <v>206</v>
      </c>
      <c r="I88" s="3" t="s">
        <v>22</v>
      </c>
      <c r="J88" s="3" t="n">
        <v>44.81</v>
      </c>
      <c r="K88" s="3" t="n">
        <v>48.91</v>
      </c>
      <c r="L88" s="3" t="n">
        <v>2.45</v>
      </c>
      <c r="M88" s="3" t="n">
        <v>14.67</v>
      </c>
      <c r="N88" s="3" t="n">
        <v>0</v>
      </c>
      <c r="O88" s="3" t="n">
        <v>66.03</v>
      </c>
      <c r="P88" s="3" t="e">
        <f aca="false">P87+O88</f>
        <v>#REF!</v>
      </c>
      <c r="Q88" s="3"/>
      <c r="R88" s="3"/>
      <c r="S88" s="3"/>
      <c r="T88" s="3"/>
      <c r="W88" s="11"/>
      <c r="X88" s="8" t="n">
        <f aca="false">COUNTIF(B$2:B$1536, W88) &gt; 0</f>
        <v>0</v>
      </c>
    </row>
    <row r="89" customFormat="false" ht="12.8" hidden="false" customHeight="false" outlineLevel="0" collapsed="false">
      <c r="A89" s="3" t="n">
        <v>23918</v>
      </c>
      <c r="B89" s="4" t="n">
        <v>14572</v>
      </c>
      <c r="C89" s="3" t="n">
        <v>610725</v>
      </c>
      <c r="D89" s="3" t="n">
        <v>3</v>
      </c>
      <c r="E89" s="5" t="n">
        <v>2021</v>
      </c>
      <c r="F89" s="6" t="n">
        <v>44440</v>
      </c>
      <c r="G89" s="6" t="n">
        <v>44313</v>
      </c>
      <c r="H89" s="3" t="n">
        <v>206</v>
      </c>
      <c r="I89" s="3" t="s">
        <v>22</v>
      </c>
      <c r="J89" s="3" t="n">
        <v>44.81</v>
      </c>
      <c r="K89" s="3" t="n">
        <v>48.91</v>
      </c>
      <c r="L89" s="3" t="n">
        <v>2.2</v>
      </c>
      <c r="M89" s="3" t="n">
        <v>13.21</v>
      </c>
      <c r="N89" s="3" t="n">
        <v>0</v>
      </c>
      <c r="O89" s="3" t="n">
        <v>64.32</v>
      </c>
      <c r="P89" s="3" t="e">
        <f aca="false">P88+O89</f>
        <v>#REF!</v>
      </c>
      <c r="Q89" s="3"/>
      <c r="R89" s="3"/>
      <c r="S89" s="3"/>
      <c r="T89" s="3"/>
      <c r="W89" s="11"/>
      <c r="X89" s="8" t="n">
        <f aca="false">COUNTIF(B$2:B$1536, W89) &gt; 0</f>
        <v>0</v>
      </c>
    </row>
    <row r="90" customFormat="false" ht="12.8" hidden="false" customHeight="false" outlineLevel="0" collapsed="false">
      <c r="A90" s="3" t="n">
        <v>23918</v>
      </c>
      <c r="B90" s="4" t="n">
        <v>14572</v>
      </c>
      <c r="C90" s="3" t="n">
        <v>610725</v>
      </c>
      <c r="D90" s="3" t="n">
        <v>4</v>
      </c>
      <c r="E90" s="5" t="n">
        <v>2021</v>
      </c>
      <c r="F90" s="6" t="n">
        <v>44470</v>
      </c>
      <c r="G90" s="6" t="n">
        <v>44313</v>
      </c>
      <c r="H90" s="3" t="n">
        <v>206</v>
      </c>
      <c r="I90" s="3" t="s">
        <v>22</v>
      </c>
      <c r="J90" s="3" t="n">
        <v>44.81</v>
      </c>
      <c r="K90" s="3" t="n">
        <v>48.33</v>
      </c>
      <c r="L90" s="3" t="n">
        <v>1.93</v>
      </c>
      <c r="M90" s="3" t="n">
        <v>11.6</v>
      </c>
      <c r="N90" s="3" t="n">
        <v>0</v>
      </c>
      <c r="O90" s="3" t="n">
        <v>61.86</v>
      </c>
      <c r="P90" s="3" t="e">
        <f aca="false">P89+O90</f>
        <v>#REF!</v>
      </c>
      <c r="Q90" s="3"/>
      <c r="R90" s="3"/>
      <c r="S90" s="3"/>
      <c r="T90" s="3"/>
      <c r="W90" s="11"/>
      <c r="X90" s="8" t="n">
        <f aca="false">COUNTIF(B$2:B$1536, W90) &gt; 0</f>
        <v>0</v>
      </c>
    </row>
    <row r="91" customFormat="false" ht="12.8" hidden="false" customHeight="false" outlineLevel="0" collapsed="false">
      <c r="A91" s="3" t="n">
        <v>23918</v>
      </c>
      <c r="B91" s="4" t="n">
        <v>14572</v>
      </c>
      <c r="C91" s="3" t="n">
        <v>610725</v>
      </c>
      <c r="D91" s="3" t="n">
        <v>5</v>
      </c>
      <c r="E91" s="5" t="n">
        <v>2021</v>
      </c>
      <c r="F91" s="6" t="n">
        <v>44501</v>
      </c>
      <c r="G91" s="6" t="n">
        <v>44313</v>
      </c>
      <c r="H91" s="3" t="n">
        <v>206</v>
      </c>
      <c r="I91" s="3" t="s">
        <v>22</v>
      </c>
      <c r="J91" s="3" t="n">
        <v>44.81</v>
      </c>
      <c r="K91" s="3" t="n">
        <v>47.77</v>
      </c>
      <c r="L91" s="3" t="n">
        <v>1.67</v>
      </c>
      <c r="M91" s="3" t="n">
        <v>10.03</v>
      </c>
      <c r="N91" s="3" t="n">
        <v>0</v>
      </c>
      <c r="O91" s="3" t="n">
        <v>59.47</v>
      </c>
      <c r="P91" s="3" t="e">
        <f aca="false">P90+O91</f>
        <v>#REF!</v>
      </c>
      <c r="Q91" s="3"/>
      <c r="R91" s="3"/>
      <c r="S91" s="3"/>
      <c r="T91" s="3"/>
      <c r="W91" s="11"/>
      <c r="X91" s="8" t="n">
        <f aca="false">COUNTIF(B$2:B$1536, W91) &gt; 0</f>
        <v>0</v>
      </c>
    </row>
    <row r="92" customFormat="false" ht="12.75" hidden="false" customHeight="true" outlineLevel="0" collapsed="false">
      <c r="A92" s="3" t="n">
        <v>23918</v>
      </c>
      <c r="B92" s="4" t="n">
        <v>14572</v>
      </c>
      <c r="C92" s="3" t="n">
        <v>610725</v>
      </c>
      <c r="D92" s="3" t="n">
        <v>6</v>
      </c>
      <c r="E92" s="5" t="n">
        <v>2021</v>
      </c>
      <c r="F92" s="6" t="n">
        <v>44531</v>
      </c>
      <c r="G92" s="6" t="n">
        <v>44313</v>
      </c>
      <c r="H92" s="3" t="n">
        <v>206</v>
      </c>
      <c r="I92" s="3" t="s">
        <v>22</v>
      </c>
      <c r="J92" s="3" t="n">
        <v>44.82</v>
      </c>
      <c r="K92" s="3" t="n">
        <v>47.39</v>
      </c>
      <c r="L92" s="3" t="n">
        <v>1.42</v>
      </c>
      <c r="M92" s="3" t="n">
        <v>8.53</v>
      </c>
      <c r="N92" s="3" t="n">
        <v>0</v>
      </c>
      <c r="O92" s="3" t="n">
        <v>57.34</v>
      </c>
      <c r="P92" s="3" t="e">
        <f aca="false">P91+O92</f>
        <v>#REF!</v>
      </c>
      <c r="Q92" s="3"/>
      <c r="R92" s="3"/>
      <c r="S92" s="3"/>
      <c r="T92" s="3"/>
      <c r="W92" s="11"/>
      <c r="X92" s="8" t="n">
        <f aca="false">COUNTIF(B$2:B$1536, W92) &gt; 0</f>
        <v>0</v>
      </c>
    </row>
  </sheetData>
  <autoFilter ref="A1:X9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2023-11-21T09:39:32Z</dcterms:created>
  <dc:creator/>
  <dc:description/>
  <dc:language>pt-BR</dc:language>
  <cp:lastModifiedBy/>
  <dcterms:modified xsi:type="dcterms:W3CDTF">2023-11-21T10:14:42Z</dcterms:modified>
  <cp:revision>4</cp:revision>
  <dc:subject/>
  <dc:title/>
</cp:coreProperties>
</file>