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c1f91d246f9ff5/Documents/GitHub/tpt-siphonaptera/output/"/>
    </mc:Choice>
  </mc:AlternateContent>
  <xr:revisionPtr revIDLastSave="0" documentId="8_{690D3372-71C6-4E81-B10D-BBCDDF6E6DB5}" xr6:coauthVersionLast="46" xr6:coauthVersionMax="46" xr10:uidLastSave="{00000000-0000-0000-0000-000000000000}"/>
  <bookViews>
    <workbookView xWindow="-110" yWindow="-110" windowWidth="19420" windowHeight="10420" xr2:uid="{AB2916C9-82F3-476F-A913-838971DE2D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0" i="1" l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</calcChain>
</file>

<file path=xl/sharedStrings.xml><?xml version="1.0" encoding="utf-8"?>
<sst xmlns="http://schemas.openxmlformats.org/spreadsheetml/2006/main" count="1164" uniqueCount="296">
  <si>
    <t>family</t>
  </si>
  <si>
    <t>subfamily</t>
  </si>
  <si>
    <t>genus</t>
  </si>
  <si>
    <t>species</t>
  </si>
  <si>
    <t>author</t>
  </si>
  <si>
    <t>namePublishedInYear</t>
  </si>
  <si>
    <t>synonym.s.</t>
  </si>
  <si>
    <t>TPTdataset</t>
  </si>
  <si>
    <t>TPTID</t>
  </si>
  <si>
    <t>taxonID</t>
  </si>
  <si>
    <t>scientificNameID</t>
  </si>
  <si>
    <t>acceptedNameUsageID</t>
  </si>
  <si>
    <t>parentNameUsageID</t>
  </si>
  <si>
    <t>originalNameUsageID</t>
  </si>
  <si>
    <t>nameAccordingToID</t>
  </si>
  <si>
    <t>namePublishedInID</t>
  </si>
  <si>
    <t>taxonConceptID</t>
  </si>
  <si>
    <t>scientificName</t>
  </si>
  <si>
    <t>acceptedNameUsage</t>
  </si>
  <si>
    <t>parentNameUsage</t>
  </si>
  <si>
    <t>originalNameUsage</t>
  </si>
  <si>
    <t>nameAccordingTo</t>
  </si>
  <si>
    <t>namePublishedIn</t>
  </si>
  <si>
    <t>higherClassification</t>
  </si>
  <si>
    <t>kingdom</t>
  </si>
  <si>
    <t>phylum</t>
  </si>
  <si>
    <t>class</t>
  </si>
  <si>
    <t>order</t>
  </si>
  <si>
    <t>subgenus</t>
  </si>
  <si>
    <t>specificEpithet</t>
  </si>
  <si>
    <t>infraspecificEpithet</t>
  </si>
  <si>
    <t>taxonRank</t>
  </si>
  <si>
    <t>verbatimTaxonRank</t>
  </si>
  <si>
    <t>scientificNameAuthorship</t>
  </si>
  <si>
    <t>vernacularName</t>
  </si>
  <si>
    <t>nomenclaturalCode</t>
  </si>
  <si>
    <t>taxonomicStatus</t>
  </si>
  <si>
    <t>nomenclaturalStatus</t>
  </si>
  <si>
    <t>taxonRemarks</t>
  </si>
  <si>
    <t>canonicalName</t>
  </si>
  <si>
    <t>GBIF</t>
  </si>
  <si>
    <t>GBIF link</t>
  </si>
  <si>
    <t>question</t>
  </si>
  <si>
    <t>publication</t>
  </si>
  <si>
    <t>Ceratophyllidae</t>
  </si>
  <si>
    <t>Ceratophyllinae</t>
  </si>
  <si>
    <t>Amalaraeus</t>
  </si>
  <si>
    <t>penicilliger mengdaensis</t>
  </si>
  <si>
    <t>(Cai, Wu &amp; Li</t>
  </si>
  <si>
    <t>NA</t>
  </si>
  <si>
    <t>Lewis</t>
  </si>
  <si>
    <t>Lewis83</t>
  </si>
  <si>
    <t>Amalaraeus penicilliger mengdaensis (Cai, Wu &amp; Li, 1997</t>
  </si>
  <si>
    <t>Animalia</t>
  </si>
  <si>
    <t>Arthropoda</t>
  </si>
  <si>
    <t>Insecta</t>
  </si>
  <si>
    <t>Siphonaptera</t>
  </si>
  <si>
    <t>penicilliger</t>
  </si>
  <si>
    <t>mengdaensis</t>
  </si>
  <si>
    <t>subspecies</t>
  </si>
  <si>
    <t>(Cai, Wu &amp; Li, 1997</t>
  </si>
  <si>
    <t>accepted</t>
  </si>
  <si>
    <t>Amalaraeus penicilliger mengdaensis</t>
  </si>
  <si>
    <t>Amphalius</t>
  </si>
  <si>
    <t>spirataenius mengdaensis</t>
  </si>
  <si>
    <t>Wu &amp; Wang</t>
  </si>
  <si>
    <t>Lewis105</t>
  </si>
  <si>
    <t>Amphalius spirataenius mengdaensis Wu &amp; Wang, 2002</t>
  </si>
  <si>
    <t>spirataenius</t>
  </si>
  <si>
    <t>Wu &amp; Wang, 2002</t>
  </si>
  <si>
    <t>Amphalius spirataenius mengdaensis</t>
  </si>
  <si>
    <t>Rhopalopsyllidae</t>
  </si>
  <si>
    <t>Rhopalopsyllinae</t>
  </si>
  <si>
    <t>Ayeshaepsylla</t>
  </si>
  <si>
    <t>thurmani</t>
  </si>
  <si>
    <t>(Johnson)</t>
  </si>
  <si>
    <t>Lewis222</t>
  </si>
  <si>
    <t>Ayeshaepsylla thurmani (Johnson, 1957)</t>
  </si>
  <si>
    <t>(Johnson, 1957)</t>
  </si>
  <si>
    <t>Ayeshaepsylla thurmani</t>
  </si>
  <si>
    <t>Callopsylla</t>
  </si>
  <si>
    <t>xizngensis</t>
  </si>
  <si>
    <t>Go &amp; Ma</t>
  </si>
  <si>
    <t>Lewis286</t>
  </si>
  <si>
    <t>Callopsylla xizngensis Go &amp; Ma, 1992</t>
  </si>
  <si>
    <t>Go &amp; Ma, 1992</t>
  </si>
  <si>
    <t>Callopsylla xizngensis</t>
  </si>
  <si>
    <t>Ctenophthalmidae</t>
  </si>
  <si>
    <t>Doratopsyllinae</t>
  </si>
  <si>
    <t>Doratopsylla</t>
  </si>
  <si>
    <t>araea</t>
  </si>
  <si>
    <t>Smit &amp; Rosicky</t>
  </si>
  <si>
    <t>Lewis902</t>
  </si>
  <si>
    <t>Doratopsylla araea Smit &amp; Rosicky, 1976</t>
  </si>
  <si>
    <t>Smit &amp; Rosicky, 1976</t>
  </si>
  <si>
    <t>Doratopsylla araea</t>
  </si>
  <si>
    <t>dayaoensis</t>
  </si>
  <si>
    <t>Gong &amp; Wu</t>
  </si>
  <si>
    <t>Lewis910</t>
  </si>
  <si>
    <t>Doratopsylla dayaoensis Gong &amp; Wu, 2007</t>
  </si>
  <si>
    <t>Gong &amp; Wu, 2007</t>
  </si>
  <si>
    <t>Doratopsylla dayaoensis</t>
  </si>
  <si>
    <t>Vermipsyllidae</t>
  </si>
  <si>
    <t>Dorcadia</t>
  </si>
  <si>
    <t>intermedia</t>
  </si>
  <si>
    <t>Liu</t>
  </si>
  <si>
    <t>Lewis916</t>
  </si>
  <si>
    <t>Dorcadia intermedia Liu, 2000</t>
  </si>
  <si>
    <t>Liu, 2000</t>
  </si>
  <si>
    <t>Dorcadia intermedia</t>
  </si>
  <si>
    <t>Leptopsyllidae</t>
  </si>
  <si>
    <t>Amphipsyllinae</t>
  </si>
  <si>
    <t>Frontopsylla</t>
  </si>
  <si>
    <t>kimae</t>
  </si>
  <si>
    <t>Kunitskaya &amp; Erzhanov</t>
  </si>
  <si>
    <t>Lewis1051</t>
  </si>
  <si>
    <t>Frontopsylla kimae Kunitskaya &amp; Erzhanov, 2000</t>
  </si>
  <si>
    <t>Kunitskaya &amp; Erzhanov, 2000</t>
  </si>
  <si>
    <t>Frontopsylla kimae</t>
  </si>
  <si>
    <t>Gephyropsylla</t>
  </si>
  <si>
    <t>maxomydis</t>
  </si>
  <si>
    <t>Durden &amp; Beaucournu</t>
  </si>
  <si>
    <t>Lewis1092</t>
  </si>
  <si>
    <t>Gephyropsylla maxomydis Durden &amp; Beaucournu, 2006</t>
  </si>
  <si>
    <t>Durden &amp; Beaucournu, 2006</t>
  </si>
  <si>
    <t>Gephyropsylla maxomydis</t>
  </si>
  <si>
    <t>Geusibia</t>
  </si>
  <si>
    <t>ochotona</t>
  </si>
  <si>
    <t>Cai, Zhan &amp; Wu</t>
  </si>
  <si>
    <t>Lewis1105</t>
  </si>
  <si>
    <t>Geusibia ochotona Cai, Zhan &amp; Wu, 1997</t>
  </si>
  <si>
    <t>Cai, Zhan &amp; Wu, 1997</t>
  </si>
  <si>
    <t>Geusibia ochotona</t>
  </si>
  <si>
    <t>Hectiella</t>
  </si>
  <si>
    <t>lopesi</t>
  </si>
  <si>
    <t>Guimaráes &amp; Linardi</t>
  </si>
  <si>
    <t>Lewis1123</t>
  </si>
  <si>
    <t>Hectiella lopesi Guimaráes &amp; Linardi, 1993</t>
  </si>
  <si>
    <t>Guimaráes &amp; Linardi, 1993</t>
  </si>
  <si>
    <t>Hectiella lopesi</t>
  </si>
  <si>
    <t>nitidus</t>
  </si>
  <si>
    <t>Lewis1124</t>
  </si>
  <si>
    <t>Hectiella nitidus (Johnson, 1957)</t>
  </si>
  <si>
    <t>Hectiella nitidus</t>
  </si>
  <si>
    <t>Leptopsyllinae</t>
  </si>
  <si>
    <t>Leptopsylla</t>
  </si>
  <si>
    <t>ctenophora</t>
  </si>
  <si>
    <t>(Wagner)</t>
  </si>
  <si>
    <t>Lewis1317</t>
  </si>
  <si>
    <t>Leptopsylla ctenophora (Wagner, 1928)</t>
  </si>
  <si>
    <t>(Wagner, 1928)</t>
  </si>
  <si>
    <t>Leptopsylla ctenophora</t>
  </si>
  <si>
    <t>Neotropsylla</t>
  </si>
  <si>
    <t>guimaraesi</t>
  </si>
  <si>
    <t>Linardi</t>
  </si>
  <si>
    <t>Lewis1664</t>
  </si>
  <si>
    <t>Neotropsylla guimaraesi Linardi, 1978</t>
  </si>
  <si>
    <t>Linardi, 1978</t>
  </si>
  <si>
    <t>Neotropsylla guimaraesi</t>
  </si>
  <si>
    <t>Ctenophthalminae</t>
  </si>
  <si>
    <t>Palaeopsylla</t>
  </si>
  <si>
    <t>mai</t>
  </si>
  <si>
    <t>Liu &amp; Chen</t>
  </si>
  <si>
    <t>Lewis1911</t>
  </si>
  <si>
    <t>Palaeopsylla mai Liu &amp; Chen, 2005</t>
  </si>
  <si>
    <t>Liu &amp; Chen, 2005</t>
  </si>
  <si>
    <t>Palaeopsylla mai</t>
  </si>
  <si>
    <t>talpae</t>
  </si>
  <si>
    <t>Gong &amp; Feng</t>
  </si>
  <si>
    <t>Lewis1939</t>
  </si>
  <si>
    <t>Palaeopsylla talpae Gong &amp; Feng, 1997</t>
  </si>
  <si>
    <t>Gong &amp; Feng, 1997</t>
  </si>
  <si>
    <t>Palaeopsylla talpae</t>
  </si>
  <si>
    <t>Paracallopsylla</t>
  </si>
  <si>
    <t>kaznakovi</t>
  </si>
  <si>
    <t>Lewis1965</t>
  </si>
  <si>
    <t>Paracallopsylla kaznakovi (Wagner, 1928)</t>
  </si>
  <si>
    <t>Paracallopsylla kaznakovi</t>
  </si>
  <si>
    <t>Paradoxopsyllus</t>
  </si>
  <si>
    <t>huntsensis</t>
  </si>
  <si>
    <t>Liu, Guo &amp; Wu</t>
  </si>
  <si>
    <t>Lewis2012</t>
  </si>
  <si>
    <t>Paradoxopsyllus huntsensis Liu, Guo &amp; Wu, 2006</t>
  </si>
  <si>
    <t>Liu, Guo &amp; Wu, 2006</t>
  </si>
  <si>
    <t>Paradoxopsyllus huntsensis</t>
  </si>
  <si>
    <t>Stenoponiinae</t>
  </si>
  <si>
    <t>Stenoponia</t>
  </si>
  <si>
    <t>dabashawensis</t>
  </si>
  <si>
    <t>Zhang &amp; Yu</t>
  </si>
  <si>
    <t>Lewis2431</t>
  </si>
  <si>
    <t>Stenoponia dabashawensis Zhang &amp; Yu, 1991</t>
  </si>
  <si>
    <t>Zhang &amp; Yu, 1991</t>
  </si>
  <si>
    <t>Stenoponia dabashawensis</t>
  </si>
  <si>
    <t>guatemalensis</t>
  </si>
  <si>
    <t>Lewis &amp; Eckerlin</t>
  </si>
  <si>
    <t>Lewis2433</t>
  </si>
  <si>
    <t>Stenoponia guatemalensis Lewis &amp; Eckerlin, 2004</t>
  </si>
  <si>
    <t>Lewis &amp; Eckerlin, 2004</t>
  </si>
  <si>
    <t>Stenoponia guatemalensis</t>
  </si>
  <si>
    <t>Amphipsylla</t>
  </si>
  <si>
    <t>quadratoides zhongdianensus</t>
  </si>
  <si>
    <t>Jie, Yang &amp; Li</t>
  </si>
  <si>
    <t>Lewis146</t>
  </si>
  <si>
    <t>Amphipsylla quadratoides zhongdianensus Jie, Yang &amp; Li, 1979</t>
  </si>
  <si>
    <t>quadratoides</t>
  </si>
  <si>
    <t>zhongdianensus</t>
  </si>
  <si>
    <t>Jie, Yang &amp; Li, 1979</t>
  </si>
  <si>
    <t>Amphipsylla quadratoides zhongdianensus</t>
  </si>
  <si>
    <t>Amphipsylla quadratoides zhongdianensis</t>
  </si>
  <si>
    <t>https://www.gbif.org/species/6194094</t>
  </si>
  <si>
    <t>Ceratophyllus</t>
  </si>
  <si>
    <t>titicacensus</t>
  </si>
  <si>
    <t>Smit</t>
  </si>
  <si>
    <t>Lewis364</t>
  </si>
  <si>
    <t>Ceratophyllus titicacensus Smit, 1978</t>
  </si>
  <si>
    <t>Smit, 1978</t>
  </si>
  <si>
    <t>Ceratophyllus titicacensus</t>
  </si>
  <si>
    <t>Ceratophyllus titicacensis</t>
  </si>
  <si>
    <t>https://www.gbif.org/species/1417213</t>
  </si>
  <si>
    <t>Coptopsyllidae</t>
  </si>
  <si>
    <t>Coptopsylla</t>
  </si>
  <si>
    <t>lamellifer tulufanensis</t>
  </si>
  <si>
    <t>Yu, Liao &amp; Ye</t>
  </si>
  <si>
    <t>Lewis478</t>
  </si>
  <si>
    <t>Coptopsylla lamellifer tulufanensis Yu, Liao &amp; Ye, 1999</t>
  </si>
  <si>
    <t>lamellifer</t>
  </si>
  <si>
    <t>tulufanensis</t>
  </si>
  <si>
    <t>Yu, Liao &amp; Ye, 1999</t>
  </si>
  <si>
    <t>Coptopsylla lamellifer tulufanensis</t>
  </si>
  <si>
    <t>Coptopsylla lamellifer tilufanensis</t>
  </si>
  <si>
    <t>https://www.gbif.org/species/6194676</t>
  </si>
  <si>
    <t>Pygiopsyllidae</t>
  </si>
  <si>
    <t>Hoogstraalia</t>
  </si>
  <si>
    <t>nadchatrami</t>
  </si>
  <si>
    <t>Hastriter</t>
  </si>
  <si>
    <t>Lewis1141</t>
  </si>
  <si>
    <t>Hoogstraalia nadchatrami Hastriter, 2021</t>
  </si>
  <si>
    <t>Hastriter, 2021</t>
  </si>
  <si>
    <t>Hoogstraalia nadchatrami</t>
  </si>
  <si>
    <t>Haemaphysalis nadchatrami</t>
  </si>
  <si>
    <t>https://www.gbif.org/species/2183212</t>
  </si>
  <si>
    <t>Ischnopsyllidae</t>
  </si>
  <si>
    <t>Ischnopsyllinae</t>
  </si>
  <si>
    <t>Ischnopsyllus</t>
  </si>
  <si>
    <t>jiniensis</t>
  </si>
  <si>
    <t>Xiao</t>
  </si>
  <si>
    <t>Lewis1215</t>
  </si>
  <si>
    <t>Ischnopsyllus jiniensis Xiao, 1984</t>
  </si>
  <si>
    <t>Xiao, 1984</t>
  </si>
  <si>
    <t>Ischnopsyllus jiniensis</t>
  </si>
  <si>
    <t>Ischnopsyllus jinciensis</t>
  </si>
  <si>
    <t>https://www.gbif.org/species/1417621</t>
  </si>
  <si>
    <t>Listropsyllinae</t>
  </si>
  <si>
    <t>Listropsylla</t>
  </si>
  <si>
    <t>clelura allticola</t>
  </si>
  <si>
    <t>Haeselbarth</t>
  </si>
  <si>
    <t>Lewis1358</t>
  </si>
  <si>
    <t>Listropsylla clelura allticola Haeselbarth, 1963</t>
  </si>
  <si>
    <t>clelura</t>
  </si>
  <si>
    <t>allticola</t>
  </si>
  <si>
    <t>Haeselbarth, 1963</t>
  </si>
  <si>
    <t>Listropsylla clelura allticola</t>
  </si>
  <si>
    <t>Listropsylla chelura alticola</t>
  </si>
  <si>
    <t>https://www.gbif.org/species/6194656</t>
  </si>
  <si>
    <t>Stephanocircidae</t>
  </si>
  <si>
    <t>Craneopsyllinae</t>
  </si>
  <si>
    <t>Plocopsylla</t>
  </si>
  <si>
    <t>topali</t>
  </si>
  <si>
    <t>Beaucournu &amp; Gallardo</t>
  </si>
  <si>
    <t>Lewis2169</t>
  </si>
  <si>
    <t>Plocopsylla topali Beaucournu &amp; Gallardo, 2004</t>
  </si>
  <si>
    <t>Beaucournu &amp; Gallardo, 2004</t>
  </si>
  <si>
    <t>Plocopsylla topali</t>
  </si>
  <si>
    <t>Ctenoparia topali</t>
  </si>
  <si>
    <t>https://www.gbif.org/species/1419145</t>
  </si>
  <si>
    <t>Polygenis</t>
  </si>
  <si>
    <t>denti</t>
  </si>
  <si>
    <t>Guimaráes</t>
  </si>
  <si>
    <t>Lewis2203</t>
  </si>
  <si>
    <t>Polygenis denti Guimaráes, 1947</t>
  </si>
  <si>
    <t>Guimaráes, 1947</t>
  </si>
  <si>
    <t>Polygenis denti</t>
  </si>
  <si>
    <t>Polygenis dentei</t>
  </si>
  <si>
    <t>https://www.gbif.org/species/1416472</t>
  </si>
  <si>
    <t>Pulicidae</t>
  </si>
  <si>
    <t>Spilopsyllinae</t>
  </si>
  <si>
    <t>Spilosyllus</t>
  </si>
  <si>
    <t>cuniculi</t>
  </si>
  <si>
    <t>(Dale)</t>
  </si>
  <si>
    <t>Pulex goniocephalus Taschenberg, 1880</t>
  </si>
  <si>
    <t>Lewis2407</t>
  </si>
  <si>
    <t>Spilosyllus cuniculi (Dale, 1878)</t>
  </si>
  <si>
    <t>(Dale, 1878)</t>
  </si>
  <si>
    <t>Spilosyllus cuniculi</t>
  </si>
  <si>
    <t>Spilopsyllus cuniculi</t>
  </si>
  <si>
    <t>https://www.gbif.org/species/1419562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</si>
</sst>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DF799-C2C3-4A50-BA35-DDE3A9197947}">
  <dimension ref="A1:AS30"/>
  <sheetViews>
    <sheetView tabSelected="1" topLeftCell="AL1" workbookViewId="0">
      <selection activeCell="AN2" sqref="AN2"/>
    </sheetView>
  </sheetViews>
  <sheetFormatPr defaultRowHeight="14.5" x14ac:dyDescent="0.35"/>
  <cols>
    <col min="40" max="40" width="37" bestFit="1" customWidth="1"/>
    <col min="41" max="41" width="36.36328125" bestFit="1" customWidth="1"/>
    <col min="42" max="42" width="33.7265625" bestFit="1" customWidth="1"/>
    <col min="43" max="43" width="14.81640625" bestFit="1" customWidth="1"/>
    <col min="296" max="296" width="37" bestFit="1" customWidth="1"/>
    <col min="297" max="297" width="36.36328125" bestFit="1" customWidth="1"/>
    <col min="298" max="298" width="33.7265625" bestFit="1" customWidth="1"/>
    <col min="299" max="299" width="14.81640625" bestFit="1" customWidth="1"/>
    <col min="552" max="552" width="37" bestFit="1" customWidth="1"/>
    <col min="553" max="553" width="36.36328125" bestFit="1" customWidth="1"/>
    <col min="554" max="554" width="33.7265625" bestFit="1" customWidth="1"/>
    <col min="555" max="555" width="14.81640625" bestFit="1" customWidth="1"/>
    <col min="808" max="808" width="37" bestFit="1" customWidth="1"/>
    <col min="809" max="809" width="36.36328125" bestFit="1" customWidth="1"/>
    <col min="810" max="810" width="33.7265625" bestFit="1" customWidth="1"/>
    <col min="811" max="811" width="14.81640625" bestFit="1" customWidth="1"/>
    <col min="1064" max="1064" width="37" bestFit="1" customWidth="1"/>
    <col min="1065" max="1065" width="36.36328125" bestFit="1" customWidth="1"/>
    <col min="1066" max="1066" width="33.7265625" bestFit="1" customWidth="1"/>
    <col min="1067" max="1067" width="14.81640625" bestFit="1" customWidth="1"/>
    <col min="1320" max="1320" width="37" bestFit="1" customWidth="1"/>
    <col min="1321" max="1321" width="36.36328125" bestFit="1" customWidth="1"/>
    <col min="1322" max="1322" width="33.7265625" bestFit="1" customWidth="1"/>
    <col min="1323" max="1323" width="14.81640625" bestFit="1" customWidth="1"/>
    <col min="1576" max="1576" width="37" bestFit="1" customWidth="1"/>
    <col min="1577" max="1577" width="36.36328125" bestFit="1" customWidth="1"/>
    <col min="1578" max="1578" width="33.7265625" bestFit="1" customWidth="1"/>
    <col min="1579" max="1579" width="14.81640625" bestFit="1" customWidth="1"/>
    <col min="1832" max="1832" width="37" bestFit="1" customWidth="1"/>
    <col min="1833" max="1833" width="36.36328125" bestFit="1" customWidth="1"/>
    <col min="1834" max="1834" width="33.7265625" bestFit="1" customWidth="1"/>
    <col min="1835" max="1835" width="14.81640625" bestFit="1" customWidth="1"/>
    <col min="2088" max="2088" width="37" bestFit="1" customWidth="1"/>
    <col min="2089" max="2089" width="36.36328125" bestFit="1" customWidth="1"/>
    <col min="2090" max="2090" width="33.7265625" bestFit="1" customWidth="1"/>
    <col min="2091" max="2091" width="14.81640625" bestFit="1" customWidth="1"/>
    <col min="2344" max="2344" width="37" bestFit="1" customWidth="1"/>
    <col min="2345" max="2345" width="36.36328125" bestFit="1" customWidth="1"/>
    <col min="2346" max="2346" width="33.7265625" bestFit="1" customWidth="1"/>
    <col min="2347" max="2347" width="14.81640625" bestFit="1" customWidth="1"/>
    <col min="2600" max="2600" width="37" bestFit="1" customWidth="1"/>
    <col min="2601" max="2601" width="36.36328125" bestFit="1" customWidth="1"/>
    <col min="2602" max="2602" width="33.7265625" bestFit="1" customWidth="1"/>
    <col min="2603" max="2603" width="14.81640625" bestFit="1" customWidth="1"/>
    <col min="2856" max="2856" width="37" bestFit="1" customWidth="1"/>
    <col min="2857" max="2857" width="36.36328125" bestFit="1" customWidth="1"/>
    <col min="2858" max="2858" width="33.7265625" bestFit="1" customWidth="1"/>
    <col min="2859" max="2859" width="14.81640625" bestFit="1" customWidth="1"/>
    <col min="3112" max="3112" width="37" bestFit="1" customWidth="1"/>
    <col min="3113" max="3113" width="36.36328125" bestFit="1" customWidth="1"/>
    <col min="3114" max="3114" width="33.7265625" bestFit="1" customWidth="1"/>
    <col min="3115" max="3115" width="14.81640625" bestFit="1" customWidth="1"/>
    <col min="3368" max="3368" width="37" bestFit="1" customWidth="1"/>
    <col min="3369" max="3369" width="36.36328125" bestFit="1" customWidth="1"/>
    <col min="3370" max="3370" width="33.7265625" bestFit="1" customWidth="1"/>
    <col min="3371" max="3371" width="14.81640625" bestFit="1" customWidth="1"/>
    <col min="3624" max="3624" width="37" bestFit="1" customWidth="1"/>
    <col min="3625" max="3625" width="36.36328125" bestFit="1" customWidth="1"/>
    <col min="3626" max="3626" width="33.7265625" bestFit="1" customWidth="1"/>
    <col min="3627" max="3627" width="14.81640625" bestFit="1" customWidth="1"/>
    <col min="3880" max="3880" width="37" bestFit="1" customWidth="1"/>
    <col min="3881" max="3881" width="36.36328125" bestFit="1" customWidth="1"/>
    <col min="3882" max="3882" width="33.7265625" bestFit="1" customWidth="1"/>
    <col min="3883" max="3883" width="14.81640625" bestFit="1" customWidth="1"/>
    <col min="4136" max="4136" width="37" bestFit="1" customWidth="1"/>
    <col min="4137" max="4137" width="36.36328125" bestFit="1" customWidth="1"/>
    <col min="4138" max="4138" width="33.7265625" bestFit="1" customWidth="1"/>
    <col min="4139" max="4139" width="14.81640625" bestFit="1" customWidth="1"/>
    <col min="4392" max="4392" width="37" bestFit="1" customWidth="1"/>
    <col min="4393" max="4393" width="36.36328125" bestFit="1" customWidth="1"/>
    <col min="4394" max="4394" width="33.7265625" bestFit="1" customWidth="1"/>
    <col min="4395" max="4395" width="14.81640625" bestFit="1" customWidth="1"/>
    <col min="4648" max="4648" width="37" bestFit="1" customWidth="1"/>
    <col min="4649" max="4649" width="36.36328125" bestFit="1" customWidth="1"/>
    <col min="4650" max="4650" width="33.7265625" bestFit="1" customWidth="1"/>
    <col min="4651" max="4651" width="14.81640625" bestFit="1" customWidth="1"/>
    <col min="4904" max="4904" width="37" bestFit="1" customWidth="1"/>
    <col min="4905" max="4905" width="36.36328125" bestFit="1" customWidth="1"/>
    <col min="4906" max="4906" width="33.7265625" bestFit="1" customWidth="1"/>
    <col min="4907" max="4907" width="14.81640625" bestFit="1" customWidth="1"/>
    <col min="5160" max="5160" width="37" bestFit="1" customWidth="1"/>
    <col min="5161" max="5161" width="36.36328125" bestFit="1" customWidth="1"/>
    <col min="5162" max="5162" width="33.7265625" bestFit="1" customWidth="1"/>
    <col min="5163" max="5163" width="14.81640625" bestFit="1" customWidth="1"/>
    <col min="5416" max="5416" width="37" bestFit="1" customWidth="1"/>
    <col min="5417" max="5417" width="36.36328125" bestFit="1" customWidth="1"/>
    <col min="5418" max="5418" width="33.7265625" bestFit="1" customWidth="1"/>
    <col min="5419" max="5419" width="14.81640625" bestFit="1" customWidth="1"/>
    <col min="5672" max="5672" width="37" bestFit="1" customWidth="1"/>
    <col min="5673" max="5673" width="36.36328125" bestFit="1" customWidth="1"/>
    <col min="5674" max="5674" width="33.7265625" bestFit="1" customWidth="1"/>
    <col min="5675" max="5675" width="14.81640625" bestFit="1" customWidth="1"/>
    <col min="5928" max="5928" width="37" bestFit="1" customWidth="1"/>
    <col min="5929" max="5929" width="36.36328125" bestFit="1" customWidth="1"/>
    <col min="5930" max="5930" width="33.7265625" bestFit="1" customWidth="1"/>
    <col min="5931" max="5931" width="14.81640625" bestFit="1" customWidth="1"/>
    <col min="6184" max="6184" width="37" bestFit="1" customWidth="1"/>
    <col min="6185" max="6185" width="36.36328125" bestFit="1" customWidth="1"/>
    <col min="6186" max="6186" width="33.7265625" bestFit="1" customWidth="1"/>
    <col min="6187" max="6187" width="14.81640625" bestFit="1" customWidth="1"/>
    <col min="6440" max="6440" width="37" bestFit="1" customWidth="1"/>
    <col min="6441" max="6441" width="36.36328125" bestFit="1" customWidth="1"/>
    <col min="6442" max="6442" width="33.7265625" bestFit="1" customWidth="1"/>
    <col min="6443" max="6443" width="14.81640625" bestFit="1" customWidth="1"/>
    <col min="6696" max="6696" width="37" bestFit="1" customWidth="1"/>
    <col min="6697" max="6697" width="36.36328125" bestFit="1" customWidth="1"/>
    <col min="6698" max="6698" width="33.7265625" bestFit="1" customWidth="1"/>
    <col min="6699" max="6699" width="14.81640625" bestFit="1" customWidth="1"/>
    <col min="6952" max="6952" width="37" bestFit="1" customWidth="1"/>
    <col min="6953" max="6953" width="36.36328125" bestFit="1" customWidth="1"/>
    <col min="6954" max="6954" width="33.7265625" bestFit="1" customWidth="1"/>
    <col min="6955" max="6955" width="14.81640625" bestFit="1" customWidth="1"/>
    <col min="7208" max="7208" width="37" bestFit="1" customWidth="1"/>
    <col min="7209" max="7209" width="36.36328125" bestFit="1" customWidth="1"/>
    <col min="7210" max="7210" width="33.7265625" bestFit="1" customWidth="1"/>
    <col min="7211" max="7211" width="14.81640625" bestFit="1" customWidth="1"/>
    <col min="7464" max="7464" width="37" bestFit="1" customWidth="1"/>
    <col min="7465" max="7465" width="36.36328125" bestFit="1" customWidth="1"/>
    <col min="7466" max="7466" width="33.7265625" bestFit="1" customWidth="1"/>
    <col min="7467" max="7467" width="14.81640625" bestFit="1" customWidth="1"/>
    <col min="7720" max="7720" width="37" bestFit="1" customWidth="1"/>
    <col min="7721" max="7721" width="36.36328125" bestFit="1" customWidth="1"/>
    <col min="7722" max="7722" width="33.7265625" bestFit="1" customWidth="1"/>
    <col min="7723" max="7723" width="14.81640625" bestFit="1" customWidth="1"/>
    <col min="7976" max="7976" width="37" bestFit="1" customWidth="1"/>
    <col min="7977" max="7977" width="36.36328125" bestFit="1" customWidth="1"/>
    <col min="7978" max="7978" width="33.7265625" bestFit="1" customWidth="1"/>
    <col min="7979" max="7979" width="14.81640625" bestFit="1" customWidth="1"/>
    <col min="8232" max="8232" width="37" bestFit="1" customWidth="1"/>
    <col min="8233" max="8233" width="36.36328125" bestFit="1" customWidth="1"/>
    <col min="8234" max="8234" width="33.7265625" bestFit="1" customWidth="1"/>
    <col min="8235" max="8235" width="14.81640625" bestFit="1" customWidth="1"/>
    <col min="8488" max="8488" width="37" bestFit="1" customWidth="1"/>
    <col min="8489" max="8489" width="36.36328125" bestFit="1" customWidth="1"/>
    <col min="8490" max="8490" width="33.7265625" bestFit="1" customWidth="1"/>
    <col min="8491" max="8491" width="14.81640625" bestFit="1" customWidth="1"/>
    <col min="8744" max="8744" width="37" bestFit="1" customWidth="1"/>
    <col min="8745" max="8745" width="36.36328125" bestFit="1" customWidth="1"/>
    <col min="8746" max="8746" width="33.7265625" bestFit="1" customWidth="1"/>
    <col min="8747" max="8747" width="14.81640625" bestFit="1" customWidth="1"/>
    <col min="9000" max="9000" width="37" bestFit="1" customWidth="1"/>
    <col min="9001" max="9001" width="36.36328125" bestFit="1" customWidth="1"/>
    <col min="9002" max="9002" width="33.7265625" bestFit="1" customWidth="1"/>
    <col min="9003" max="9003" width="14.81640625" bestFit="1" customWidth="1"/>
    <col min="9256" max="9256" width="37" bestFit="1" customWidth="1"/>
    <col min="9257" max="9257" width="36.36328125" bestFit="1" customWidth="1"/>
    <col min="9258" max="9258" width="33.7265625" bestFit="1" customWidth="1"/>
    <col min="9259" max="9259" width="14.81640625" bestFit="1" customWidth="1"/>
    <col min="9512" max="9512" width="37" bestFit="1" customWidth="1"/>
    <col min="9513" max="9513" width="36.36328125" bestFit="1" customWidth="1"/>
    <col min="9514" max="9514" width="33.7265625" bestFit="1" customWidth="1"/>
    <col min="9515" max="9515" width="14.81640625" bestFit="1" customWidth="1"/>
    <col min="9768" max="9768" width="37" bestFit="1" customWidth="1"/>
    <col min="9769" max="9769" width="36.36328125" bestFit="1" customWidth="1"/>
    <col min="9770" max="9770" width="33.7265625" bestFit="1" customWidth="1"/>
    <col min="9771" max="9771" width="14.81640625" bestFit="1" customWidth="1"/>
    <col min="10024" max="10024" width="37" bestFit="1" customWidth="1"/>
    <col min="10025" max="10025" width="36.36328125" bestFit="1" customWidth="1"/>
    <col min="10026" max="10026" width="33.7265625" bestFit="1" customWidth="1"/>
    <col min="10027" max="10027" width="14.81640625" bestFit="1" customWidth="1"/>
    <col min="10280" max="10280" width="37" bestFit="1" customWidth="1"/>
    <col min="10281" max="10281" width="36.36328125" bestFit="1" customWidth="1"/>
    <col min="10282" max="10282" width="33.7265625" bestFit="1" customWidth="1"/>
    <col min="10283" max="10283" width="14.81640625" bestFit="1" customWidth="1"/>
    <col min="10536" max="10536" width="37" bestFit="1" customWidth="1"/>
    <col min="10537" max="10537" width="36.36328125" bestFit="1" customWidth="1"/>
    <col min="10538" max="10538" width="33.7265625" bestFit="1" customWidth="1"/>
    <col min="10539" max="10539" width="14.81640625" bestFit="1" customWidth="1"/>
    <col min="10792" max="10792" width="37" bestFit="1" customWidth="1"/>
    <col min="10793" max="10793" width="36.36328125" bestFit="1" customWidth="1"/>
    <col min="10794" max="10794" width="33.7265625" bestFit="1" customWidth="1"/>
    <col min="10795" max="10795" width="14.81640625" bestFit="1" customWidth="1"/>
    <col min="11048" max="11048" width="37" bestFit="1" customWidth="1"/>
    <col min="11049" max="11049" width="36.36328125" bestFit="1" customWidth="1"/>
    <col min="11050" max="11050" width="33.7265625" bestFit="1" customWidth="1"/>
    <col min="11051" max="11051" width="14.81640625" bestFit="1" customWidth="1"/>
    <col min="11304" max="11304" width="37" bestFit="1" customWidth="1"/>
    <col min="11305" max="11305" width="36.36328125" bestFit="1" customWidth="1"/>
    <col min="11306" max="11306" width="33.7265625" bestFit="1" customWidth="1"/>
    <col min="11307" max="11307" width="14.81640625" bestFit="1" customWidth="1"/>
    <col min="11560" max="11560" width="37" bestFit="1" customWidth="1"/>
    <col min="11561" max="11561" width="36.36328125" bestFit="1" customWidth="1"/>
    <col min="11562" max="11562" width="33.7265625" bestFit="1" customWidth="1"/>
    <col min="11563" max="11563" width="14.81640625" bestFit="1" customWidth="1"/>
    <col min="11816" max="11816" width="37" bestFit="1" customWidth="1"/>
    <col min="11817" max="11817" width="36.36328125" bestFit="1" customWidth="1"/>
    <col min="11818" max="11818" width="33.7265625" bestFit="1" customWidth="1"/>
    <col min="11819" max="11819" width="14.81640625" bestFit="1" customWidth="1"/>
    <col min="12072" max="12072" width="37" bestFit="1" customWidth="1"/>
    <col min="12073" max="12073" width="36.36328125" bestFit="1" customWidth="1"/>
    <col min="12074" max="12074" width="33.7265625" bestFit="1" customWidth="1"/>
    <col min="12075" max="12075" width="14.81640625" bestFit="1" customWidth="1"/>
    <col min="12328" max="12328" width="37" bestFit="1" customWidth="1"/>
    <col min="12329" max="12329" width="36.36328125" bestFit="1" customWidth="1"/>
    <col min="12330" max="12330" width="33.7265625" bestFit="1" customWidth="1"/>
    <col min="12331" max="12331" width="14.81640625" bestFit="1" customWidth="1"/>
    <col min="12584" max="12584" width="37" bestFit="1" customWidth="1"/>
    <col min="12585" max="12585" width="36.36328125" bestFit="1" customWidth="1"/>
    <col min="12586" max="12586" width="33.7265625" bestFit="1" customWidth="1"/>
    <col min="12587" max="12587" width="14.81640625" bestFit="1" customWidth="1"/>
    <col min="12840" max="12840" width="37" bestFit="1" customWidth="1"/>
    <col min="12841" max="12841" width="36.36328125" bestFit="1" customWidth="1"/>
    <col min="12842" max="12842" width="33.7265625" bestFit="1" customWidth="1"/>
    <col min="12843" max="12843" width="14.81640625" bestFit="1" customWidth="1"/>
    <col min="13096" max="13096" width="37" bestFit="1" customWidth="1"/>
    <col min="13097" max="13097" width="36.36328125" bestFit="1" customWidth="1"/>
    <col min="13098" max="13098" width="33.7265625" bestFit="1" customWidth="1"/>
    <col min="13099" max="13099" width="14.81640625" bestFit="1" customWidth="1"/>
    <col min="13352" max="13352" width="37" bestFit="1" customWidth="1"/>
    <col min="13353" max="13353" width="36.36328125" bestFit="1" customWidth="1"/>
    <col min="13354" max="13354" width="33.7265625" bestFit="1" customWidth="1"/>
    <col min="13355" max="13355" width="14.81640625" bestFit="1" customWidth="1"/>
    <col min="13608" max="13608" width="37" bestFit="1" customWidth="1"/>
    <col min="13609" max="13609" width="36.36328125" bestFit="1" customWidth="1"/>
    <col min="13610" max="13610" width="33.7265625" bestFit="1" customWidth="1"/>
    <col min="13611" max="13611" width="14.81640625" bestFit="1" customWidth="1"/>
    <col min="13864" max="13864" width="37" bestFit="1" customWidth="1"/>
    <col min="13865" max="13865" width="36.36328125" bestFit="1" customWidth="1"/>
    <col min="13866" max="13866" width="33.7265625" bestFit="1" customWidth="1"/>
    <col min="13867" max="13867" width="14.81640625" bestFit="1" customWidth="1"/>
    <col min="14120" max="14120" width="37" bestFit="1" customWidth="1"/>
    <col min="14121" max="14121" width="36.36328125" bestFit="1" customWidth="1"/>
    <col min="14122" max="14122" width="33.7265625" bestFit="1" customWidth="1"/>
    <col min="14123" max="14123" width="14.81640625" bestFit="1" customWidth="1"/>
    <col min="14376" max="14376" width="37" bestFit="1" customWidth="1"/>
    <col min="14377" max="14377" width="36.36328125" bestFit="1" customWidth="1"/>
    <col min="14378" max="14378" width="33.7265625" bestFit="1" customWidth="1"/>
    <col min="14379" max="14379" width="14.81640625" bestFit="1" customWidth="1"/>
    <col min="14632" max="14632" width="37" bestFit="1" customWidth="1"/>
    <col min="14633" max="14633" width="36.36328125" bestFit="1" customWidth="1"/>
    <col min="14634" max="14634" width="33.7265625" bestFit="1" customWidth="1"/>
    <col min="14635" max="14635" width="14.81640625" bestFit="1" customWidth="1"/>
    <col min="14888" max="14888" width="37" bestFit="1" customWidth="1"/>
    <col min="14889" max="14889" width="36.36328125" bestFit="1" customWidth="1"/>
    <col min="14890" max="14890" width="33.7265625" bestFit="1" customWidth="1"/>
    <col min="14891" max="14891" width="14.81640625" bestFit="1" customWidth="1"/>
    <col min="15144" max="15144" width="37" bestFit="1" customWidth="1"/>
    <col min="15145" max="15145" width="36.36328125" bestFit="1" customWidth="1"/>
    <col min="15146" max="15146" width="33.7265625" bestFit="1" customWidth="1"/>
    <col min="15147" max="15147" width="14.81640625" bestFit="1" customWidth="1"/>
    <col min="15400" max="15400" width="37" bestFit="1" customWidth="1"/>
    <col min="15401" max="15401" width="36.36328125" bestFit="1" customWidth="1"/>
    <col min="15402" max="15402" width="33.7265625" bestFit="1" customWidth="1"/>
    <col min="15403" max="15403" width="14.81640625" bestFit="1" customWidth="1"/>
    <col min="15656" max="15656" width="37" bestFit="1" customWidth="1"/>
    <col min="15657" max="15657" width="36.36328125" bestFit="1" customWidth="1"/>
    <col min="15658" max="15658" width="33.7265625" bestFit="1" customWidth="1"/>
    <col min="15659" max="15659" width="14.81640625" bestFit="1" customWidth="1"/>
    <col min="15912" max="15912" width="37" bestFit="1" customWidth="1"/>
    <col min="15913" max="15913" width="36.36328125" bestFit="1" customWidth="1"/>
    <col min="15914" max="15914" width="33.7265625" bestFit="1" customWidth="1"/>
    <col min="15915" max="15915" width="14.81640625" bestFit="1" customWidth="1"/>
    <col min="16168" max="16168" width="37" bestFit="1" customWidth="1"/>
    <col min="16169" max="16169" width="36.36328125" bestFit="1" customWidth="1"/>
    <col min="16170" max="16170" width="33.7265625" bestFit="1" customWidth="1"/>
    <col min="16171" max="16171" width="14.81640625" bestFit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5">
      <c r="A2" t="s">
        <v>44</v>
      </c>
      <c r="B2" t="s">
        <v>45</v>
      </c>
      <c r="C2" t="s">
        <v>46</v>
      </c>
      <c r="D2" t="s">
        <v>47</v>
      </c>
      <c r="E2" t="s">
        <v>48</v>
      </c>
      <c r="F2">
        <v>1997</v>
      </c>
      <c r="G2" t="s">
        <v>49</v>
      </c>
      <c r="H2" t="s">
        <v>50</v>
      </c>
      <c r="I2">
        <v>83</v>
      </c>
      <c r="J2" t="s">
        <v>51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52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53</v>
      </c>
      <c r="Z2" t="s">
        <v>54</v>
      </c>
      <c r="AA2" t="s">
        <v>55</v>
      </c>
      <c r="AB2" t="s">
        <v>56</v>
      </c>
      <c r="AC2" t="s">
        <v>49</v>
      </c>
      <c r="AD2" t="s">
        <v>57</v>
      </c>
      <c r="AE2" t="s">
        <v>58</v>
      </c>
      <c r="AF2" t="s">
        <v>59</v>
      </c>
      <c r="AG2" t="s">
        <v>49</v>
      </c>
      <c r="AH2" t="s">
        <v>60</v>
      </c>
      <c r="AI2" t="s">
        <v>49</v>
      </c>
      <c r="AJ2" t="s">
        <v>49</v>
      </c>
      <c r="AK2" t="s">
        <v>61</v>
      </c>
      <c r="AL2" t="s">
        <v>49</v>
      </c>
      <c r="AM2" t="s">
        <v>49</v>
      </c>
      <c r="AN2" t="s">
        <v>62</v>
      </c>
      <c r="AQ2" t="str">
        <f>IF(ISBLANK(AR2),IF(ISBLANK(AO2),"need publication",IF(AN2=AO2,"GBIF issue","spelling")),"none")</f>
        <v>need publication</v>
      </c>
    </row>
    <row r="3" spans="1:44" x14ac:dyDescent="0.35">
      <c r="A3" t="s">
        <v>44</v>
      </c>
      <c r="B3" t="s">
        <v>45</v>
      </c>
      <c r="C3" t="s">
        <v>63</v>
      </c>
      <c r="D3" t="s">
        <v>64</v>
      </c>
      <c r="E3" t="s">
        <v>65</v>
      </c>
      <c r="F3">
        <v>2002</v>
      </c>
      <c r="G3" t="s">
        <v>49</v>
      </c>
      <c r="H3" t="s">
        <v>50</v>
      </c>
      <c r="I3">
        <v>105</v>
      </c>
      <c r="J3" t="s">
        <v>66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67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53</v>
      </c>
      <c r="Z3" t="s">
        <v>54</v>
      </c>
      <c r="AA3" t="s">
        <v>55</v>
      </c>
      <c r="AB3" t="s">
        <v>56</v>
      </c>
      <c r="AC3" t="s">
        <v>49</v>
      </c>
      <c r="AD3" t="s">
        <v>68</v>
      </c>
      <c r="AE3" t="s">
        <v>58</v>
      </c>
      <c r="AF3" t="s">
        <v>59</v>
      </c>
      <c r="AG3" t="s">
        <v>49</v>
      </c>
      <c r="AH3" t="s">
        <v>69</v>
      </c>
      <c r="AI3" t="s">
        <v>49</v>
      </c>
      <c r="AJ3" t="s">
        <v>49</v>
      </c>
      <c r="AK3" t="s">
        <v>61</v>
      </c>
      <c r="AL3" t="s">
        <v>49</v>
      </c>
      <c r="AM3" t="s">
        <v>49</v>
      </c>
      <c r="AN3" t="s">
        <v>70</v>
      </c>
      <c r="AQ3" t="str">
        <f>IF(ISBLANK(AR3),IF(ISBLANK(AO3),"need publication",IF(AN3=AO3,"GBIF issue","spelling")),"none")</f>
        <v>need publication</v>
      </c>
    </row>
    <row r="4" spans="1:44" x14ac:dyDescent="0.35">
      <c r="A4" t="s">
        <v>71</v>
      </c>
      <c r="B4" t="s">
        <v>72</v>
      </c>
      <c r="C4" t="s">
        <v>73</v>
      </c>
      <c r="D4" t="s">
        <v>74</v>
      </c>
      <c r="E4" t="s">
        <v>75</v>
      </c>
      <c r="F4">
        <v>1957</v>
      </c>
      <c r="G4" t="s">
        <v>49</v>
      </c>
      <c r="H4" t="s">
        <v>50</v>
      </c>
      <c r="I4">
        <v>222</v>
      </c>
      <c r="J4" t="s">
        <v>76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77</v>
      </c>
      <c r="S4" t="s">
        <v>49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53</v>
      </c>
      <c r="Z4" t="s">
        <v>54</v>
      </c>
      <c r="AA4" t="s">
        <v>55</v>
      </c>
      <c r="AB4" t="s">
        <v>56</v>
      </c>
      <c r="AC4" t="s">
        <v>49</v>
      </c>
      <c r="AD4" t="s">
        <v>74</v>
      </c>
      <c r="AE4" t="s">
        <v>49</v>
      </c>
      <c r="AF4" t="s">
        <v>3</v>
      </c>
      <c r="AG4" t="s">
        <v>49</v>
      </c>
      <c r="AH4" t="s">
        <v>78</v>
      </c>
      <c r="AI4" t="s">
        <v>49</v>
      </c>
      <c r="AJ4" t="s">
        <v>49</v>
      </c>
      <c r="AK4" t="s">
        <v>61</v>
      </c>
      <c r="AL4" t="s">
        <v>49</v>
      </c>
      <c r="AM4" t="s">
        <v>49</v>
      </c>
      <c r="AN4" t="s">
        <v>79</v>
      </c>
      <c r="AQ4" t="str">
        <f>IF(ISBLANK(AR4),IF(ISBLANK(AO4),"need publication",IF(AN4=AO4,"GBIF issue","spelling")),"none")</f>
        <v>need publication</v>
      </c>
    </row>
    <row r="5" spans="1:44" x14ac:dyDescent="0.35">
      <c r="A5" t="s">
        <v>44</v>
      </c>
      <c r="B5" t="s">
        <v>45</v>
      </c>
      <c r="C5" t="s">
        <v>80</v>
      </c>
      <c r="D5" t="s">
        <v>81</v>
      </c>
      <c r="E5" t="s">
        <v>82</v>
      </c>
      <c r="F5">
        <v>1992</v>
      </c>
      <c r="G5" t="s">
        <v>49</v>
      </c>
      <c r="H5" t="s">
        <v>50</v>
      </c>
      <c r="I5">
        <v>286</v>
      </c>
      <c r="J5" t="s">
        <v>83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84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53</v>
      </c>
      <c r="Z5" t="s">
        <v>54</v>
      </c>
      <c r="AA5" t="s">
        <v>55</v>
      </c>
      <c r="AB5" t="s">
        <v>56</v>
      </c>
      <c r="AC5" t="s">
        <v>49</v>
      </c>
      <c r="AD5" t="s">
        <v>81</v>
      </c>
      <c r="AE5" t="s">
        <v>49</v>
      </c>
      <c r="AF5" t="s">
        <v>3</v>
      </c>
      <c r="AG5" t="s">
        <v>49</v>
      </c>
      <c r="AH5" t="s">
        <v>85</v>
      </c>
      <c r="AI5" t="s">
        <v>49</v>
      </c>
      <c r="AJ5" t="s">
        <v>49</v>
      </c>
      <c r="AK5" t="s">
        <v>61</v>
      </c>
      <c r="AL5" t="s">
        <v>49</v>
      </c>
      <c r="AM5" t="s">
        <v>49</v>
      </c>
      <c r="AN5" t="s">
        <v>86</v>
      </c>
      <c r="AQ5" t="str">
        <f>IF(ISBLANK(AR5),IF(ISBLANK(AO5),"need publication",IF(AN5=AO5,"GBIF issue","spelling")),"none")</f>
        <v>need publication</v>
      </c>
    </row>
    <row r="6" spans="1:44" x14ac:dyDescent="0.35">
      <c r="A6" t="s">
        <v>87</v>
      </c>
      <c r="B6" t="s">
        <v>88</v>
      </c>
      <c r="C6" t="s">
        <v>89</v>
      </c>
      <c r="D6" t="s">
        <v>90</v>
      </c>
      <c r="E6" t="s">
        <v>91</v>
      </c>
      <c r="F6">
        <v>1976</v>
      </c>
      <c r="G6" t="s">
        <v>49</v>
      </c>
      <c r="H6" t="s">
        <v>50</v>
      </c>
      <c r="I6">
        <v>902</v>
      </c>
      <c r="J6" t="s">
        <v>92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93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53</v>
      </c>
      <c r="Z6" t="s">
        <v>54</v>
      </c>
      <c r="AA6" t="s">
        <v>55</v>
      </c>
      <c r="AB6" t="s">
        <v>56</v>
      </c>
      <c r="AC6" t="s">
        <v>49</v>
      </c>
      <c r="AD6" t="s">
        <v>90</v>
      </c>
      <c r="AE6" t="s">
        <v>49</v>
      </c>
      <c r="AF6" t="s">
        <v>3</v>
      </c>
      <c r="AG6" t="s">
        <v>49</v>
      </c>
      <c r="AH6" t="s">
        <v>94</v>
      </c>
      <c r="AI6" t="s">
        <v>49</v>
      </c>
      <c r="AJ6" t="s">
        <v>49</v>
      </c>
      <c r="AK6" t="s">
        <v>61</v>
      </c>
      <c r="AL6" t="s">
        <v>49</v>
      </c>
      <c r="AM6" t="s">
        <v>49</v>
      </c>
      <c r="AN6" t="s">
        <v>95</v>
      </c>
      <c r="AQ6" t="str">
        <f>IF(ISBLANK(AR6),IF(ISBLANK(AO6),"need publication",IF(AN6=AO6,"GBIF issue","spelling")),"none")</f>
        <v>need publication</v>
      </c>
    </row>
    <row r="7" spans="1:44" x14ac:dyDescent="0.35">
      <c r="A7" t="s">
        <v>87</v>
      </c>
      <c r="B7" t="s">
        <v>88</v>
      </c>
      <c r="C7" t="s">
        <v>89</v>
      </c>
      <c r="D7" t="s">
        <v>96</v>
      </c>
      <c r="E7" t="s">
        <v>97</v>
      </c>
      <c r="F7">
        <v>2007</v>
      </c>
      <c r="G7" t="s">
        <v>49</v>
      </c>
      <c r="H7" t="s">
        <v>50</v>
      </c>
      <c r="I7">
        <v>910</v>
      </c>
      <c r="J7" t="s">
        <v>98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99</v>
      </c>
      <c r="S7" t="s">
        <v>49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53</v>
      </c>
      <c r="Z7" t="s">
        <v>54</v>
      </c>
      <c r="AA7" t="s">
        <v>55</v>
      </c>
      <c r="AB7" t="s">
        <v>56</v>
      </c>
      <c r="AC7" t="s">
        <v>49</v>
      </c>
      <c r="AD7" t="s">
        <v>96</v>
      </c>
      <c r="AE7" t="s">
        <v>49</v>
      </c>
      <c r="AF7" t="s">
        <v>3</v>
      </c>
      <c r="AG7" t="s">
        <v>49</v>
      </c>
      <c r="AH7" t="s">
        <v>100</v>
      </c>
      <c r="AI7" t="s">
        <v>49</v>
      </c>
      <c r="AJ7" t="s">
        <v>49</v>
      </c>
      <c r="AK7" t="s">
        <v>61</v>
      </c>
      <c r="AL7" t="s">
        <v>49</v>
      </c>
      <c r="AM7" t="s">
        <v>49</v>
      </c>
      <c r="AN7" t="s">
        <v>101</v>
      </c>
      <c r="AQ7" t="str">
        <f>IF(ISBLANK(AR7),IF(ISBLANK(AO7),"need publication",IF(AN7=AO7,"GBIF issue","spelling")),"none")</f>
        <v>need publication</v>
      </c>
    </row>
    <row r="8" spans="1:44" x14ac:dyDescent="0.35">
      <c r="A8" t="s">
        <v>102</v>
      </c>
      <c r="B8" t="s">
        <v>49</v>
      </c>
      <c r="C8" t="s">
        <v>103</v>
      </c>
      <c r="D8" t="s">
        <v>104</v>
      </c>
      <c r="E8" t="s">
        <v>105</v>
      </c>
      <c r="F8">
        <v>2000</v>
      </c>
      <c r="G8" t="s">
        <v>49</v>
      </c>
      <c r="H8" t="s">
        <v>50</v>
      </c>
      <c r="I8">
        <v>916</v>
      </c>
      <c r="J8" t="s">
        <v>106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107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53</v>
      </c>
      <c r="Z8" t="s">
        <v>54</v>
      </c>
      <c r="AA8" t="s">
        <v>55</v>
      </c>
      <c r="AB8" t="s">
        <v>56</v>
      </c>
      <c r="AC8" t="s">
        <v>49</v>
      </c>
      <c r="AD8" t="s">
        <v>104</v>
      </c>
      <c r="AE8" t="s">
        <v>49</v>
      </c>
      <c r="AF8" t="s">
        <v>3</v>
      </c>
      <c r="AG8" t="s">
        <v>49</v>
      </c>
      <c r="AH8" t="s">
        <v>108</v>
      </c>
      <c r="AI8" t="s">
        <v>49</v>
      </c>
      <c r="AJ8" t="s">
        <v>49</v>
      </c>
      <c r="AK8" t="s">
        <v>61</v>
      </c>
      <c r="AL8" t="s">
        <v>49</v>
      </c>
      <c r="AM8" t="s">
        <v>49</v>
      </c>
      <c r="AN8" t="s">
        <v>109</v>
      </c>
      <c r="AQ8" t="str">
        <f>IF(ISBLANK(AR8),IF(ISBLANK(AO8),"need publication",IF(AN8=AO8,"GBIF issue","spelling")),"none")</f>
        <v>need publication</v>
      </c>
    </row>
    <row r="9" spans="1:44" x14ac:dyDescent="0.35">
      <c r="A9" t="s">
        <v>110</v>
      </c>
      <c r="B9" t="s">
        <v>111</v>
      </c>
      <c r="C9" t="s">
        <v>112</v>
      </c>
      <c r="D9" t="s">
        <v>113</v>
      </c>
      <c r="E9" t="s">
        <v>114</v>
      </c>
      <c r="F9">
        <v>2000</v>
      </c>
      <c r="G9" t="s">
        <v>49</v>
      </c>
      <c r="H9" t="s">
        <v>50</v>
      </c>
      <c r="I9">
        <v>1051</v>
      </c>
      <c r="J9" t="s">
        <v>115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116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53</v>
      </c>
      <c r="Z9" t="s">
        <v>54</v>
      </c>
      <c r="AA9" t="s">
        <v>55</v>
      </c>
      <c r="AB9" t="s">
        <v>56</v>
      </c>
      <c r="AC9" t="s">
        <v>49</v>
      </c>
      <c r="AD9" t="s">
        <v>113</v>
      </c>
      <c r="AE9" t="s">
        <v>49</v>
      </c>
      <c r="AF9" t="s">
        <v>3</v>
      </c>
      <c r="AG9" t="s">
        <v>49</v>
      </c>
      <c r="AH9" t="s">
        <v>117</v>
      </c>
      <c r="AI9" t="s">
        <v>49</v>
      </c>
      <c r="AJ9" t="s">
        <v>49</v>
      </c>
      <c r="AK9" t="s">
        <v>61</v>
      </c>
      <c r="AL9" t="s">
        <v>49</v>
      </c>
      <c r="AM9" t="s">
        <v>49</v>
      </c>
      <c r="AN9" t="s">
        <v>118</v>
      </c>
      <c r="AQ9" t="str">
        <f>IF(ISBLANK(AR9),IF(ISBLANK(AO9),"need publication",IF(AN9=AO9,"GBIF issue","spelling")),"none")</f>
        <v>need publication</v>
      </c>
    </row>
    <row r="10" spans="1:44" x14ac:dyDescent="0.35">
      <c r="A10" t="s">
        <v>71</v>
      </c>
      <c r="B10" t="s">
        <v>72</v>
      </c>
      <c r="C10" t="s">
        <v>119</v>
      </c>
      <c r="D10" t="s">
        <v>120</v>
      </c>
      <c r="E10" t="s">
        <v>121</v>
      </c>
      <c r="F10">
        <v>2006</v>
      </c>
      <c r="G10" t="s">
        <v>49</v>
      </c>
      <c r="H10" t="s">
        <v>50</v>
      </c>
      <c r="I10">
        <v>1092</v>
      </c>
      <c r="J10" t="s">
        <v>122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123</v>
      </c>
      <c r="S10" t="s">
        <v>49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53</v>
      </c>
      <c r="Z10" t="s">
        <v>54</v>
      </c>
      <c r="AA10" t="s">
        <v>55</v>
      </c>
      <c r="AB10" t="s">
        <v>56</v>
      </c>
      <c r="AC10" t="s">
        <v>49</v>
      </c>
      <c r="AD10" t="s">
        <v>120</v>
      </c>
      <c r="AE10" t="s">
        <v>49</v>
      </c>
      <c r="AF10" t="s">
        <v>3</v>
      </c>
      <c r="AG10" t="s">
        <v>49</v>
      </c>
      <c r="AH10" t="s">
        <v>124</v>
      </c>
      <c r="AI10" t="s">
        <v>49</v>
      </c>
      <c r="AJ10" t="s">
        <v>49</v>
      </c>
      <c r="AK10" t="s">
        <v>61</v>
      </c>
      <c r="AL10" t="s">
        <v>49</v>
      </c>
      <c r="AM10" t="s">
        <v>49</v>
      </c>
      <c r="AN10" t="s">
        <v>125</v>
      </c>
      <c r="AQ10" t="str">
        <f>IF(ISBLANK(AR10),IF(ISBLANK(AO10),"need publication",IF(AN10=AO10,"GBIF issue","spelling")),"none")</f>
        <v>need publication</v>
      </c>
    </row>
    <row r="11" spans="1:44" x14ac:dyDescent="0.35">
      <c r="A11" t="s">
        <v>110</v>
      </c>
      <c r="B11" t="s">
        <v>111</v>
      </c>
      <c r="C11" t="s">
        <v>126</v>
      </c>
      <c r="D11" t="s">
        <v>127</v>
      </c>
      <c r="E11" t="s">
        <v>128</v>
      </c>
      <c r="F11">
        <v>1997</v>
      </c>
      <c r="G11" t="s">
        <v>49</v>
      </c>
      <c r="H11" t="s">
        <v>50</v>
      </c>
      <c r="I11">
        <v>1105</v>
      </c>
      <c r="J11" t="s">
        <v>129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130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53</v>
      </c>
      <c r="Z11" t="s">
        <v>54</v>
      </c>
      <c r="AA11" t="s">
        <v>55</v>
      </c>
      <c r="AB11" t="s">
        <v>56</v>
      </c>
      <c r="AC11" t="s">
        <v>49</v>
      </c>
      <c r="AD11" t="s">
        <v>127</v>
      </c>
      <c r="AE11" t="s">
        <v>49</v>
      </c>
      <c r="AF11" t="s">
        <v>3</v>
      </c>
      <c r="AG11" t="s">
        <v>49</v>
      </c>
      <c r="AH11" t="s">
        <v>131</v>
      </c>
      <c r="AI11" t="s">
        <v>49</v>
      </c>
      <c r="AJ11" t="s">
        <v>49</v>
      </c>
      <c r="AK11" t="s">
        <v>61</v>
      </c>
      <c r="AL11" t="s">
        <v>49</v>
      </c>
      <c r="AM11" t="s">
        <v>49</v>
      </c>
      <c r="AN11" t="s">
        <v>132</v>
      </c>
      <c r="AQ11" t="str">
        <f>IF(ISBLANK(AR11),IF(ISBLANK(AO11),"need publication",IF(AN11=AO11,"GBIF issue","spelling")),"none")</f>
        <v>need publication</v>
      </c>
    </row>
    <row r="12" spans="1:44" x14ac:dyDescent="0.35">
      <c r="A12" t="s">
        <v>71</v>
      </c>
      <c r="B12" t="s">
        <v>72</v>
      </c>
      <c r="C12" t="s">
        <v>133</v>
      </c>
      <c r="D12" t="s">
        <v>134</v>
      </c>
      <c r="E12" t="s">
        <v>135</v>
      </c>
      <c r="F12">
        <v>1993</v>
      </c>
      <c r="G12" t="s">
        <v>49</v>
      </c>
      <c r="H12" t="s">
        <v>50</v>
      </c>
      <c r="I12">
        <v>1123</v>
      </c>
      <c r="J12" t="s">
        <v>136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137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53</v>
      </c>
      <c r="Z12" t="s">
        <v>54</v>
      </c>
      <c r="AA12" t="s">
        <v>55</v>
      </c>
      <c r="AB12" t="s">
        <v>56</v>
      </c>
      <c r="AC12" t="s">
        <v>49</v>
      </c>
      <c r="AD12" t="s">
        <v>134</v>
      </c>
      <c r="AE12" t="s">
        <v>49</v>
      </c>
      <c r="AF12" t="s">
        <v>3</v>
      </c>
      <c r="AG12" t="s">
        <v>49</v>
      </c>
      <c r="AH12" t="s">
        <v>138</v>
      </c>
      <c r="AI12" t="s">
        <v>49</v>
      </c>
      <c r="AJ12" t="s">
        <v>49</v>
      </c>
      <c r="AK12" t="s">
        <v>61</v>
      </c>
      <c r="AL12" t="s">
        <v>49</v>
      </c>
      <c r="AM12" t="s">
        <v>49</v>
      </c>
      <c r="AN12" t="s">
        <v>139</v>
      </c>
      <c r="AQ12" t="str">
        <f>IF(ISBLANK(AR12),IF(ISBLANK(AO12),"need publication",IF(AN12=AO12,"GBIF issue","spelling")),"none")</f>
        <v>need publication</v>
      </c>
    </row>
    <row r="13" spans="1:44" x14ac:dyDescent="0.35">
      <c r="A13" t="s">
        <v>71</v>
      </c>
      <c r="B13" t="s">
        <v>72</v>
      </c>
      <c r="C13" t="s">
        <v>133</v>
      </c>
      <c r="D13" t="s">
        <v>140</v>
      </c>
      <c r="E13" t="s">
        <v>75</v>
      </c>
      <c r="F13">
        <v>1957</v>
      </c>
      <c r="G13" t="s">
        <v>49</v>
      </c>
      <c r="H13" t="s">
        <v>50</v>
      </c>
      <c r="I13">
        <v>1124</v>
      </c>
      <c r="J13" t="s">
        <v>141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142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53</v>
      </c>
      <c r="Z13" t="s">
        <v>54</v>
      </c>
      <c r="AA13" t="s">
        <v>55</v>
      </c>
      <c r="AB13" t="s">
        <v>56</v>
      </c>
      <c r="AC13" t="s">
        <v>49</v>
      </c>
      <c r="AD13" t="s">
        <v>140</v>
      </c>
      <c r="AE13" t="s">
        <v>49</v>
      </c>
      <c r="AF13" t="s">
        <v>3</v>
      </c>
      <c r="AG13" t="s">
        <v>49</v>
      </c>
      <c r="AH13" t="s">
        <v>78</v>
      </c>
      <c r="AI13" t="s">
        <v>49</v>
      </c>
      <c r="AJ13" t="s">
        <v>49</v>
      </c>
      <c r="AK13" t="s">
        <v>61</v>
      </c>
      <c r="AL13" t="s">
        <v>49</v>
      </c>
      <c r="AM13" t="s">
        <v>49</v>
      </c>
      <c r="AN13" t="s">
        <v>143</v>
      </c>
      <c r="AQ13" t="str">
        <f>IF(ISBLANK(AR13),IF(ISBLANK(AO13),"need publication",IF(AN13=AO13,"GBIF issue","spelling")),"none")</f>
        <v>need publication</v>
      </c>
    </row>
    <row r="14" spans="1:44" x14ac:dyDescent="0.35">
      <c r="A14" t="s">
        <v>110</v>
      </c>
      <c r="B14" t="s">
        <v>144</v>
      </c>
      <c r="C14" t="s">
        <v>145</v>
      </c>
      <c r="D14" t="s">
        <v>146</v>
      </c>
      <c r="E14" t="s">
        <v>147</v>
      </c>
      <c r="F14">
        <v>1928</v>
      </c>
      <c r="G14" t="s">
        <v>49</v>
      </c>
      <c r="H14" t="s">
        <v>50</v>
      </c>
      <c r="I14">
        <v>1317</v>
      </c>
      <c r="J14" t="s">
        <v>148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149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53</v>
      </c>
      <c r="Z14" t="s">
        <v>54</v>
      </c>
      <c r="AA14" t="s">
        <v>55</v>
      </c>
      <c r="AB14" t="s">
        <v>56</v>
      </c>
      <c r="AC14" t="s">
        <v>49</v>
      </c>
      <c r="AD14" t="s">
        <v>146</v>
      </c>
      <c r="AE14" t="s">
        <v>49</v>
      </c>
      <c r="AF14" t="s">
        <v>3</v>
      </c>
      <c r="AG14" t="s">
        <v>49</v>
      </c>
      <c r="AH14" t="s">
        <v>150</v>
      </c>
      <c r="AI14" t="s">
        <v>49</v>
      </c>
      <c r="AJ14" t="s">
        <v>49</v>
      </c>
      <c r="AK14" t="s">
        <v>61</v>
      </c>
      <c r="AL14" t="s">
        <v>49</v>
      </c>
      <c r="AM14" t="s">
        <v>49</v>
      </c>
      <c r="AN14" t="s">
        <v>151</v>
      </c>
      <c r="AQ14" t="str">
        <f>IF(ISBLANK(AR14),IF(ISBLANK(AO14),"need publication",IF(AN14=AO14,"GBIF issue","spelling")),"none")</f>
        <v>need publication</v>
      </c>
    </row>
    <row r="15" spans="1:44" x14ac:dyDescent="0.35">
      <c r="A15" t="s">
        <v>71</v>
      </c>
      <c r="B15" t="s">
        <v>72</v>
      </c>
      <c r="C15" t="s">
        <v>152</v>
      </c>
      <c r="D15" t="s">
        <v>153</v>
      </c>
      <c r="E15" t="s">
        <v>154</v>
      </c>
      <c r="F15">
        <v>1978</v>
      </c>
      <c r="G15" t="s">
        <v>49</v>
      </c>
      <c r="H15" t="s">
        <v>50</v>
      </c>
      <c r="I15">
        <v>1664</v>
      </c>
      <c r="J15" t="s">
        <v>155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156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53</v>
      </c>
      <c r="Z15" t="s">
        <v>54</v>
      </c>
      <c r="AA15" t="s">
        <v>55</v>
      </c>
      <c r="AB15" t="s">
        <v>56</v>
      </c>
      <c r="AC15" t="s">
        <v>49</v>
      </c>
      <c r="AD15" t="s">
        <v>153</v>
      </c>
      <c r="AE15" t="s">
        <v>49</v>
      </c>
      <c r="AF15" t="s">
        <v>3</v>
      </c>
      <c r="AG15" t="s">
        <v>49</v>
      </c>
      <c r="AH15" t="s">
        <v>157</v>
      </c>
      <c r="AI15" t="s">
        <v>49</v>
      </c>
      <c r="AJ15" t="s">
        <v>49</v>
      </c>
      <c r="AK15" t="s">
        <v>61</v>
      </c>
      <c r="AL15" t="s">
        <v>49</v>
      </c>
      <c r="AM15" t="s">
        <v>49</v>
      </c>
      <c r="AN15" t="s">
        <v>158</v>
      </c>
      <c r="AQ15" t="str">
        <f>IF(ISBLANK(AR15),IF(ISBLANK(AO15),"need publication",IF(AN15=AO15,"GBIF issue","spelling")),"none")</f>
        <v>need publication</v>
      </c>
    </row>
    <row r="16" spans="1:44" x14ac:dyDescent="0.35">
      <c r="A16" t="s">
        <v>87</v>
      </c>
      <c r="B16" t="s">
        <v>159</v>
      </c>
      <c r="C16" t="s">
        <v>160</v>
      </c>
      <c r="D16" t="s">
        <v>161</v>
      </c>
      <c r="E16" t="s">
        <v>162</v>
      </c>
      <c r="F16">
        <v>2005</v>
      </c>
      <c r="G16" t="s">
        <v>49</v>
      </c>
      <c r="H16" t="s">
        <v>50</v>
      </c>
      <c r="I16">
        <v>1911</v>
      </c>
      <c r="J16" t="s">
        <v>163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164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53</v>
      </c>
      <c r="Z16" t="s">
        <v>54</v>
      </c>
      <c r="AA16" t="s">
        <v>55</v>
      </c>
      <c r="AB16" t="s">
        <v>56</v>
      </c>
      <c r="AC16" t="s">
        <v>49</v>
      </c>
      <c r="AD16" t="s">
        <v>161</v>
      </c>
      <c r="AE16" t="s">
        <v>49</v>
      </c>
      <c r="AF16" t="s">
        <v>3</v>
      </c>
      <c r="AG16" t="s">
        <v>49</v>
      </c>
      <c r="AH16" t="s">
        <v>165</v>
      </c>
      <c r="AI16" t="s">
        <v>49</v>
      </c>
      <c r="AJ16" t="s">
        <v>49</v>
      </c>
      <c r="AK16" t="s">
        <v>61</v>
      </c>
      <c r="AL16" t="s">
        <v>49</v>
      </c>
      <c r="AM16" t="s">
        <v>49</v>
      </c>
      <c r="AN16" t="s">
        <v>166</v>
      </c>
      <c r="AQ16" t="str">
        <f>IF(ISBLANK(AR16),IF(ISBLANK(AO16),"need publication",IF(AN16=AO16,"GBIF issue","spelling")),"none")</f>
        <v>need publication</v>
      </c>
    </row>
    <row r="17" spans="1:45" x14ac:dyDescent="0.35">
      <c r="A17" t="s">
        <v>87</v>
      </c>
      <c r="B17" t="s">
        <v>159</v>
      </c>
      <c r="C17" t="s">
        <v>160</v>
      </c>
      <c r="D17" t="s">
        <v>167</v>
      </c>
      <c r="E17" t="s">
        <v>168</v>
      </c>
      <c r="F17">
        <v>1997</v>
      </c>
      <c r="G17" t="s">
        <v>49</v>
      </c>
      <c r="H17" t="s">
        <v>50</v>
      </c>
      <c r="I17">
        <v>1939</v>
      </c>
      <c r="J17" t="s">
        <v>169</v>
      </c>
      <c r="K17" t="s">
        <v>49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170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53</v>
      </c>
      <c r="Z17" t="s">
        <v>54</v>
      </c>
      <c r="AA17" t="s">
        <v>55</v>
      </c>
      <c r="AB17" t="s">
        <v>56</v>
      </c>
      <c r="AC17" t="s">
        <v>49</v>
      </c>
      <c r="AD17" t="s">
        <v>167</v>
      </c>
      <c r="AE17" t="s">
        <v>49</v>
      </c>
      <c r="AF17" t="s">
        <v>3</v>
      </c>
      <c r="AG17" t="s">
        <v>49</v>
      </c>
      <c r="AH17" t="s">
        <v>171</v>
      </c>
      <c r="AI17" t="s">
        <v>49</v>
      </c>
      <c r="AJ17" t="s">
        <v>49</v>
      </c>
      <c r="AK17" t="s">
        <v>61</v>
      </c>
      <c r="AL17" t="s">
        <v>49</v>
      </c>
      <c r="AM17" t="s">
        <v>49</v>
      </c>
      <c r="AN17" t="s">
        <v>172</v>
      </c>
      <c r="AQ17" t="str">
        <f>IF(ISBLANK(AR17),IF(ISBLANK(AO17),"need publication",IF(AN17=AO17,"GBIF issue","spelling")),"none")</f>
        <v>need publication</v>
      </c>
    </row>
    <row r="18" spans="1:45" x14ac:dyDescent="0.35">
      <c r="A18" t="s">
        <v>44</v>
      </c>
      <c r="B18" t="s">
        <v>45</v>
      </c>
      <c r="C18" t="s">
        <v>173</v>
      </c>
      <c r="D18" t="s">
        <v>174</v>
      </c>
      <c r="E18" t="s">
        <v>147</v>
      </c>
      <c r="F18">
        <v>1928</v>
      </c>
      <c r="G18" t="s">
        <v>49</v>
      </c>
      <c r="H18" t="s">
        <v>50</v>
      </c>
      <c r="I18">
        <v>1965</v>
      </c>
      <c r="J18" t="s">
        <v>175</v>
      </c>
      <c r="K18" t="s">
        <v>49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176</v>
      </c>
      <c r="S18" t="s">
        <v>49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53</v>
      </c>
      <c r="Z18" t="s">
        <v>54</v>
      </c>
      <c r="AA18" t="s">
        <v>55</v>
      </c>
      <c r="AB18" t="s">
        <v>56</v>
      </c>
      <c r="AC18" t="s">
        <v>49</v>
      </c>
      <c r="AD18" t="s">
        <v>174</v>
      </c>
      <c r="AE18" t="s">
        <v>49</v>
      </c>
      <c r="AF18" t="s">
        <v>3</v>
      </c>
      <c r="AG18" t="s">
        <v>49</v>
      </c>
      <c r="AH18" t="s">
        <v>150</v>
      </c>
      <c r="AI18" t="s">
        <v>49</v>
      </c>
      <c r="AJ18" t="s">
        <v>49</v>
      </c>
      <c r="AK18" t="s">
        <v>61</v>
      </c>
      <c r="AL18" t="s">
        <v>49</v>
      </c>
      <c r="AM18" t="s">
        <v>49</v>
      </c>
      <c r="AN18" t="s">
        <v>177</v>
      </c>
      <c r="AQ18" t="str">
        <f>IF(ISBLANK(AR18),IF(ISBLANK(AO18),"need publication",IF(AN18=AO18,"GBIF issue","spelling")),"none")</f>
        <v>need publication</v>
      </c>
    </row>
    <row r="19" spans="1:45" x14ac:dyDescent="0.35">
      <c r="A19" t="s">
        <v>110</v>
      </c>
      <c r="B19" t="s">
        <v>111</v>
      </c>
      <c r="C19" t="s">
        <v>178</v>
      </c>
      <c r="D19" t="s">
        <v>179</v>
      </c>
      <c r="E19" t="s">
        <v>180</v>
      </c>
      <c r="F19">
        <v>2006</v>
      </c>
      <c r="G19" t="s">
        <v>49</v>
      </c>
      <c r="H19" t="s">
        <v>50</v>
      </c>
      <c r="I19">
        <v>2012</v>
      </c>
      <c r="J19" t="s">
        <v>181</v>
      </c>
      <c r="K19" t="s">
        <v>49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182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53</v>
      </c>
      <c r="Z19" t="s">
        <v>54</v>
      </c>
      <c r="AA19" t="s">
        <v>55</v>
      </c>
      <c r="AB19" t="s">
        <v>56</v>
      </c>
      <c r="AC19" t="s">
        <v>49</v>
      </c>
      <c r="AD19" t="s">
        <v>179</v>
      </c>
      <c r="AE19" t="s">
        <v>49</v>
      </c>
      <c r="AF19" t="s">
        <v>3</v>
      </c>
      <c r="AG19" t="s">
        <v>49</v>
      </c>
      <c r="AH19" t="s">
        <v>183</v>
      </c>
      <c r="AI19" t="s">
        <v>49</v>
      </c>
      <c r="AJ19" t="s">
        <v>49</v>
      </c>
      <c r="AK19" t="s">
        <v>61</v>
      </c>
      <c r="AL19" t="s">
        <v>49</v>
      </c>
      <c r="AM19" t="s">
        <v>49</v>
      </c>
      <c r="AN19" t="s">
        <v>184</v>
      </c>
      <c r="AQ19" t="str">
        <f>IF(ISBLANK(AR19),IF(ISBLANK(AO19),"need publication",IF(AN19=AO19,"GBIF issue","spelling")),"none")</f>
        <v>need publication</v>
      </c>
    </row>
    <row r="20" spans="1:45" x14ac:dyDescent="0.35">
      <c r="A20" t="s">
        <v>87</v>
      </c>
      <c r="B20" t="s">
        <v>185</v>
      </c>
      <c r="C20" t="s">
        <v>186</v>
      </c>
      <c r="D20" t="s">
        <v>187</v>
      </c>
      <c r="E20" t="s">
        <v>188</v>
      </c>
      <c r="F20">
        <v>1991</v>
      </c>
      <c r="G20" t="s">
        <v>49</v>
      </c>
      <c r="H20" t="s">
        <v>50</v>
      </c>
      <c r="I20">
        <v>2431</v>
      </c>
      <c r="J20" t="s">
        <v>189</v>
      </c>
      <c r="K20" t="s">
        <v>49</v>
      </c>
      <c r="L20" t="s">
        <v>49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190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53</v>
      </c>
      <c r="Z20" t="s">
        <v>54</v>
      </c>
      <c r="AA20" t="s">
        <v>55</v>
      </c>
      <c r="AB20" t="s">
        <v>56</v>
      </c>
      <c r="AC20" t="s">
        <v>49</v>
      </c>
      <c r="AD20" t="s">
        <v>187</v>
      </c>
      <c r="AE20" t="s">
        <v>49</v>
      </c>
      <c r="AF20" t="s">
        <v>3</v>
      </c>
      <c r="AG20" t="s">
        <v>49</v>
      </c>
      <c r="AH20" t="s">
        <v>191</v>
      </c>
      <c r="AI20" t="s">
        <v>49</v>
      </c>
      <c r="AJ20" t="s">
        <v>49</v>
      </c>
      <c r="AK20" t="s">
        <v>61</v>
      </c>
      <c r="AL20" t="s">
        <v>49</v>
      </c>
      <c r="AM20" t="s">
        <v>49</v>
      </c>
      <c r="AN20" t="s">
        <v>192</v>
      </c>
      <c r="AQ20" t="str">
        <f>IF(ISBLANK(AR20),IF(ISBLANK(AO20),"need publication",IF(AN20=AO20,"GBIF issue","spelling")),"none")</f>
        <v>need publication</v>
      </c>
    </row>
    <row r="21" spans="1:45" x14ac:dyDescent="0.35">
      <c r="A21" t="s">
        <v>87</v>
      </c>
      <c r="B21" t="s">
        <v>185</v>
      </c>
      <c r="C21" t="s">
        <v>186</v>
      </c>
      <c r="D21" t="s">
        <v>193</v>
      </c>
      <c r="E21" t="s">
        <v>194</v>
      </c>
      <c r="F21">
        <v>2004</v>
      </c>
      <c r="G21" t="s">
        <v>49</v>
      </c>
      <c r="H21" t="s">
        <v>50</v>
      </c>
      <c r="I21">
        <v>2433</v>
      </c>
      <c r="J21" t="s">
        <v>195</v>
      </c>
      <c r="K21" t="s">
        <v>49</v>
      </c>
      <c r="L21" t="s">
        <v>49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196</v>
      </c>
      <c r="S21" t="s">
        <v>49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53</v>
      </c>
      <c r="Z21" t="s">
        <v>54</v>
      </c>
      <c r="AA21" t="s">
        <v>55</v>
      </c>
      <c r="AB21" t="s">
        <v>56</v>
      </c>
      <c r="AC21" t="s">
        <v>49</v>
      </c>
      <c r="AD21" t="s">
        <v>193</v>
      </c>
      <c r="AE21" t="s">
        <v>49</v>
      </c>
      <c r="AF21" t="s">
        <v>3</v>
      </c>
      <c r="AG21" t="s">
        <v>49</v>
      </c>
      <c r="AH21" t="s">
        <v>197</v>
      </c>
      <c r="AI21" t="s">
        <v>49</v>
      </c>
      <c r="AJ21" t="s">
        <v>49</v>
      </c>
      <c r="AK21" t="s">
        <v>61</v>
      </c>
      <c r="AL21" t="s">
        <v>49</v>
      </c>
      <c r="AM21" t="s">
        <v>49</v>
      </c>
      <c r="AN21" t="s">
        <v>198</v>
      </c>
      <c r="AQ21" t="str">
        <f>IF(ISBLANK(AR21),IF(ISBLANK(AO21),"need publication",IF(AN21=AO21,"GBIF issue","spelling")),"none")</f>
        <v>need publication</v>
      </c>
    </row>
    <row r="22" spans="1:45" x14ac:dyDescent="0.35">
      <c r="A22" t="s">
        <v>110</v>
      </c>
      <c r="B22" t="s">
        <v>111</v>
      </c>
      <c r="C22" t="s">
        <v>199</v>
      </c>
      <c r="D22" t="s">
        <v>200</v>
      </c>
      <c r="E22" t="s">
        <v>201</v>
      </c>
      <c r="F22">
        <v>1979</v>
      </c>
      <c r="G22" t="s">
        <v>49</v>
      </c>
      <c r="H22" t="s">
        <v>50</v>
      </c>
      <c r="I22">
        <v>146</v>
      </c>
      <c r="J22" t="s">
        <v>202</v>
      </c>
      <c r="K22" t="s">
        <v>49</v>
      </c>
      <c r="L22" t="s">
        <v>49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203</v>
      </c>
      <c r="S22" t="s">
        <v>49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53</v>
      </c>
      <c r="Z22" t="s">
        <v>54</v>
      </c>
      <c r="AA22" t="s">
        <v>55</v>
      </c>
      <c r="AB22" t="s">
        <v>56</v>
      </c>
      <c r="AC22" t="s">
        <v>49</v>
      </c>
      <c r="AD22" t="s">
        <v>204</v>
      </c>
      <c r="AE22" t="s">
        <v>205</v>
      </c>
      <c r="AF22" t="s">
        <v>59</v>
      </c>
      <c r="AG22" t="s">
        <v>49</v>
      </c>
      <c r="AH22" t="s">
        <v>206</v>
      </c>
      <c r="AI22" t="s">
        <v>49</v>
      </c>
      <c r="AJ22" t="s">
        <v>49</v>
      </c>
      <c r="AK22" t="s">
        <v>61</v>
      </c>
      <c r="AL22" t="s">
        <v>49</v>
      </c>
      <c r="AM22" t="s">
        <v>49</v>
      </c>
      <c r="AN22" t="s">
        <v>207</v>
      </c>
      <c r="AO22" t="s">
        <v>208</v>
      </c>
      <c r="AP22" t="s">
        <v>209</v>
      </c>
      <c r="AQ22" t="str">
        <f>IF(ISBLANK(AR22),IF(ISBLANK(AO22),"need publication",IF(AN22=AO22,"GBIF issue","spelling")),"none")</f>
        <v>spelling</v>
      </c>
      <c r="AS22" s="1"/>
    </row>
    <row r="23" spans="1:45" x14ac:dyDescent="0.35">
      <c r="A23" t="s">
        <v>44</v>
      </c>
      <c r="B23" t="s">
        <v>45</v>
      </c>
      <c r="C23" t="s">
        <v>210</v>
      </c>
      <c r="D23" t="s">
        <v>211</v>
      </c>
      <c r="E23" t="s">
        <v>212</v>
      </c>
      <c r="F23">
        <v>1978</v>
      </c>
      <c r="G23" t="s">
        <v>49</v>
      </c>
      <c r="H23" t="s">
        <v>50</v>
      </c>
      <c r="I23">
        <v>364</v>
      </c>
      <c r="J23" t="s">
        <v>213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214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53</v>
      </c>
      <c r="Z23" t="s">
        <v>54</v>
      </c>
      <c r="AA23" t="s">
        <v>55</v>
      </c>
      <c r="AB23" t="s">
        <v>56</v>
      </c>
      <c r="AC23" t="s">
        <v>49</v>
      </c>
      <c r="AD23" t="s">
        <v>211</v>
      </c>
      <c r="AE23" t="s">
        <v>49</v>
      </c>
      <c r="AF23" t="s">
        <v>3</v>
      </c>
      <c r="AG23" t="s">
        <v>49</v>
      </c>
      <c r="AH23" t="s">
        <v>215</v>
      </c>
      <c r="AI23" t="s">
        <v>49</v>
      </c>
      <c r="AJ23" t="s">
        <v>49</v>
      </c>
      <c r="AK23" t="s">
        <v>61</v>
      </c>
      <c r="AL23" t="s">
        <v>49</v>
      </c>
      <c r="AM23" t="s">
        <v>49</v>
      </c>
      <c r="AN23" t="s">
        <v>216</v>
      </c>
      <c r="AO23" t="s">
        <v>217</v>
      </c>
      <c r="AP23" t="s">
        <v>218</v>
      </c>
      <c r="AQ23" t="str">
        <f>IF(ISBLANK(AR23),IF(ISBLANK(AO23),"need publication",IF(AN23=AO23,"GBIF issue","spelling")),"none")</f>
        <v>spelling</v>
      </c>
    </row>
    <row r="24" spans="1:45" x14ac:dyDescent="0.35">
      <c r="A24" t="s">
        <v>219</v>
      </c>
      <c r="B24" t="s">
        <v>49</v>
      </c>
      <c r="C24" t="s">
        <v>220</v>
      </c>
      <c r="D24" t="s">
        <v>221</v>
      </c>
      <c r="E24" t="s">
        <v>222</v>
      </c>
      <c r="F24">
        <v>1999</v>
      </c>
      <c r="G24" t="s">
        <v>49</v>
      </c>
      <c r="H24" t="s">
        <v>50</v>
      </c>
      <c r="I24">
        <v>478</v>
      </c>
      <c r="J24" t="s">
        <v>223</v>
      </c>
      <c r="K24" t="s">
        <v>49</v>
      </c>
      <c r="L24" t="s">
        <v>49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224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53</v>
      </c>
      <c r="Z24" t="s">
        <v>54</v>
      </c>
      <c r="AA24" t="s">
        <v>55</v>
      </c>
      <c r="AB24" t="s">
        <v>56</v>
      </c>
      <c r="AC24" t="s">
        <v>49</v>
      </c>
      <c r="AD24" t="s">
        <v>225</v>
      </c>
      <c r="AE24" t="s">
        <v>226</v>
      </c>
      <c r="AF24" t="s">
        <v>59</v>
      </c>
      <c r="AG24" t="s">
        <v>49</v>
      </c>
      <c r="AH24" t="s">
        <v>227</v>
      </c>
      <c r="AI24" t="s">
        <v>49</v>
      </c>
      <c r="AJ24" t="s">
        <v>49</v>
      </c>
      <c r="AK24" t="s">
        <v>61</v>
      </c>
      <c r="AL24" t="s">
        <v>49</v>
      </c>
      <c r="AM24" t="s">
        <v>49</v>
      </c>
      <c r="AN24" t="s">
        <v>228</v>
      </c>
      <c r="AO24" t="s">
        <v>229</v>
      </c>
      <c r="AP24" t="s">
        <v>230</v>
      </c>
      <c r="AQ24" t="str">
        <f>IF(ISBLANK(AR24),IF(ISBLANK(AO24),"need publication",IF(AN24=AO24,"GBIF issue","spelling")),"none")</f>
        <v>spelling</v>
      </c>
    </row>
    <row r="25" spans="1:45" x14ac:dyDescent="0.35">
      <c r="A25" t="s">
        <v>231</v>
      </c>
      <c r="B25" t="s">
        <v>49</v>
      </c>
      <c r="C25" t="s">
        <v>232</v>
      </c>
      <c r="D25" t="s">
        <v>233</v>
      </c>
      <c r="E25" t="s">
        <v>234</v>
      </c>
      <c r="F25">
        <v>2021</v>
      </c>
      <c r="G25" t="s">
        <v>49</v>
      </c>
      <c r="H25" t="s">
        <v>50</v>
      </c>
      <c r="I25">
        <v>1141</v>
      </c>
      <c r="J25" t="s">
        <v>235</v>
      </c>
      <c r="K25" t="s">
        <v>49</v>
      </c>
      <c r="L25" t="s">
        <v>49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236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53</v>
      </c>
      <c r="Z25" t="s">
        <v>54</v>
      </c>
      <c r="AA25" t="s">
        <v>55</v>
      </c>
      <c r="AB25" t="s">
        <v>56</v>
      </c>
      <c r="AC25" t="s">
        <v>49</v>
      </c>
      <c r="AD25" t="s">
        <v>233</v>
      </c>
      <c r="AE25" t="s">
        <v>49</v>
      </c>
      <c r="AF25" t="s">
        <v>3</v>
      </c>
      <c r="AG25" t="s">
        <v>49</v>
      </c>
      <c r="AH25" t="s">
        <v>237</v>
      </c>
      <c r="AI25" t="s">
        <v>49</v>
      </c>
      <c r="AJ25" t="s">
        <v>49</v>
      </c>
      <c r="AK25" t="s">
        <v>61</v>
      </c>
      <c r="AL25" t="s">
        <v>49</v>
      </c>
      <c r="AM25" t="s">
        <v>49</v>
      </c>
      <c r="AN25" t="s">
        <v>238</v>
      </c>
      <c r="AO25" t="s">
        <v>239</v>
      </c>
      <c r="AP25" t="s">
        <v>240</v>
      </c>
      <c r="AQ25" t="str">
        <f>IF(ISBLANK(AR25),IF(ISBLANK(AO25),"need publication",IF(AN25=AO25,"GBIF issue","spelling")),"none")</f>
        <v>spelling</v>
      </c>
    </row>
    <row r="26" spans="1:45" x14ac:dyDescent="0.35">
      <c r="A26" t="s">
        <v>241</v>
      </c>
      <c r="B26" t="s">
        <v>242</v>
      </c>
      <c r="C26" t="s">
        <v>243</v>
      </c>
      <c r="D26" t="s">
        <v>244</v>
      </c>
      <c r="E26" t="s">
        <v>245</v>
      </c>
      <c r="F26">
        <v>1984</v>
      </c>
      <c r="G26" t="s">
        <v>49</v>
      </c>
      <c r="H26" t="s">
        <v>50</v>
      </c>
      <c r="I26">
        <v>1215</v>
      </c>
      <c r="J26" t="s">
        <v>246</v>
      </c>
      <c r="K26" t="s">
        <v>49</v>
      </c>
      <c r="L26" t="s">
        <v>49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247</v>
      </c>
      <c r="S26" t="s">
        <v>49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53</v>
      </c>
      <c r="Z26" t="s">
        <v>54</v>
      </c>
      <c r="AA26" t="s">
        <v>55</v>
      </c>
      <c r="AB26" t="s">
        <v>56</v>
      </c>
      <c r="AC26" t="s">
        <v>49</v>
      </c>
      <c r="AD26" t="s">
        <v>244</v>
      </c>
      <c r="AE26" t="s">
        <v>49</v>
      </c>
      <c r="AF26" t="s">
        <v>3</v>
      </c>
      <c r="AG26" t="s">
        <v>49</v>
      </c>
      <c r="AH26" t="s">
        <v>248</v>
      </c>
      <c r="AI26" t="s">
        <v>49</v>
      </c>
      <c r="AJ26" t="s">
        <v>49</v>
      </c>
      <c r="AK26" t="s">
        <v>61</v>
      </c>
      <c r="AL26" t="s">
        <v>49</v>
      </c>
      <c r="AM26" t="s">
        <v>49</v>
      </c>
      <c r="AN26" t="s">
        <v>249</v>
      </c>
      <c r="AO26" t="s">
        <v>250</v>
      </c>
      <c r="AP26" t="s">
        <v>251</v>
      </c>
      <c r="AQ26" t="str">
        <f>IF(ISBLANK(AR26),IF(ISBLANK(AO26),"need publication",IF(AN26=AO26,"GBIF issue","spelling")),"none")</f>
        <v>spelling</v>
      </c>
    </row>
    <row r="27" spans="1:45" x14ac:dyDescent="0.35">
      <c r="A27" t="s">
        <v>87</v>
      </c>
      <c r="B27" t="s">
        <v>252</v>
      </c>
      <c r="C27" t="s">
        <v>253</v>
      </c>
      <c r="D27" t="s">
        <v>254</v>
      </c>
      <c r="E27" t="s">
        <v>255</v>
      </c>
      <c r="F27">
        <v>1963</v>
      </c>
      <c r="G27" t="s">
        <v>49</v>
      </c>
      <c r="H27" t="s">
        <v>50</v>
      </c>
      <c r="I27">
        <v>1358</v>
      </c>
      <c r="J27" t="s">
        <v>256</v>
      </c>
      <c r="K27" t="s">
        <v>49</v>
      </c>
      <c r="L27" t="s">
        <v>49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257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53</v>
      </c>
      <c r="Z27" t="s">
        <v>54</v>
      </c>
      <c r="AA27" t="s">
        <v>55</v>
      </c>
      <c r="AB27" t="s">
        <v>56</v>
      </c>
      <c r="AC27" t="s">
        <v>49</v>
      </c>
      <c r="AD27" t="s">
        <v>258</v>
      </c>
      <c r="AE27" t="s">
        <v>259</v>
      </c>
      <c r="AF27" t="s">
        <v>59</v>
      </c>
      <c r="AG27" t="s">
        <v>49</v>
      </c>
      <c r="AH27" t="s">
        <v>260</v>
      </c>
      <c r="AI27" t="s">
        <v>49</v>
      </c>
      <c r="AJ27" t="s">
        <v>49</v>
      </c>
      <c r="AK27" t="s">
        <v>61</v>
      </c>
      <c r="AL27" t="s">
        <v>49</v>
      </c>
      <c r="AM27" t="s">
        <v>49</v>
      </c>
      <c r="AN27" t="s">
        <v>261</v>
      </c>
      <c r="AO27" t="s">
        <v>262</v>
      </c>
      <c r="AP27" t="s">
        <v>263</v>
      </c>
      <c r="AQ27" t="str">
        <f>IF(ISBLANK(AR27),IF(ISBLANK(AO27),"need publication",IF(AN27=AO27,"GBIF issue","spelling")),"none")</f>
        <v>spelling</v>
      </c>
    </row>
    <row r="28" spans="1:45" x14ac:dyDescent="0.35">
      <c r="A28" t="s">
        <v>264</v>
      </c>
      <c r="B28" t="s">
        <v>265</v>
      </c>
      <c r="C28" t="s">
        <v>266</v>
      </c>
      <c r="D28" t="s">
        <v>267</v>
      </c>
      <c r="E28" t="s">
        <v>268</v>
      </c>
      <c r="F28">
        <v>2004</v>
      </c>
      <c r="G28" t="s">
        <v>49</v>
      </c>
      <c r="H28" t="s">
        <v>50</v>
      </c>
      <c r="I28">
        <v>2169</v>
      </c>
      <c r="J28" t="s">
        <v>269</v>
      </c>
      <c r="K28" t="s">
        <v>49</v>
      </c>
      <c r="L28" t="s">
        <v>49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270</v>
      </c>
      <c r="S28" t="s">
        <v>49</v>
      </c>
      <c r="T28" t="s">
        <v>49</v>
      </c>
      <c r="U28" t="s">
        <v>49</v>
      </c>
      <c r="V28" t="s">
        <v>49</v>
      </c>
      <c r="W28" t="s">
        <v>49</v>
      </c>
      <c r="X28" t="s">
        <v>49</v>
      </c>
      <c r="Y28" t="s">
        <v>53</v>
      </c>
      <c r="Z28" t="s">
        <v>54</v>
      </c>
      <c r="AA28" t="s">
        <v>55</v>
      </c>
      <c r="AB28" t="s">
        <v>56</v>
      </c>
      <c r="AC28" t="s">
        <v>49</v>
      </c>
      <c r="AD28" t="s">
        <v>267</v>
      </c>
      <c r="AE28" t="s">
        <v>49</v>
      </c>
      <c r="AF28" t="s">
        <v>3</v>
      </c>
      <c r="AG28" t="s">
        <v>49</v>
      </c>
      <c r="AH28" t="s">
        <v>271</v>
      </c>
      <c r="AI28" t="s">
        <v>49</v>
      </c>
      <c r="AJ28" t="s">
        <v>49</v>
      </c>
      <c r="AK28" t="s">
        <v>61</v>
      </c>
      <c r="AL28" t="s">
        <v>49</v>
      </c>
      <c r="AM28" t="s">
        <v>49</v>
      </c>
      <c r="AN28" t="s">
        <v>272</v>
      </c>
      <c r="AO28" t="s">
        <v>273</v>
      </c>
      <c r="AP28" t="s">
        <v>274</v>
      </c>
      <c r="AQ28" t="str">
        <f>IF(ISBLANK(AR28),IF(ISBLANK(AO28),"need publication",IF(AN28=AO28,"GBIF issue","spelling")),"none")</f>
        <v>spelling</v>
      </c>
    </row>
    <row r="29" spans="1:45" x14ac:dyDescent="0.35">
      <c r="A29" t="s">
        <v>71</v>
      </c>
      <c r="B29" t="s">
        <v>72</v>
      </c>
      <c r="C29" t="s">
        <v>275</v>
      </c>
      <c r="D29" t="s">
        <v>276</v>
      </c>
      <c r="E29" t="s">
        <v>277</v>
      </c>
      <c r="F29">
        <v>1947</v>
      </c>
      <c r="G29" t="s">
        <v>49</v>
      </c>
      <c r="H29" t="s">
        <v>50</v>
      </c>
      <c r="I29">
        <v>2203</v>
      </c>
      <c r="J29" t="s">
        <v>278</v>
      </c>
      <c r="K29" t="s">
        <v>49</v>
      </c>
      <c r="L29" t="s">
        <v>49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279</v>
      </c>
      <c r="S29" t="s">
        <v>49</v>
      </c>
      <c r="T29" t="s">
        <v>49</v>
      </c>
      <c r="U29" t="s">
        <v>49</v>
      </c>
      <c r="V29" t="s">
        <v>49</v>
      </c>
      <c r="W29" t="s">
        <v>49</v>
      </c>
      <c r="X29" t="s">
        <v>49</v>
      </c>
      <c r="Y29" t="s">
        <v>53</v>
      </c>
      <c r="Z29" t="s">
        <v>54</v>
      </c>
      <c r="AA29" t="s">
        <v>55</v>
      </c>
      <c r="AB29" t="s">
        <v>56</v>
      </c>
      <c r="AC29" t="s">
        <v>49</v>
      </c>
      <c r="AD29" t="s">
        <v>276</v>
      </c>
      <c r="AE29" t="s">
        <v>49</v>
      </c>
      <c r="AF29" t="s">
        <v>3</v>
      </c>
      <c r="AG29" t="s">
        <v>49</v>
      </c>
      <c r="AH29" t="s">
        <v>280</v>
      </c>
      <c r="AI29" t="s">
        <v>49</v>
      </c>
      <c r="AJ29" t="s">
        <v>49</v>
      </c>
      <c r="AK29" t="s">
        <v>61</v>
      </c>
      <c r="AL29" t="s">
        <v>49</v>
      </c>
      <c r="AM29" t="s">
        <v>49</v>
      </c>
      <c r="AN29" t="s">
        <v>281</v>
      </c>
      <c r="AO29" t="s">
        <v>282</v>
      </c>
      <c r="AP29" t="s">
        <v>283</v>
      </c>
      <c r="AQ29" t="str">
        <f>IF(ISBLANK(AR29),IF(ISBLANK(AO29),"need publication",IF(AN29=AO29,"GBIF issue","spelling")),"none")</f>
        <v>spelling</v>
      </c>
    </row>
    <row r="30" spans="1:45" x14ac:dyDescent="0.35">
      <c r="A30" t="s">
        <v>284</v>
      </c>
      <c r="B30" t="s">
        <v>285</v>
      </c>
      <c r="C30" t="s">
        <v>286</v>
      </c>
      <c r="D30" t="s">
        <v>287</v>
      </c>
      <c r="E30" t="s">
        <v>288</v>
      </c>
      <c r="F30">
        <v>1878</v>
      </c>
      <c r="G30" t="s">
        <v>289</v>
      </c>
      <c r="H30" t="s">
        <v>50</v>
      </c>
      <c r="I30">
        <v>2407</v>
      </c>
      <c r="J30" t="s">
        <v>290</v>
      </c>
      <c r="K30" t="s">
        <v>49</v>
      </c>
      <c r="L30" t="s">
        <v>49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291</v>
      </c>
      <c r="S30" t="s">
        <v>49</v>
      </c>
      <c r="T30" t="s">
        <v>49</v>
      </c>
      <c r="U30" t="s">
        <v>49</v>
      </c>
      <c r="V30" t="s">
        <v>49</v>
      </c>
      <c r="W30" t="s">
        <v>49</v>
      </c>
      <c r="X30" t="s">
        <v>49</v>
      </c>
      <c r="Y30" t="s">
        <v>53</v>
      </c>
      <c r="Z30" t="s">
        <v>54</v>
      </c>
      <c r="AA30" t="s">
        <v>55</v>
      </c>
      <c r="AB30" t="s">
        <v>56</v>
      </c>
      <c r="AC30" t="s">
        <v>49</v>
      </c>
      <c r="AD30" t="s">
        <v>287</v>
      </c>
      <c r="AE30" t="s">
        <v>49</v>
      </c>
      <c r="AF30" t="s">
        <v>3</v>
      </c>
      <c r="AG30" t="s">
        <v>49</v>
      </c>
      <c r="AH30" t="s">
        <v>292</v>
      </c>
      <c r="AI30" t="s">
        <v>49</v>
      </c>
      <c r="AJ30" t="s">
        <v>49</v>
      </c>
      <c r="AK30" t="s">
        <v>61</v>
      </c>
      <c r="AL30" t="s">
        <v>49</v>
      </c>
      <c r="AM30" t="s">
        <v>49</v>
      </c>
      <c r="AN30" t="s">
        <v>293</v>
      </c>
      <c r="AO30" t="s">
        <v>294</v>
      </c>
      <c r="AP30" t="s">
        <v>295</v>
      </c>
      <c r="AQ30" t="str">
        <f>IF(ISBLANK(AR30),IF(ISBLANK(AO30),"need publication",IF(AN30=AO30,"GBIF issue","spelling")),"none")</f>
        <v>spelling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Mayfield-Meyer</dc:creator>
  <cp:lastModifiedBy>Teresa Mayfield-Meyer</cp:lastModifiedBy>
  <dcterms:created xsi:type="dcterms:W3CDTF">2021-04-20T19:54:08Z</dcterms:created>
  <dcterms:modified xsi:type="dcterms:W3CDTF">2021-04-20T19:55:00Z</dcterms:modified>
</cp:coreProperties>
</file>