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0003548\OneDrive\jessicaFeitosa\projects\FMU\resources\semestre4\pota\aps\"/>
    </mc:Choice>
  </mc:AlternateContent>
  <bookViews>
    <workbookView xWindow="0" yWindow="0" windowWidth="23040" windowHeight="9192" activeTab="1"/>
  </bookViews>
  <sheets>
    <sheet name="Planilha8" sheetId="8" r:id="rId1"/>
    <sheet name="Planilha1" sheetId="1" r:id="rId2"/>
    <sheet name="5" sheetId="2" r:id="rId3"/>
    <sheet name="10" sheetId="3" r:id="rId4"/>
    <sheet name="50" sheetId="4" r:id="rId5"/>
    <sheet name="100" sheetId="5" r:id="rId6"/>
    <sheet name="1000" sheetId="6" r:id="rId7"/>
    <sheet name="10000" sheetId="7" r:id="rId8"/>
  </sheets>
  <definedNames>
    <definedName name="_xlchart.v1.0" hidden="1">Planilha1!$C$3:$C$7</definedName>
    <definedName name="_xlchart.v1.1" hidden="1">Planilha1!$D$3:$D$7</definedName>
    <definedName name="_xlchart.v1.2" hidden="1">Planilha1!$C$3:$C$7</definedName>
    <definedName name="_xlchart.v1.3" hidden="1">Planilha1!$D$3:$D$7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9" i="2"/>
  <c r="D8" i="2"/>
  <c r="C8" i="2"/>
  <c r="D7" i="2"/>
  <c r="C7" i="2"/>
  <c r="D6" i="2"/>
  <c r="C6" i="2"/>
  <c r="D5" i="2"/>
  <c r="D33" i="1"/>
  <c r="D23" i="1" s="1"/>
  <c r="D14" i="1" s="1"/>
  <c r="D3" i="1" s="1"/>
  <c r="D55" i="1"/>
  <c r="D56" i="1"/>
  <c r="D57" i="1"/>
  <c r="D58" i="1"/>
  <c r="D54" i="1"/>
  <c r="D44" i="1"/>
  <c r="D45" i="1"/>
  <c r="D46" i="1"/>
  <c r="D47" i="1"/>
  <c r="D43" i="1"/>
  <c r="D34" i="1"/>
  <c r="D24" i="1" s="1"/>
  <c r="D15" i="1" s="1"/>
  <c r="D4" i="1" s="1"/>
  <c r="D35" i="1"/>
  <c r="D25" i="1" s="1"/>
  <c r="D16" i="1" s="1"/>
  <c r="D5" i="1" s="1"/>
  <c r="D36" i="1"/>
  <c r="D26" i="1" s="1"/>
  <c r="D37" i="1"/>
  <c r="D27" i="1" s="1"/>
  <c r="D18" i="1" s="1"/>
  <c r="D7" i="1" s="1"/>
  <c r="D17" i="1" l="1"/>
  <c r="D6" i="1" s="1"/>
</calcChain>
</file>

<file path=xl/sharedStrings.xml><?xml version="1.0" encoding="utf-8"?>
<sst xmlns="http://schemas.openxmlformats.org/spreadsheetml/2006/main" count="69" uniqueCount="14">
  <si>
    <t xml:space="preserve">Bubble Sort </t>
  </si>
  <si>
    <t xml:space="preserve">Insertion Sort </t>
  </si>
  <si>
    <t xml:space="preserve">Selection Sort </t>
  </si>
  <si>
    <t xml:space="preserve">Merge Sort </t>
  </si>
  <si>
    <t xml:space="preserve">Quick Sort </t>
  </si>
  <si>
    <t xml:space="preserve">Tempo (s) </t>
  </si>
  <si>
    <t xml:space="preserve">Comp. </t>
  </si>
  <si>
    <t>Comparações</t>
  </si>
  <si>
    <t>Vetor com Tamanho 5</t>
  </si>
  <si>
    <t>Vetor com Tamanho 10</t>
  </si>
  <si>
    <t>Vetor com Tamanho 50</t>
  </si>
  <si>
    <t>Vetor com Tamanho 100</t>
  </si>
  <si>
    <t>Vetor com Tamanho 10.000</t>
  </si>
  <si>
    <t>Vetor com Tamanho 1.000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</si>
</sst>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9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i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</font>
    <font>
      <u/>
      <sz val="11"/>
      <color theme="1"/>
      <name val="Calibri"/>
      <family val="2"/>
      <scheme val="minor"/>
    </font>
    <font>
      <b/>
      <u/>
      <sz val="9"/>
      <color rgb="FF000000"/>
      <name val="Calibri"/>
      <family val="2"/>
    </font>
    <font>
      <u/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/>
    <xf numFmtId="2" fontId="3" fillId="2" borderId="2" xfId="0" applyNumberFormat="1" applyFont="1" applyFill="1" applyBorder="1" applyAlignment="1">
      <alignment horizontal="center" vertical="center" wrapText="1"/>
    </xf>
    <xf numFmtId="2" fontId="3" fillId="2" borderId="8" xfId="0" applyNumberFormat="1" applyFon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left" vertical="center" wrapText="1"/>
    </xf>
    <xf numFmtId="2" fontId="5" fillId="2" borderId="2" xfId="0" applyNumberFormat="1" applyFont="1" applyFill="1" applyBorder="1" applyAlignment="1">
      <alignment horizontal="center" vertical="center" wrapText="1"/>
    </xf>
    <xf numFmtId="2" fontId="5" fillId="2" borderId="2" xfId="0" applyNumberFormat="1" applyFont="1" applyFill="1" applyBorder="1" applyAlignment="1">
      <alignment horizontal="left" vertical="center" wrapText="1"/>
    </xf>
    <xf numFmtId="2" fontId="0" fillId="0" borderId="0" xfId="0" applyNumberFormat="1"/>
    <xf numFmtId="170" fontId="3" fillId="0" borderId="2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justify" vertical="center" wrapText="1"/>
    </xf>
    <xf numFmtId="170" fontId="3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10" xfId="0" applyBorder="1"/>
    <xf numFmtId="0" fontId="6" fillId="0" borderId="0" xfId="0" applyFont="1"/>
    <xf numFmtId="0" fontId="7" fillId="0" borderId="11" xfId="0" applyFont="1" applyBorder="1" applyAlignment="1">
      <alignment vertical="center" wrapText="1"/>
    </xf>
    <xf numFmtId="0" fontId="6" fillId="0" borderId="0" xfId="0" applyFont="1" applyBorder="1"/>
    <xf numFmtId="0" fontId="6" fillId="0" borderId="10" xfId="0" applyFont="1" applyBorder="1"/>
    <xf numFmtId="0" fontId="7" fillId="0" borderId="0" xfId="0" applyFont="1" applyBorder="1" applyAlignment="1">
      <alignment vertical="center" wrapText="1"/>
    </xf>
    <xf numFmtId="170" fontId="8" fillId="0" borderId="0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/>
              </a:rPr>
              <a:t>Vetor com Tamanho 10</a:t>
            </a: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pt-BR"/>
          </a:p>
        </c:rich>
      </c:tx>
      <c:layout>
        <c:manualLayout>
          <c:xMode val="edge"/>
          <c:yMode val="edge"/>
          <c:x val="0.20079603903015308"/>
          <c:y val="8.5251491901108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Planilha1!$C$14:$C$18</c:f>
              <c:strCache>
                <c:ptCount val="5"/>
                <c:pt idx="0">
                  <c:v>Bubble Sort </c:v>
                </c:pt>
                <c:pt idx="1">
                  <c:v>Insertion Sort </c:v>
                </c:pt>
                <c:pt idx="2">
                  <c:v>Selection Sort </c:v>
                </c:pt>
                <c:pt idx="3">
                  <c:v>Merge Sort </c:v>
                </c:pt>
                <c:pt idx="4">
                  <c:v>Quick Sort </c:v>
                </c:pt>
              </c:strCache>
            </c:strRef>
          </c:cat>
          <c:val>
            <c:numRef>
              <c:f>Planilha1!$D$14:$D$18</c:f>
              <c:numCache>
                <c:formatCode>0</c:formatCode>
                <c:ptCount val="5"/>
                <c:pt idx="0">
                  <c:v>24750</c:v>
                </c:pt>
                <c:pt idx="1">
                  <c:v>495</c:v>
                </c:pt>
                <c:pt idx="2">
                  <c:v>24750</c:v>
                </c:pt>
                <c:pt idx="3">
                  <c:v>3298</c:v>
                </c:pt>
                <c:pt idx="4">
                  <c:v>3205.5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8-46B0-938B-8B7C2A2940C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Planilha1!$C$12</c:f>
              <c:strCache>
                <c:ptCount val="1"/>
                <c:pt idx="0">
                  <c:v>Vetor com Tamanho 10</c:v>
                </c:pt>
              </c:strCache>
            </c:strRef>
          </c:cat>
          <c:val>
            <c:numRef>
              <c:f>Planilha1!$D$12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AEF8-46B0-938B-8B7C2A2940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84206895"/>
        <c:axId val="1286288991"/>
      </c:barChart>
      <c:catAx>
        <c:axId val="128420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6288991"/>
        <c:crosses val="autoZero"/>
        <c:auto val="1"/>
        <c:lblAlgn val="ctr"/>
        <c:lblOffset val="100"/>
        <c:noMultiLvlLbl val="0"/>
      </c:catAx>
      <c:valAx>
        <c:axId val="12862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420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Vetor com Tamanho 5</a:t>
            </a:r>
            <a:endParaRPr lang="pt-BR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Planilha1!$C$3:$C$7</c:f>
              <c:strCache>
                <c:ptCount val="5"/>
                <c:pt idx="0">
                  <c:v>Bubble Sort </c:v>
                </c:pt>
                <c:pt idx="1">
                  <c:v>Insertion Sort </c:v>
                </c:pt>
                <c:pt idx="2">
                  <c:v>Selection Sort </c:v>
                </c:pt>
                <c:pt idx="3">
                  <c:v>Merge Sort </c:v>
                </c:pt>
                <c:pt idx="4">
                  <c:v>Quick Sort </c:v>
                </c:pt>
              </c:strCache>
            </c:strRef>
          </c:cat>
          <c:val>
            <c:numRef>
              <c:f>Planilha1!$D$3:$D$7</c:f>
              <c:numCache>
                <c:formatCode>0</c:formatCode>
                <c:ptCount val="5"/>
                <c:pt idx="0">
                  <c:v>12375</c:v>
                </c:pt>
                <c:pt idx="1">
                  <c:v>247.5</c:v>
                </c:pt>
                <c:pt idx="2">
                  <c:v>12375</c:v>
                </c:pt>
                <c:pt idx="3">
                  <c:v>1649</c:v>
                </c:pt>
                <c:pt idx="4">
                  <c:v>1602.75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0-48B3-9614-C10F027281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6585983"/>
        <c:axId val="1366588063"/>
      </c:barChart>
      <c:catAx>
        <c:axId val="136658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6588063"/>
        <c:crosses val="autoZero"/>
        <c:auto val="1"/>
        <c:lblAlgn val="ctr"/>
        <c:lblOffset val="100"/>
        <c:noMultiLvlLbl val="0"/>
      </c:catAx>
      <c:valAx>
        <c:axId val="136658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658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Vetor com Tamanho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Planilha1!$C$23:$C$27</c:f>
              <c:strCache>
                <c:ptCount val="5"/>
                <c:pt idx="0">
                  <c:v>Bubble Sort </c:v>
                </c:pt>
                <c:pt idx="1">
                  <c:v>Insertion Sort </c:v>
                </c:pt>
                <c:pt idx="2">
                  <c:v>Selection Sort </c:v>
                </c:pt>
                <c:pt idx="3">
                  <c:v>Merge Sort </c:v>
                </c:pt>
                <c:pt idx="4">
                  <c:v>Quick Sort </c:v>
                </c:pt>
              </c:strCache>
            </c:strRef>
          </c:cat>
          <c:val>
            <c:numRef>
              <c:f>Planilha1!$D$23:$D$27</c:f>
              <c:numCache>
                <c:formatCode>0</c:formatCode>
                <c:ptCount val="5"/>
                <c:pt idx="0">
                  <c:v>123750</c:v>
                </c:pt>
                <c:pt idx="1">
                  <c:v>2475</c:v>
                </c:pt>
                <c:pt idx="2">
                  <c:v>123750</c:v>
                </c:pt>
                <c:pt idx="3">
                  <c:v>16490</c:v>
                </c:pt>
                <c:pt idx="4">
                  <c:v>16027.5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5-49F0-90ED-C92EF7ECE1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50346223"/>
        <c:axId val="1377210287"/>
      </c:barChart>
      <c:catAx>
        <c:axId val="115034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210287"/>
        <c:crosses val="autoZero"/>
        <c:auto val="1"/>
        <c:lblAlgn val="ctr"/>
        <c:lblOffset val="100"/>
        <c:noMultiLvlLbl val="0"/>
      </c:catAx>
      <c:valAx>
        <c:axId val="137721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034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Vetor com Tamanho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Planilha1!$C$33:$C$37</c:f>
              <c:strCache>
                <c:ptCount val="5"/>
                <c:pt idx="0">
                  <c:v>Bubble Sort </c:v>
                </c:pt>
                <c:pt idx="1">
                  <c:v>Insertion Sort </c:v>
                </c:pt>
                <c:pt idx="2">
                  <c:v>Selection Sort </c:v>
                </c:pt>
                <c:pt idx="3">
                  <c:v>Merge Sort </c:v>
                </c:pt>
                <c:pt idx="4">
                  <c:v>Quick Sort </c:v>
                </c:pt>
              </c:strCache>
            </c:strRef>
          </c:cat>
          <c:val>
            <c:numRef>
              <c:f>Planilha1!$D$33:$D$37</c:f>
              <c:numCache>
                <c:formatCode>0</c:formatCode>
                <c:ptCount val="5"/>
                <c:pt idx="0">
                  <c:v>247500</c:v>
                </c:pt>
                <c:pt idx="1">
                  <c:v>4950</c:v>
                </c:pt>
                <c:pt idx="2">
                  <c:v>247500</c:v>
                </c:pt>
                <c:pt idx="3">
                  <c:v>32980</c:v>
                </c:pt>
                <c:pt idx="4">
                  <c:v>32055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7-4E1E-A548-2CAEB6E242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41363535"/>
        <c:axId val="1341364367"/>
      </c:barChart>
      <c:catAx>
        <c:axId val="13413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1364367"/>
        <c:crosses val="autoZero"/>
        <c:auto val="1"/>
        <c:lblAlgn val="ctr"/>
        <c:lblOffset val="100"/>
        <c:noMultiLvlLbl val="0"/>
      </c:catAx>
      <c:valAx>
        <c:axId val="134136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13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Vetor com Tamanho 1.000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Planilha1!$C$43:$C$47</c:f>
              <c:strCache>
                <c:ptCount val="5"/>
                <c:pt idx="0">
                  <c:v>Bubble Sort </c:v>
                </c:pt>
                <c:pt idx="1">
                  <c:v>Insertion Sort </c:v>
                </c:pt>
                <c:pt idx="2">
                  <c:v>Selection Sort </c:v>
                </c:pt>
                <c:pt idx="3">
                  <c:v>Merge Sort </c:v>
                </c:pt>
                <c:pt idx="4">
                  <c:v>Quick Sort </c:v>
                </c:pt>
              </c:strCache>
            </c:strRef>
          </c:cat>
          <c:val>
            <c:numRef>
              <c:f>Planilha1!$D$43:$D$47</c:f>
              <c:numCache>
                <c:formatCode>0</c:formatCode>
                <c:ptCount val="5"/>
                <c:pt idx="0">
                  <c:v>24975000</c:v>
                </c:pt>
                <c:pt idx="1">
                  <c:v>49950</c:v>
                </c:pt>
                <c:pt idx="2">
                  <c:v>24975000</c:v>
                </c:pt>
                <c:pt idx="3">
                  <c:v>482175</c:v>
                </c:pt>
                <c:pt idx="4">
                  <c:v>529635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2-4F54-97E8-9B78D556B9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73958975"/>
        <c:axId val="1373959391"/>
      </c:barChart>
      <c:catAx>
        <c:axId val="137395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3959391"/>
        <c:crosses val="autoZero"/>
        <c:auto val="1"/>
        <c:lblAlgn val="ctr"/>
        <c:lblOffset val="100"/>
        <c:noMultiLvlLbl val="0"/>
      </c:catAx>
      <c:valAx>
        <c:axId val="13739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395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Vetor com Tamanho 10.000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Planilha1!$C$54:$C$58</c:f>
              <c:strCache>
                <c:ptCount val="5"/>
                <c:pt idx="0">
                  <c:v>Bubble Sort </c:v>
                </c:pt>
                <c:pt idx="1">
                  <c:v>Insertion Sort </c:v>
                </c:pt>
                <c:pt idx="2">
                  <c:v>Selection Sort </c:v>
                </c:pt>
                <c:pt idx="3">
                  <c:v>Merge Sort </c:v>
                </c:pt>
                <c:pt idx="4">
                  <c:v>Quick Sort </c:v>
                </c:pt>
              </c:strCache>
            </c:strRef>
          </c:cat>
          <c:val>
            <c:numRef>
              <c:f>Planilha1!$D$54:$D$58</c:f>
              <c:numCache>
                <c:formatCode>0</c:formatCode>
                <c:ptCount val="5"/>
                <c:pt idx="0">
                  <c:v>2499750000</c:v>
                </c:pt>
                <c:pt idx="1">
                  <c:v>499950</c:v>
                </c:pt>
                <c:pt idx="2">
                  <c:v>2499750000</c:v>
                </c:pt>
                <c:pt idx="3">
                  <c:v>6600555</c:v>
                </c:pt>
                <c:pt idx="4">
                  <c:v>7902750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B-49C8-9551-A927E5DE33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86920751"/>
        <c:axId val="1286920335"/>
      </c:barChart>
      <c:catAx>
        <c:axId val="128692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6920335"/>
        <c:crosses val="autoZero"/>
        <c:auto val="1"/>
        <c:lblAlgn val="ctr"/>
        <c:lblOffset val="100"/>
        <c:noMultiLvlLbl val="0"/>
      </c:catAx>
      <c:valAx>
        <c:axId val="1286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692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10</xdr:row>
      <xdr:rowOff>179070</xdr:rowOff>
    </xdr:from>
    <xdr:to>
      <xdr:col>9</xdr:col>
      <xdr:colOff>640080</xdr:colOff>
      <xdr:row>17</xdr:row>
      <xdr:rowOff>266700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0</xdr:row>
      <xdr:rowOff>186690</xdr:rowOff>
    </xdr:from>
    <xdr:to>
      <xdr:col>10</xdr:col>
      <xdr:colOff>15240</xdr:colOff>
      <xdr:row>9</xdr:row>
      <xdr:rowOff>7620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19</xdr:row>
      <xdr:rowOff>102870</xdr:rowOff>
    </xdr:from>
    <xdr:to>
      <xdr:col>10</xdr:col>
      <xdr:colOff>30480</xdr:colOff>
      <xdr:row>27</xdr:row>
      <xdr:rowOff>129540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594360</xdr:colOff>
      <xdr:row>29</xdr:row>
      <xdr:rowOff>140970</xdr:rowOff>
    </xdr:from>
    <xdr:to>
      <xdr:col>10</xdr:col>
      <xdr:colOff>60960</xdr:colOff>
      <xdr:row>38</xdr:row>
      <xdr:rowOff>38100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548640</xdr:colOff>
      <xdr:row>40</xdr:row>
      <xdr:rowOff>3810</xdr:rowOff>
    </xdr:from>
    <xdr:to>
      <xdr:col>10</xdr:col>
      <xdr:colOff>91440</xdr:colOff>
      <xdr:row>47</xdr:row>
      <xdr:rowOff>175260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571500</xdr:colOff>
      <xdr:row>50</xdr:row>
      <xdr:rowOff>148590</xdr:rowOff>
    </xdr:from>
    <xdr:to>
      <xdr:col>10</xdr:col>
      <xdr:colOff>152400</xdr:colOff>
      <xdr:row>58</xdr:row>
      <xdr:rowOff>53340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65"/>
  <sheetViews>
    <sheetView tabSelected="1" topLeftCell="B34" workbookViewId="0">
      <selection activeCell="N65" sqref="N65"/>
    </sheetView>
  </sheetViews>
  <sheetFormatPr defaultRowHeight="14.4" x14ac:dyDescent="0.3"/>
  <cols>
    <col min="4" max="4" width="12.109375" customWidth="1"/>
    <col min="5" max="5" width="10" bestFit="1" customWidth="1"/>
    <col min="6" max="6" width="13" customWidth="1"/>
    <col min="7" max="7" width="10.5546875" customWidth="1"/>
    <col min="10" max="10" width="9.44140625" bestFit="1" customWidth="1"/>
    <col min="11" max="11" width="10.44140625" bestFit="1" customWidth="1"/>
    <col min="14" max="14" width="9.33203125" bestFit="1" customWidth="1"/>
    <col min="15" max="15" width="12" bestFit="1" customWidth="1"/>
    <col min="18" max="18" width="9.33203125" bestFit="1" customWidth="1"/>
    <col min="23" max="23" width="7.6640625" bestFit="1" customWidth="1"/>
    <col min="24" max="24" width="12.88671875" customWidth="1"/>
  </cols>
  <sheetData>
    <row r="1" spans="3:19" ht="15" thickBot="1" x14ac:dyDescent="0.35"/>
    <row r="2" spans="3:19" ht="15" thickBot="1" x14ac:dyDescent="0.35">
      <c r="C2" s="5" t="s">
        <v>8</v>
      </c>
      <c r="D2" s="7"/>
    </row>
    <row r="3" spans="3:19" ht="15" thickBot="1" x14ac:dyDescent="0.35">
      <c r="C3" s="2" t="s">
        <v>0</v>
      </c>
      <c r="D3" s="33">
        <f>D14/2</f>
        <v>12375</v>
      </c>
    </row>
    <row r="4" spans="3:19" ht="24.6" thickBot="1" x14ac:dyDescent="0.35">
      <c r="C4" s="2" t="s">
        <v>1</v>
      </c>
      <c r="D4" s="33">
        <f>D15/2</f>
        <v>247.5</v>
      </c>
    </row>
    <row r="5" spans="3:19" ht="24.6" thickBot="1" x14ac:dyDescent="0.35">
      <c r="C5" s="2" t="s">
        <v>2</v>
      </c>
      <c r="D5" s="33">
        <f>D16/2</f>
        <v>12375</v>
      </c>
    </row>
    <row r="6" spans="3:19" ht="15" thickBot="1" x14ac:dyDescent="0.35">
      <c r="C6" s="3" t="s">
        <v>3</v>
      </c>
      <c r="D6" s="33">
        <f>D17/2</f>
        <v>1649</v>
      </c>
      <c r="K6" s="39"/>
    </row>
    <row r="7" spans="3:19" ht="15" thickBot="1" x14ac:dyDescent="0.35">
      <c r="C7" s="8" t="s">
        <v>4</v>
      </c>
      <c r="D7" s="33">
        <f>D18/2</f>
        <v>1602.75</v>
      </c>
    </row>
    <row r="8" spans="3:19" x14ac:dyDescent="0.3">
      <c r="C8" s="46"/>
      <c r="D8" s="47"/>
    </row>
    <row r="9" spans="3:19" x14ac:dyDescent="0.3">
      <c r="C9" s="46"/>
      <c r="D9" s="47"/>
    </row>
    <row r="11" spans="3:19" ht="15" thickBot="1" x14ac:dyDescent="0.35"/>
    <row r="12" spans="3:19" ht="15" thickBot="1" x14ac:dyDescent="0.35">
      <c r="C12" s="5" t="s">
        <v>9</v>
      </c>
      <c r="D12" s="7"/>
      <c r="E12" s="39"/>
      <c r="F12" s="39"/>
    </row>
    <row r="13" spans="3:19" ht="15" customHeight="1" thickBot="1" x14ac:dyDescent="0.35">
      <c r="C13" s="1"/>
      <c r="D13" s="1" t="s">
        <v>7</v>
      </c>
      <c r="E13" s="40"/>
      <c r="F13" s="41"/>
    </row>
    <row r="14" spans="3:19" ht="15" customHeight="1" thickBot="1" x14ac:dyDescent="0.35">
      <c r="C14" s="2" t="s">
        <v>0</v>
      </c>
      <c r="D14" s="33">
        <f>D23/5</f>
        <v>24750</v>
      </c>
      <c r="E14" s="42"/>
      <c r="F14" s="43"/>
      <c r="G14" s="37"/>
      <c r="M14" s="39"/>
      <c r="Q14" s="9">
        <v>100</v>
      </c>
      <c r="R14" s="10"/>
      <c r="S14" s="11"/>
    </row>
    <row r="15" spans="3:19" ht="24.6" thickBot="1" x14ac:dyDescent="0.35">
      <c r="C15" s="2" t="s">
        <v>1</v>
      </c>
      <c r="D15" s="33">
        <f>D24/5</f>
        <v>495</v>
      </c>
      <c r="E15" s="39"/>
      <c r="F15" s="39"/>
      <c r="Q15" s="12"/>
      <c r="R15" s="12" t="s">
        <v>5</v>
      </c>
      <c r="S15" s="12" t="s">
        <v>6</v>
      </c>
    </row>
    <row r="16" spans="3:19" ht="24.6" thickBot="1" x14ac:dyDescent="0.35">
      <c r="C16" s="2" t="s">
        <v>2</v>
      </c>
      <c r="D16" s="33">
        <f>D25/5</f>
        <v>24750</v>
      </c>
      <c r="E16" s="39"/>
      <c r="F16" s="44"/>
      <c r="G16" s="35"/>
      <c r="Q16" s="13" t="s">
        <v>0</v>
      </c>
      <c r="R16" s="14">
        <v>2.3599999999999999E-4</v>
      </c>
      <c r="S16" s="19">
        <v>4950</v>
      </c>
    </row>
    <row r="17" spans="3:19" ht="24.6" thickBot="1" x14ac:dyDescent="0.35">
      <c r="C17" s="3" t="s">
        <v>3</v>
      </c>
      <c r="D17" s="33">
        <f>D26/5</f>
        <v>3298</v>
      </c>
      <c r="E17" s="39"/>
      <c r="F17" s="44"/>
      <c r="G17" s="35"/>
      <c r="Q17" s="13" t="s">
        <v>1</v>
      </c>
      <c r="R17" s="14">
        <v>1.75E-4</v>
      </c>
      <c r="S17" s="19">
        <v>99</v>
      </c>
    </row>
    <row r="18" spans="3:19" ht="24.6" thickBot="1" x14ac:dyDescent="0.35">
      <c r="C18" s="8" t="s">
        <v>4</v>
      </c>
      <c r="D18" s="33">
        <f>D27/5</f>
        <v>3205.5</v>
      </c>
      <c r="F18" s="35"/>
      <c r="G18" s="35"/>
      <c r="Q18" s="13" t="s">
        <v>2</v>
      </c>
      <c r="R18" s="14">
        <v>1.951E-4</v>
      </c>
      <c r="S18" s="19">
        <v>4950</v>
      </c>
    </row>
    <row r="19" spans="3:19" ht="15" thickBot="1" x14ac:dyDescent="0.35">
      <c r="F19" s="35"/>
      <c r="G19" s="35"/>
      <c r="Q19" s="15" t="s">
        <v>3</v>
      </c>
      <c r="R19" s="16">
        <v>7.2000000000000002E-5</v>
      </c>
      <c r="S19" s="19">
        <v>659.6</v>
      </c>
    </row>
    <row r="20" spans="3:19" ht="15" thickBot="1" x14ac:dyDescent="0.35">
      <c r="G20" s="35"/>
      <c r="Q20" s="17" t="s">
        <v>4</v>
      </c>
      <c r="R20" s="18">
        <v>3.1696999999999998E-5</v>
      </c>
      <c r="S20" s="20">
        <v>641.1</v>
      </c>
    </row>
    <row r="21" spans="3:19" ht="15" thickBot="1" x14ac:dyDescent="0.35">
      <c r="C21" s="5" t="s">
        <v>10</v>
      </c>
      <c r="D21" s="7"/>
    </row>
    <row r="22" spans="3:19" ht="15" customHeight="1" thickBot="1" x14ac:dyDescent="0.35">
      <c r="C22" s="1"/>
      <c r="D22" s="1" t="s">
        <v>7</v>
      </c>
      <c r="E22" s="37"/>
      <c r="F22" s="36"/>
    </row>
    <row r="23" spans="3:19" ht="15" thickBot="1" x14ac:dyDescent="0.35">
      <c r="C23" s="2" t="s">
        <v>0</v>
      </c>
      <c r="D23" s="33">
        <f>D33/2</f>
        <v>123750</v>
      </c>
      <c r="E23" s="38"/>
    </row>
    <row r="24" spans="3:19" ht="24.6" thickBot="1" x14ac:dyDescent="0.35">
      <c r="C24" s="2" t="s">
        <v>1</v>
      </c>
      <c r="D24" s="33">
        <f>D34/2</f>
        <v>2475</v>
      </c>
      <c r="N24" s="31"/>
    </row>
    <row r="25" spans="3:19" ht="24.6" thickBot="1" x14ac:dyDescent="0.35">
      <c r="C25" s="2" t="s">
        <v>2</v>
      </c>
      <c r="D25" s="33">
        <f>D35/2</f>
        <v>123750</v>
      </c>
    </row>
    <row r="26" spans="3:19" ht="15" thickBot="1" x14ac:dyDescent="0.35">
      <c r="C26" s="3" t="s">
        <v>3</v>
      </c>
      <c r="D26" s="33">
        <f>D36/2</f>
        <v>16490</v>
      </c>
    </row>
    <row r="27" spans="3:19" ht="15" thickBot="1" x14ac:dyDescent="0.35">
      <c r="C27" s="8" t="s">
        <v>4</v>
      </c>
      <c r="D27" s="33">
        <f>D37/2</f>
        <v>16027.5</v>
      </c>
    </row>
    <row r="30" spans="3:19" ht="15" thickBot="1" x14ac:dyDescent="0.35"/>
    <row r="31" spans="3:19" ht="15" thickBot="1" x14ac:dyDescent="0.35">
      <c r="C31" s="5" t="s">
        <v>11</v>
      </c>
      <c r="D31" s="7"/>
    </row>
    <row r="32" spans="3:19" ht="15" thickBot="1" x14ac:dyDescent="0.35">
      <c r="C32" s="1"/>
      <c r="D32" s="1" t="s">
        <v>7</v>
      </c>
    </row>
    <row r="33" spans="3:18" ht="15" thickBot="1" x14ac:dyDescent="0.35">
      <c r="C33" s="2" t="s">
        <v>0</v>
      </c>
      <c r="D33" s="33">
        <f>S16*50</f>
        <v>247500</v>
      </c>
    </row>
    <row r="34" spans="3:18" ht="24.6" thickBot="1" x14ac:dyDescent="0.35">
      <c r="C34" s="2" t="s">
        <v>1</v>
      </c>
      <c r="D34" s="33">
        <f>S17*50</f>
        <v>4950</v>
      </c>
      <c r="E34" s="37"/>
    </row>
    <row r="35" spans="3:18" ht="24.6" thickBot="1" x14ac:dyDescent="0.35">
      <c r="C35" s="2" t="s">
        <v>2</v>
      </c>
      <c r="D35" s="33">
        <f>S18*50</f>
        <v>247500</v>
      </c>
      <c r="E35" s="38"/>
    </row>
    <row r="36" spans="3:18" ht="15" thickBot="1" x14ac:dyDescent="0.35">
      <c r="C36" s="3" t="s">
        <v>3</v>
      </c>
      <c r="D36" s="33">
        <f>S19*50</f>
        <v>32980</v>
      </c>
    </row>
    <row r="37" spans="3:18" ht="15" thickBot="1" x14ac:dyDescent="0.35">
      <c r="C37" s="8" t="s">
        <v>4</v>
      </c>
      <c r="D37" s="33">
        <f>S20*50</f>
        <v>32055</v>
      </c>
      <c r="R37" s="36"/>
    </row>
    <row r="40" spans="3:18" ht="15" thickBot="1" x14ac:dyDescent="0.35">
      <c r="C40" s="46"/>
      <c r="D40" s="47"/>
    </row>
    <row r="41" spans="3:18" ht="15" thickBot="1" x14ac:dyDescent="0.35">
      <c r="C41" s="5" t="s">
        <v>13</v>
      </c>
      <c r="D41" s="7"/>
    </row>
    <row r="42" spans="3:18" ht="15" thickBot="1" x14ac:dyDescent="0.35">
      <c r="C42" s="1"/>
      <c r="D42" s="1" t="s">
        <v>7</v>
      </c>
    </row>
    <row r="43" spans="3:18" ht="15" thickBot="1" x14ac:dyDescent="0.35">
      <c r="C43" s="2" t="s">
        <v>0</v>
      </c>
      <c r="D43" s="34">
        <f>Q52*50</f>
        <v>24975000</v>
      </c>
    </row>
    <row r="44" spans="3:18" ht="24.6" thickBot="1" x14ac:dyDescent="0.35">
      <c r="C44" s="2" t="s">
        <v>1</v>
      </c>
      <c r="D44" s="34">
        <f>Q53*50</f>
        <v>49950</v>
      </c>
    </row>
    <row r="45" spans="3:18" ht="24.6" thickBot="1" x14ac:dyDescent="0.35">
      <c r="C45" s="2" t="s">
        <v>2</v>
      </c>
      <c r="D45" s="34">
        <f>Q54*50</f>
        <v>24975000</v>
      </c>
      <c r="E45" s="37"/>
      <c r="F45" s="36"/>
    </row>
    <row r="46" spans="3:18" ht="15" thickBot="1" x14ac:dyDescent="0.35">
      <c r="C46" s="3" t="s">
        <v>3</v>
      </c>
      <c r="D46" s="34">
        <f>Q55*50</f>
        <v>482175</v>
      </c>
    </row>
    <row r="47" spans="3:18" ht="15" thickBot="1" x14ac:dyDescent="0.35">
      <c r="C47" s="8" t="s">
        <v>4</v>
      </c>
      <c r="D47" s="34">
        <f>Q56*50</f>
        <v>529635</v>
      </c>
      <c r="H47" s="36"/>
    </row>
    <row r="49" spans="3:21" ht="15" thickBot="1" x14ac:dyDescent="0.35"/>
    <row r="50" spans="3:21" ht="15" thickBot="1" x14ac:dyDescent="0.35">
      <c r="O50" s="21">
        <v>1000</v>
      </c>
      <c r="P50" s="10"/>
      <c r="Q50" s="11"/>
      <c r="S50" s="21">
        <v>10000</v>
      </c>
      <c r="T50" s="10"/>
      <c r="U50" s="11"/>
    </row>
    <row r="51" spans="3:21" ht="15" thickBot="1" x14ac:dyDescent="0.35">
      <c r="O51" s="12"/>
      <c r="P51" s="12" t="s">
        <v>5</v>
      </c>
      <c r="Q51" s="12" t="s">
        <v>6</v>
      </c>
      <c r="S51" s="12"/>
      <c r="T51" s="12" t="s">
        <v>5</v>
      </c>
      <c r="U51" s="12" t="s">
        <v>6</v>
      </c>
    </row>
    <row r="52" spans="3:21" ht="15" thickBot="1" x14ac:dyDescent="0.35">
      <c r="C52" s="5" t="s">
        <v>12</v>
      </c>
      <c r="D52" s="7"/>
      <c r="O52" s="13" t="s">
        <v>0</v>
      </c>
      <c r="P52" s="22">
        <v>7.8604E-3</v>
      </c>
      <c r="Q52" s="27">
        <v>499500</v>
      </c>
      <c r="S52" s="13" t="s">
        <v>0</v>
      </c>
      <c r="T52" s="25">
        <v>0.76492559999999998</v>
      </c>
      <c r="U52" s="28">
        <v>49995000</v>
      </c>
    </row>
    <row r="53" spans="3:21" ht="24.6" thickBot="1" x14ac:dyDescent="0.35">
      <c r="C53" s="1"/>
      <c r="D53" s="1" t="s">
        <v>7</v>
      </c>
      <c r="E53" s="37"/>
      <c r="F53" s="36"/>
      <c r="O53" s="13" t="s">
        <v>1</v>
      </c>
      <c r="P53" s="23">
        <v>2.4474000000000002E-3</v>
      </c>
      <c r="Q53" s="19">
        <v>999</v>
      </c>
      <c r="S53" s="13" t="s">
        <v>1</v>
      </c>
      <c r="T53" s="26">
        <v>0.22561500000000001</v>
      </c>
      <c r="U53" s="29">
        <v>9999</v>
      </c>
    </row>
    <row r="54" spans="3:21" ht="24.6" thickBot="1" x14ac:dyDescent="0.35">
      <c r="C54" s="2" t="s">
        <v>0</v>
      </c>
      <c r="D54" s="45">
        <f>U52*50</f>
        <v>2499750000</v>
      </c>
      <c r="O54" s="13" t="s">
        <v>2</v>
      </c>
      <c r="P54" s="23">
        <v>4.4346000000000003E-3</v>
      </c>
      <c r="Q54" s="19">
        <v>499500</v>
      </c>
      <c r="S54" s="13" t="s">
        <v>2</v>
      </c>
      <c r="T54" s="26">
        <v>0.36082399999999998</v>
      </c>
      <c r="U54" s="30">
        <v>49995000</v>
      </c>
    </row>
    <row r="55" spans="3:21" ht="24.6" thickBot="1" x14ac:dyDescent="0.35">
      <c r="C55" s="2" t="s">
        <v>1</v>
      </c>
      <c r="D55" s="45">
        <f>U53*50</f>
        <v>499950</v>
      </c>
      <c r="O55" s="15" t="s">
        <v>3</v>
      </c>
      <c r="P55" s="24">
        <v>7.3399999999999995E-4</v>
      </c>
      <c r="Q55" s="19">
        <v>9643.5</v>
      </c>
      <c r="S55" s="15" t="s">
        <v>3</v>
      </c>
      <c r="T55" s="26">
        <v>6.1850000000000004E-3</v>
      </c>
      <c r="U55" s="29">
        <v>132011.1</v>
      </c>
    </row>
    <row r="56" spans="3:21" ht="24.6" thickBot="1" x14ac:dyDescent="0.35">
      <c r="C56" s="2" t="s">
        <v>2</v>
      </c>
      <c r="D56" s="45">
        <f>U54*50</f>
        <v>2499750000</v>
      </c>
      <c r="O56" s="17" t="s">
        <v>4</v>
      </c>
      <c r="P56" s="23">
        <v>0.19488710000000001</v>
      </c>
      <c r="Q56" s="19">
        <v>10592.7</v>
      </c>
      <c r="S56" s="17" t="s">
        <v>4</v>
      </c>
      <c r="T56" s="26">
        <v>0.1867259</v>
      </c>
      <c r="U56" s="29">
        <v>158055</v>
      </c>
    </row>
    <row r="57" spans="3:21" ht="15" thickBot="1" x14ac:dyDescent="0.35">
      <c r="C57" s="3" t="s">
        <v>3</v>
      </c>
      <c r="D57" s="45">
        <f>U55*50</f>
        <v>6600555</v>
      </c>
    </row>
    <row r="58" spans="3:21" ht="15" thickBot="1" x14ac:dyDescent="0.35">
      <c r="C58" s="8" t="s">
        <v>4</v>
      </c>
      <c r="D58" s="45">
        <f>U56*50</f>
        <v>7902750</v>
      </c>
    </row>
    <row r="65" spans="14:14" x14ac:dyDescent="0.3">
      <c r="N65" s="39"/>
    </row>
  </sheetData>
  <mergeCells count="9">
    <mergeCell ref="C52:D52"/>
    <mergeCell ref="C2:D2"/>
    <mergeCell ref="C12:D12"/>
    <mergeCell ref="C21:D21"/>
    <mergeCell ref="C31:D31"/>
    <mergeCell ref="C41:D41"/>
    <mergeCell ref="O50:Q50"/>
    <mergeCell ref="S50:U50"/>
    <mergeCell ref="Q14:S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G18" sqref="G18"/>
    </sheetView>
  </sheetViews>
  <sheetFormatPr defaultRowHeight="14.4" x14ac:dyDescent="0.3"/>
  <cols>
    <col min="3" max="3" width="9" bestFit="1" customWidth="1"/>
  </cols>
  <sheetData>
    <row r="2" spans="2:4" ht="15" thickBot="1" x14ac:dyDescent="0.35"/>
    <row r="3" spans="2:4" ht="15" thickBot="1" x14ac:dyDescent="0.35">
      <c r="B3" s="5">
        <v>5</v>
      </c>
      <c r="C3" s="6"/>
      <c r="D3" s="7"/>
    </row>
    <row r="4" spans="2:4" ht="15" thickBot="1" x14ac:dyDescent="0.35">
      <c r="B4" s="1"/>
      <c r="C4" s="1" t="s">
        <v>5</v>
      </c>
      <c r="D4" s="1" t="s">
        <v>6</v>
      </c>
    </row>
    <row r="5" spans="2:4" ht="15" thickBot="1" x14ac:dyDescent="0.35">
      <c r="B5" s="2" t="s">
        <v>0</v>
      </c>
      <c r="C5" s="4">
        <f>G5/2</f>
        <v>0</v>
      </c>
      <c r="D5" s="32">
        <f>H5/2</f>
        <v>0</v>
      </c>
    </row>
    <row r="6" spans="2:4" ht="24.6" thickBot="1" x14ac:dyDescent="0.35">
      <c r="B6" s="2" t="s">
        <v>1</v>
      </c>
      <c r="C6" s="4">
        <f t="shared" ref="C6:D9" si="0">G6/2</f>
        <v>0</v>
      </c>
      <c r="D6" s="32">
        <f t="shared" si="0"/>
        <v>0</v>
      </c>
    </row>
    <row r="7" spans="2:4" ht="24.6" thickBot="1" x14ac:dyDescent="0.35">
      <c r="B7" s="2" t="s">
        <v>2</v>
      </c>
      <c r="C7" s="4">
        <f t="shared" si="0"/>
        <v>0</v>
      </c>
      <c r="D7" s="32">
        <f t="shared" si="0"/>
        <v>0</v>
      </c>
    </row>
    <row r="8" spans="2:4" ht="15" thickBot="1" x14ac:dyDescent="0.35">
      <c r="B8" s="3" t="s">
        <v>3</v>
      </c>
      <c r="C8" s="4">
        <f t="shared" si="0"/>
        <v>0</v>
      </c>
      <c r="D8" s="32">
        <f t="shared" si="0"/>
        <v>0</v>
      </c>
    </row>
    <row r="9" spans="2:4" ht="15" thickBot="1" x14ac:dyDescent="0.35">
      <c r="B9" s="8" t="s">
        <v>4</v>
      </c>
      <c r="C9" s="4">
        <v>7.9425000000000006E-5</v>
      </c>
      <c r="D9" s="32">
        <f t="shared" si="0"/>
        <v>0</v>
      </c>
    </row>
  </sheetData>
  <mergeCells count="1">
    <mergeCell ref="B3:D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Planilha8</vt:lpstr>
      <vt:lpstr>Planilha1</vt:lpstr>
      <vt:lpstr>5</vt:lpstr>
      <vt:lpstr>10</vt:lpstr>
      <vt:lpstr>50</vt:lpstr>
      <vt:lpstr>100</vt:lpstr>
      <vt:lpstr>1000</vt:lpstr>
      <vt:lpstr>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Arklok</dc:creator>
  <cp:lastModifiedBy>Arklok</cp:lastModifiedBy>
  <dcterms:created xsi:type="dcterms:W3CDTF">2021-05-27T01:57:45Z</dcterms:created>
  <dcterms:modified xsi:type="dcterms:W3CDTF">2021-05-27T03:35:43Z</dcterms:modified>
</cp:coreProperties>
</file>