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ptide_mix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<sst xmlns="http://schemas.openxmlformats.org/spreadsheetml/2006/main" count="806" uniqueCount="164">
  <si>
    <t xml:space="preserve">Mix</t>
  </si>
  <si>
    <t xml:space="preserve">iso-electric point (pH)</t>
  </si>
  <si>
    <t xml:space="preserve">net charge at pH 7</t>
  </si>
  <si>
    <t xml:space="preserve">NP name</t>
  </si>
  <si>
    <t xml:space="preserve">Sequence</t>
  </si>
  <si>
    <t xml:space="preserve">solvent Vol</t>
  </si>
  <si>
    <t xml:space="preserve">stock molarity</t>
  </si>
  <si>
    <t xml:space="preserve">stock conz</t>
  </si>
  <si>
    <t xml:space="preserve">max solve water (DMSO)</t>
  </si>
  <si>
    <t xml:space="preserve">amount</t>
  </si>
  <si>
    <t xml:space="preserve">purity</t>
  </si>
  <si>
    <t xml:space="preserve">pure amount</t>
  </si>
  <si>
    <t xml:space="preserve">mol mass</t>
  </si>
  <si>
    <t xml:space="preserve">amount [mol]</t>
  </si>
  <si>
    <t xml:space="preserve">GLWG</t>
  </si>
  <si>
    <t xml:space="preserve">pyrQCPPGLWGC</t>
  </si>
  <si>
    <t xml:space="preserve">µl 50%DMSO</t>
  </si>
  <si>
    <t xml:space="preserve">mM</t>
  </si>
  <si>
    <t xml:space="preserve">mg/ml</t>
  </si>
  <si>
    <t xml:space="preserve">10 (10)</t>
  </si>
  <si>
    <t xml:space="preserve">mg</t>
  </si>
  <si>
    <t xml:space="preserve">%</t>
  </si>
  <si>
    <t xml:space="preserve">g/mol</t>
  </si>
  <si>
    <t xml:space="preserve">umol</t>
  </si>
  <si>
    <t xml:space="preserve">GLWGcc</t>
  </si>
  <si>
    <t xml:space="preserve">pyrQC(dis)PPGLWGC(dis)</t>
  </si>
  <si>
    <t xml:space="preserve">2 (10)</t>
  </si>
  <si>
    <t xml:space="preserve">RFa2</t>
  </si>
  <si>
    <t xml:space="preserve">MPEQDANPQTRFDamide</t>
  </si>
  <si>
    <t xml:space="preserve">5 (10)</t>
  </si>
  <si>
    <t xml:space="preserve">HIRa1</t>
  </si>
  <si>
    <t xml:space="preserve">pyrQPPYLDLGEPSFFHIRamide</t>
  </si>
  <si>
    <t xml:space="preserve">PNX12</t>
  </si>
  <si>
    <t xml:space="preserve">QPGNMKVWSDPF</t>
  </si>
  <si>
    <t xml:space="preserve">0 (5)</t>
  </si>
  <si>
    <t xml:space="preserve">PNX14</t>
  </si>
  <si>
    <t xml:space="preserve">EIQPGNMKVWSDPF</t>
  </si>
  <si>
    <t xml:space="preserve">PNX20</t>
  </si>
  <si>
    <t xml:space="preserve">KGIKQEEIQPGNMKVWSDPF</t>
  </si>
  <si>
    <t xml:space="preserve">RHa5</t>
  </si>
  <si>
    <t xml:space="preserve">pyrQYLDPRPamide</t>
  </si>
  <si>
    <t xml:space="preserve">10 (15)</t>
  </si>
  <si>
    <t xml:space="preserve">GLWa1</t>
  </si>
  <si>
    <t xml:space="preserve">pyrQAGAPGLWamide</t>
  </si>
  <si>
    <t xml:space="preserve">GLWa2</t>
  </si>
  <si>
    <t xml:space="preserve">pyrQAGPPGLWamide</t>
  </si>
  <si>
    <t xml:space="preserve">HIRa3</t>
  </si>
  <si>
    <t xml:space="preserve">pyrQPPYLDLTPAYFHIRamide</t>
  </si>
  <si>
    <t xml:space="preserve">NRFa</t>
  </si>
  <si>
    <t xml:space="preserve">pyrQPYFHTDNSPNRFamide</t>
  </si>
  <si>
    <t xml:space="preserve">5 (5)</t>
  </si>
  <si>
    <t xml:space="preserve">HIRa4</t>
  </si>
  <si>
    <t xml:space="preserve">pyrQPPLDLGPAYFHIRamide</t>
  </si>
  <si>
    <t xml:space="preserve">GLWL</t>
  </si>
  <si>
    <t xml:space="preserve">pyrQNGHCPPGLWLCKANTRL</t>
  </si>
  <si>
    <t xml:space="preserve">HIRa2</t>
  </si>
  <si>
    <t xml:space="preserve">YPPFLELGQPSYFHIRamide</t>
  </si>
  <si>
    <t xml:space="preserve">HIRa5</t>
  </si>
  <si>
    <t xml:space="preserve">NPPIDLGPAYFHIRamide</t>
  </si>
  <si>
    <t xml:space="preserve">RHa4</t>
  </si>
  <si>
    <t xml:space="preserve">GYYRDNIQETRQYLDPRPamide</t>
  </si>
  <si>
    <t xml:space="preserve">LRPa1</t>
  </si>
  <si>
    <t xml:space="preserve">SPWSCSLRPamide</t>
  </si>
  <si>
    <t xml:space="preserve">LRPa2</t>
  </si>
  <si>
    <t xml:space="preserve">SPWSYSLRPamide</t>
  </si>
  <si>
    <t xml:space="preserve">ul H20</t>
  </si>
  <si>
    <t xml:space="preserve">FYRVa</t>
  </si>
  <si>
    <t xml:space="preserve">FYRVamide</t>
  </si>
  <si>
    <t xml:space="preserve">RHa3</t>
  </si>
  <si>
    <t xml:space="preserve">GPPPIYLPVRPamide</t>
  </si>
  <si>
    <t xml:space="preserve">RPa1</t>
  </si>
  <si>
    <t xml:space="preserve">pyrQDAFLPKPRPamide</t>
  </si>
  <si>
    <t xml:space="preserve">GLWLcc</t>
  </si>
  <si>
    <t xml:space="preserve">pyrQNGHC(dis)PPGLWLC(dis)KANTRL</t>
  </si>
  <si>
    <t xml:space="preserve">RFa1</t>
  </si>
  <si>
    <t xml:space="preserve">pyrQGRFGREDQGRFamide</t>
  </si>
  <si>
    <t xml:space="preserve">PRGa2</t>
  </si>
  <si>
    <t xml:space="preserve">GPRGGREVNLEGPRGamide</t>
  </si>
  <si>
    <t xml:space="preserve">PRGa</t>
  </si>
  <si>
    <t xml:space="preserve">GPRGamide</t>
  </si>
  <si>
    <t xml:space="preserve">PRGa4</t>
  </si>
  <si>
    <t xml:space="preserve">GPRGGRSYDGPRGamide</t>
  </si>
  <si>
    <t xml:space="preserve">PRGa1</t>
  </si>
  <si>
    <t xml:space="preserve">APRGGRSLLDLLAAPRGamide</t>
  </si>
  <si>
    <t xml:space="preserve">PRGa3</t>
  </si>
  <si>
    <t xml:space="preserve">GPRGGRATEFGPRGamide</t>
  </si>
  <si>
    <t xml:space="preserve">PRGa5</t>
  </si>
  <si>
    <t xml:space="preserve">APRGGRDAPRGamide</t>
  </si>
  <si>
    <t xml:space="preserve">RFa0</t>
  </si>
  <si>
    <t xml:space="preserve">pyrQITRFamide</t>
  </si>
  <si>
    <t xml:space="preserve">FRPa1</t>
  </si>
  <si>
    <t xml:space="preserve">WPPRPamide</t>
  </si>
  <si>
    <t xml:space="preserve">FRPa2</t>
  </si>
  <si>
    <t xml:space="preserve">pyrQGLMFRPamide</t>
  </si>
  <si>
    <t xml:space="preserve">FRPa3</t>
  </si>
  <si>
    <t xml:space="preserve">pyrQLIFRPamide</t>
  </si>
  <si>
    <t xml:space="preserve">FRPa4</t>
  </si>
  <si>
    <t xml:space="preserve">pyrQLFRPamide</t>
  </si>
  <si>
    <t xml:space="preserve">RPa2</t>
  </si>
  <si>
    <t xml:space="preserve">FPPGFHRPamide</t>
  </si>
  <si>
    <t xml:space="preserve">QWa1</t>
  </si>
  <si>
    <t xml:space="preserve">IPPQGFRFSQWamide</t>
  </si>
  <si>
    <t xml:space="preserve">0 (10)</t>
  </si>
  <si>
    <t xml:space="preserve">QWa2</t>
  </si>
  <si>
    <t xml:space="preserve">IPPQGLRFNQWamide</t>
  </si>
  <si>
    <t xml:space="preserve">GLWa3</t>
  </si>
  <si>
    <t xml:space="preserve">GPPGLWamide</t>
  </si>
  <si>
    <t xml:space="preserve">GLWa4</t>
  </si>
  <si>
    <t xml:space="preserve">APGLWamide</t>
  </si>
  <si>
    <t xml:space="preserve">GLWa5</t>
  </si>
  <si>
    <t xml:space="preserve">SPKPPGLWamide</t>
  </si>
  <si>
    <t xml:space="preserve">QGRFa</t>
  </si>
  <si>
    <t xml:space="preserve">pyrQGRFamide</t>
  </si>
  <si>
    <t xml:space="preserve">FFKAa</t>
  </si>
  <si>
    <t xml:space="preserve">FFKAamide</t>
  </si>
  <si>
    <t xml:space="preserve">FLRNa</t>
  </si>
  <si>
    <t xml:space="preserve">FLRNamide</t>
  </si>
  <si>
    <t xml:space="preserve">LRWa1</t>
  </si>
  <si>
    <t xml:space="preserve">pyrQGLRWamide</t>
  </si>
  <si>
    <t xml:space="preserve">LRWa2</t>
  </si>
  <si>
    <t xml:space="preserve">pyrQGGLRWamide</t>
  </si>
  <si>
    <t xml:space="preserve">LRWa3</t>
  </si>
  <si>
    <t xml:space="preserve">GPPQGLRWamide</t>
  </si>
  <si>
    <t xml:space="preserve">RHa1</t>
  </si>
  <si>
    <t xml:space="preserve">GPPMIKIPVRHamide</t>
  </si>
  <si>
    <t xml:space="preserve">RHa2</t>
  </si>
  <si>
    <t xml:space="preserve">GPPM(ox)IKIPVRHamide</t>
  </si>
  <si>
    <t xml:space="preserve">LRE</t>
  </si>
  <si>
    <t xml:space="preserve">pyrQLPSVSEVSENDVASLLRE</t>
  </si>
  <si>
    <t xml:space="preserve">QW2</t>
  </si>
  <si>
    <t xml:space="preserve">DSSPPQW</t>
  </si>
  <si>
    <t xml:space="preserve">QW1</t>
  </si>
  <si>
    <t xml:space="preserve">TPPQW</t>
  </si>
  <si>
    <t xml:space="preserve">EFV</t>
  </si>
  <si>
    <t xml:space="preserve">pyrQETDGESLKKAEEEFV</t>
  </si>
  <si>
    <t xml:space="preserve">WFSa</t>
  </si>
  <si>
    <t xml:space="preserve">APPGNGEGEAGFIPWFSamide</t>
  </si>
  <si>
    <t xml:space="preserve">0 (2)</t>
  </si>
  <si>
    <t xml:space="preserve">QW3</t>
  </si>
  <si>
    <t xml:space="preserve">SPPQWKLDSSPPQW</t>
  </si>
  <si>
    <t xml:space="preserve">GWA2</t>
  </si>
  <si>
    <t xml:space="preserve">pyrQAKLNKGWESANYDKGWA</t>
  </si>
  <si>
    <t xml:space="preserve">2 (0)</t>
  </si>
  <si>
    <t xml:space="preserve">Am_CCa</t>
  </si>
  <si>
    <t xml:space="preserve">CPPGLWCamide</t>
  </si>
  <si>
    <t xml:space="preserve">GWA1</t>
  </si>
  <si>
    <t xml:space="preserve">pyrQAMQWGHKGWA</t>
  </si>
  <si>
    <t xml:space="preserve">NTVa</t>
  </si>
  <si>
    <t xml:space="preserve">YPPLNTVamide</t>
  </si>
  <si>
    <t xml:space="preserve">HLSa</t>
  </si>
  <si>
    <t xml:space="preserve">pyrQPPLSHLSamide</t>
  </si>
  <si>
    <t xml:space="preserve">SNIa</t>
  </si>
  <si>
    <t xml:space="preserve">TPPSNIamide</t>
  </si>
  <si>
    <t xml:space="preserve">2 (5)</t>
  </si>
  <si>
    <t xml:space="preserve">pIPIa</t>
  </si>
  <si>
    <t xml:space="preserve">pyrQPPFRIPIamide</t>
  </si>
  <si>
    <t xml:space="preserve">IPIa</t>
  </si>
  <si>
    <t xml:space="preserve">NPPQPPFRIPIamide</t>
  </si>
  <si>
    <t xml:space="preserve">IPFa</t>
  </si>
  <si>
    <t xml:space="preserve">RSNRVVIHTGANPTMAPLRIPFamide</t>
  </si>
  <si>
    <t xml:space="preserve">QIa</t>
  </si>
  <si>
    <t xml:space="preserve">LPPRFGGQIamide</t>
  </si>
  <si>
    <t xml:space="preserve">PFHa</t>
  </si>
  <si>
    <t xml:space="preserve">pyrQMPNMVPFHamide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</si>
</sst>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"/>
    <numFmt numFmtId="167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color rgb="FF000000"/>
      <name val="Courier New"/>
      <family val="3"/>
      <charset val="1"/>
    </font>
    <font>
      <sz val="12"/>
      <color rgb="FF000000"/>
      <name val="Courier New"/>
      <family val="3"/>
      <charset val="1"/>
    </font>
    <font>
      <sz val="12"/>
      <name val="Courier New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7"/>
  <sheetViews>
    <sheetView showFormulas="false" showGridLines="true" showRowColHeaders="true" showZeros="true" rightToLeft="false" tabSelected="true" showOutlineSymbols="true" defaultGridColor="true" view="normal" topLeftCell="A58" colorId="64" zoomScale="78" zoomScaleNormal="78" zoomScalePageLayoutView="100" workbookViewId="0">
      <selection pane="topLeft" activeCell="E17" activeCellId="0" sqref="E17"/>
    </sheetView>
  </sheetViews>
  <sheetFormatPr defaultColWidth="11.53515625" defaultRowHeight="13" zeroHeight="false" outlineLevelRow="0" outlineLevelCol="0"/>
  <cols>
    <col collapsed="false" customWidth="false" hidden="false" outlineLevel="0" max="1" min="1" style="1" width="11.5"/>
    <col collapsed="false" customWidth="true" hidden="false" outlineLevel="0" max="5" min="5" style="0" width="42.16"/>
    <col collapsed="false" customWidth="true" hidden="false" outlineLevel="0" max="14" min="14" style="0" width="4.66"/>
    <col collapsed="false" customWidth="true" hidden="false" outlineLevel="0" max="15" min="15" style="0" width="8.16"/>
  </cols>
  <sheetData>
    <row r="1" customFormat="false" ht="17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/>
      <c r="G1" s="6" t="s">
        <v>5</v>
      </c>
      <c r="H1" s="7"/>
      <c r="I1" s="8" t="s">
        <v>6</v>
      </c>
      <c r="J1" s="9"/>
      <c r="K1" s="10" t="s">
        <v>7</v>
      </c>
      <c r="L1" s="7"/>
      <c r="M1" s="11" t="s">
        <v>8</v>
      </c>
      <c r="N1" s="7"/>
      <c r="O1" s="11" t="s">
        <v>9</v>
      </c>
      <c r="P1" s="7"/>
      <c r="Q1" s="11" t="s">
        <v>10</v>
      </c>
      <c r="R1" s="7"/>
      <c r="S1" s="11" t="s">
        <v>11</v>
      </c>
      <c r="T1" s="7"/>
      <c r="U1" s="11" t="s">
        <v>12</v>
      </c>
      <c r="V1" s="12"/>
      <c r="W1" s="11" t="s">
        <v>13</v>
      </c>
      <c r="X1" s="13"/>
    </row>
    <row r="2" customFormat="false" ht="17" hidden="false" customHeight="false" outlineLevel="0" collapsed="false">
      <c r="A2" s="14"/>
      <c r="B2" s="15"/>
      <c r="C2" s="16"/>
      <c r="D2" s="17"/>
      <c r="E2" s="17"/>
      <c r="F2" s="18"/>
      <c r="G2" s="19"/>
      <c r="H2" s="20"/>
      <c r="I2" s="21"/>
      <c r="J2" s="22"/>
      <c r="K2" s="21"/>
      <c r="L2" s="23"/>
      <c r="M2" s="21"/>
      <c r="N2" s="20"/>
      <c r="O2" s="24"/>
      <c r="P2" s="20"/>
      <c r="Q2" s="21"/>
      <c r="R2" s="20"/>
      <c r="S2" s="21"/>
      <c r="T2" s="20"/>
      <c r="U2" s="21"/>
      <c r="V2" s="22"/>
      <c r="W2" s="21"/>
      <c r="X2" s="25"/>
    </row>
    <row r="3" customFormat="false" ht="17" hidden="false" customHeight="false" outlineLevel="0" collapsed="false">
      <c r="A3" s="26" t="n">
        <v>1</v>
      </c>
      <c r="B3" s="15" t="n">
        <v>0</v>
      </c>
      <c r="C3" s="16" t="n">
        <v>-1.1</v>
      </c>
      <c r="D3" s="17" t="s">
        <v>14</v>
      </c>
      <c r="E3" s="16" t="s">
        <v>15</v>
      </c>
      <c r="F3" s="18" t="n">
        <f aca="false">V3/H3*1000</f>
        <v>932.02277571015</v>
      </c>
      <c r="G3" s="19" t="s">
        <v>16</v>
      </c>
      <c r="H3" s="27" t="n">
        <v>2</v>
      </c>
      <c r="I3" s="28" t="s">
        <v>17</v>
      </c>
      <c r="J3" s="29" t="n">
        <f aca="false">N3/F3*1000</f>
        <v>2.14587030716724</v>
      </c>
      <c r="K3" s="28" t="s">
        <v>18</v>
      </c>
      <c r="L3" s="16" t="s">
        <v>19</v>
      </c>
      <c r="M3" s="28" t="s">
        <v>18</v>
      </c>
      <c r="N3" s="27" t="n">
        <v>2</v>
      </c>
      <c r="O3" s="19" t="s">
        <v>20</v>
      </c>
      <c r="P3" s="27" t="n">
        <v>87.9</v>
      </c>
      <c r="Q3" s="28" t="s">
        <v>21</v>
      </c>
      <c r="R3" s="29" t="n">
        <f aca="false">N3*P3/100</f>
        <v>1.758</v>
      </c>
      <c r="S3" s="30" t="s">
        <v>20</v>
      </c>
      <c r="T3" s="27" t="n">
        <v>943.11</v>
      </c>
      <c r="U3" s="28" t="s">
        <v>22</v>
      </c>
      <c r="V3" s="29" t="n">
        <f aca="false">R3/T3*1000</f>
        <v>1.8640455514203</v>
      </c>
      <c r="W3" s="31" t="s">
        <v>23</v>
      </c>
      <c r="X3" s="25"/>
    </row>
    <row r="4" customFormat="false" ht="17" hidden="false" customHeight="false" outlineLevel="0" collapsed="false">
      <c r="A4" s="32"/>
      <c r="B4" s="15" t="n">
        <v>0</v>
      </c>
      <c r="C4" s="16" t="n">
        <v>-1</v>
      </c>
      <c r="D4" s="17" t="s">
        <v>24</v>
      </c>
      <c r="E4" s="16" t="s">
        <v>25</v>
      </c>
      <c r="F4" s="18" t="n">
        <f aca="false">V4/H4*1000</f>
        <v>1020.09372111063</v>
      </c>
      <c r="G4" s="19" t="s">
        <v>16</v>
      </c>
      <c r="H4" s="27" t="n">
        <v>2</v>
      </c>
      <c r="I4" s="28" t="s">
        <v>17</v>
      </c>
      <c r="J4" s="29" t="n">
        <f aca="false">N4/F4*1000</f>
        <v>1.96060416666667</v>
      </c>
      <c r="K4" s="28" t="s">
        <v>18</v>
      </c>
      <c r="L4" s="16" t="s">
        <v>26</v>
      </c>
      <c r="M4" s="28" t="s">
        <v>18</v>
      </c>
      <c r="N4" s="27" t="n">
        <v>2</v>
      </c>
      <c r="O4" s="19" t="s">
        <v>20</v>
      </c>
      <c r="P4" s="27" t="n">
        <v>96</v>
      </c>
      <c r="Q4" s="28" t="s">
        <v>21</v>
      </c>
      <c r="R4" s="29" t="n">
        <f aca="false">N4*P4/100</f>
        <v>1.92</v>
      </c>
      <c r="S4" s="30" t="s">
        <v>20</v>
      </c>
      <c r="T4" s="27" t="n">
        <v>941.09</v>
      </c>
      <c r="U4" s="28" t="s">
        <v>22</v>
      </c>
      <c r="V4" s="29" t="n">
        <f aca="false">R4/T4*1000</f>
        <v>2.04018744222125</v>
      </c>
      <c r="W4" s="31" t="s">
        <v>23</v>
      </c>
      <c r="X4" s="25"/>
    </row>
    <row r="5" customFormat="false" ht="17" hidden="false" customHeight="false" outlineLevel="0" collapsed="false">
      <c r="A5" s="32"/>
      <c r="B5" s="15" t="n">
        <v>4.17</v>
      </c>
      <c r="C5" s="16" t="n">
        <v>-1</v>
      </c>
      <c r="D5" s="17" t="s">
        <v>27</v>
      </c>
      <c r="E5" s="16" t="s">
        <v>28</v>
      </c>
      <c r="F5" s="18" t="n">
        <f aca="false">V5/H5*1000</f>
        <v>630.629466420273</v>
      </c>
      <c r="G5" s="19" t="s">
        <v>16</v>
      </c>
      <c r="H5" s="27" t="n">
        <v>2</v>
      </c>
      <c r="I5" s="28" t="s">
        <v>17</v>
      </c>
      <c r="J5" s="29" t="n">
        <f aca="false">N5/F5*1000</f>
        <v>3.17143442622951</v>
      </c>
      <c r="K5" s="28" t="s">
        <v>18</v>
      </c>
      <c r="L5" s="16" t="s">
        <v>29</v>
      </c>
      <c r="M5" s="28" t="s">
        <v>18</v>
      </c>
      <c r="N5" s="27" t="n">
        <v>2</v>
      </c>
      <c r="O5" s="19" t="s">
        <v>20</v>
      </c>
      <c r="P5" s="27" t="n">
        <v>97.6</v>
      </c>
      <c r="Q5" s="28" t="s">
        <v>21</v>
      </c>
      <c r="R5" s="29" t="n">
        <f aca="false">N5*P5/100</f>
        <v>1.952</v>
      </c>
      <c r="S5" s="30" t="s">
        <v>20</v>
      </c>
      <c r="T5" s="27" t="n">
        <v>1547.66</v>
      </c>
      <c r="U5" s="28" t="s">
        <v>22</v>
      </c>
      <c r="V5" s="29" t="n">
        <f aca="false">R5/T5*1000</f>
        <v>1.26125893284055</v>
      </c>
      <c r="W5" s="31" t="s">
        <v>23</v>
      </c>
      <c r="X5" s="25"/>
    </row>
    <row r="6" customFormat="false" ht="17" hidden="false" customHeight="false" outlineLevel="0" collapsed="false">
      <c r="A6" s="33"/>
      <c r="B6" s="15" t="n">
        <v>5.17</v>
      </c>
      <c r="C6" s="16" t="n">
        <v>-0.9</v>
      </c>
      <c r="D6" s="17" t="s">
        <v>30</v>
      </c>
      <c r="E6" s="16" t="s">
        <v>31</v>
      </c>
      <c r="F6" s="18" t="n">
        <f aca="false">V6/H6*1000</f>
        <v>517.351287846459</v>
      </c>
      <c r="G6" s="19" t="s">
        <v>16</v>
      </c>
      <c r="H6" s="27" t="n">
        <v>2</v>
      </c>
      <c r="I6" s="28" t="s">
        <v>17</v>
      </c>
      <c r="J6" s="29" t="n">
        <f aca="false">N6/F6*1000</f>
        <v>3.86584521384929</v>
      </c>
      <c r="K6" s="28" t="s">
        <v>18</v>
      </c>
      <c r="L6" s="34" t="s">
        <v>19</v>
      </c>
      <c r="M6" s="28" t="s">
        <v>18</v>
      </c>
      <c r="N6" s="27" t="n">
        <v>2</v>
      </c>
      <c r="O6" s="19" t="s">
        <v>20</v>
      </c>
      <c r="P6" s="27" t="n">
        <v>98.2</v>
      </c>
      <c r="Q6" s="28" t="s">
        <v>21</v>
      </c>
      <c r="R6" s="29" t="n">
        <f aca="false">N6*P6/100</f>
        <v>1.964</v>
      </c>
      <c r="S6" s="30" t="s">
        <v>20</v>
      </c>
      <c r="T6" s="27" t="n">
        <v>1898.13</v>
      </c>
      <c r="U6" s="28" t="s">
        <v>22</v>
      </c>
      <c r="V6" s="29" t="n">
        <f aca="false">R6/T6*1000</f>
        <v>1.03470257569292</v>
      </c>
      <c r="W6" s="31" t="s">
        <v>23</v>
      </c>
      <c r="X6" s="35"/>
    </row>
    <row r="7" customFormat="false" ht="17" hidden="false" customHeight="false" outlineLevel="0" collapsed="false">
      <c r="A7" s="33"/>
      <c r="B7" s="36"/>
      <c r="C7" s="36"/>
      <c r="D7" s="37" t="s">
        <v>32</v>
      </c>
      <c r="E7" s="36" t="s">
        <v>33</v>
      </c>
      <c r="F7" s="18" t="n">
        <f aca="false">V7/H7*1000</f>
        <v>604.73256591585</v>
      </c>
      <c r="G7" s="19" t="s">
        <v>16</v>
      </c>
      <c r="H7" s="27" t="n">
        <v>2</v>
      </c>
      <c r="I7" s="28" t="s">
        <v>17</v>
      </c>
      <c r="J7" s="29" t="n">
        <f aca="false">N7/F7*1000</f>
        <v>3.30724705882353</v>
      </c>
      <c r="K7" s="28" t="s">
        <v>18</v>
      </c>
      <c r="L7" s="16" t="s">
        <v>34</v>
      </c>
      <c r="M7" s="28" t="s">
        <v>18</v>
      </c>
      <c r="N7" s="27" t="n">
        <v>2</v>
      </c>
      <c r="O7" s="19" t="s">
        <v>20</v>
      </c>
      <c r="P7" s="27" t="n">
        <v>85</v>
      </c>
      <c r="Q7" s="28" t="s">
        <v>21</v>
      </c>
      <c r="R7" s="29" t="n">
        <f aca="false">N7*P7/100</f>
        <v>1.7</v>
      </c>
      <c r="S7" s="30" t="s">
        <v>20</v>
      </c>
      <c r="T7" s="27" t="n">
        <v>1405.58</v>
      </c>
      <c r="U7" s="28" t="s">
        <v>22</v>
      </c>
      <c r="V7" s="29" t="n">
        <f aca="false">R7/T7*1000</f>
        <v>1.2094651318317</v>
      </c>
      <c r="W7" s="31" t="s">
        <v>23</v>
      </c>
      <c r="X7" s="25"/>
    </row>
    <row r="8" customFormat="false" ht="17" hidden="false" customHeight="false" outlineLevel="0" collapsed="false">
      <c r="A8" s="33"/>
      <c r="B8" s="36"/>
      <c r="C8" s="36"/>
      <c r="D8" s="37" t="s">
        <v>35</v>
      </c>
      <c r="E8" s="36" t="s">
        <v>36</v>
      </c>
      <c r="F8" s="18" t="n">
        <f aca="false">V8/H8*1000</f>
        <v>544.342359180998</v>
      </c>
      <c r="G8" s="19" t="s">
        <v>16</v>
      </c>
      <c r="H8" s="27" t="n">
        <v>2</v>
      </c>
      <c r="I8" s="28" t="s">
        <v>17</v>
      </c>
      <c r="J8" s="29" t="n">
        <f aca="false">N8/F8*1000</f>
        <v>3.67415830546265</v>
      </c>
      <c r="K8" s="28" t="s">
        <v>18</v>
      </c>
      <c r="L8" s="16" t="s">
        <v>29</v>
      </c>
      <c r="M8" s="28" t="s">
        <v>18</v>
      </c>
      <c r="N8" s="27" t="n">
        <v>2</v>
      </c>
      <c r="O8" s="19" t="s">
        <v>20</v>
      </c>
      <c r="P8" s="27" t="n">
        <v>89.7</v>
      </c>
      <c r="Q8" s="28" t="s">
        <v>21</v>
      </c>
      <c r="R8" s="29" t="n">
        <f aca="false">N8*P8/100</f>
        <v>1.794</v>
      </c>
      <c r="S8" s="30" t="s">
        <v>20</v>
      </c>
      <c r="T8" s="27" t="n">
        <v>1647.86</v>
      </c>
      <c r="U8" s="28" t="s">
        <v>22</v>
      </c>
      <c r="V8" s="29" t="n">
        <f aca="false">R8/T8*1000</f>
        <v>1.088684718362</v>
      </c>
      <c r="W8" s="31" t="s">
        <v>23</v>
      </c>
      <c r="X8" s="25"/>
    </row>
    <row r="9" customFormat="false" ht="17" hidden="false" customHeight="false" outlineLevel="0" collapsed="false">
      <c r="A9" s="33"/>
      <c r="B9" s="36"/>
      <c r="C9" s="36"/>
      <c r="D9" s="37" t="s">
        <v>37</v>
      </c>
      <c r="E9" s="36" t="s">
        <v>38</v>
      </c>
      <c r="F9" s="18" t="n">
        <f aca="false">V9/H9*1000</f>
        <v>392.853160409322</v>
      </c>
      <c r="G9" s="19" t="s">
        <v>16</v>
      </c>
      <c r="H9" s="27" t="n">
        <v>2</v>
      </c>
      <c r="I9" s="28" t="s">
        <v>17</v>
      </c>
      <c r="J9" s="29" t="n">
        <f aca="false">N9/F9*1000</f>
        <v>5.09096069868996</v>
      </c>
      <c r="K9" s="28" t="s">
        <v>18</v>
      </c>
      <c r="L9" s="16" t="s">
        <v>29</v>
      </c>
      <c r="M9" s="28" t="s">
        <v>18</v>
      </c>
      <c r="N9" s="27" t="n">
        <v>2</v>
      </c>
      <c r="O9" s="19" t="s">
        <v>20</v>
      </c>
      <c r="P9" s="27" t="n">
        <v>91.6</v>
      </c>
      <c r="Q9" s="28" t="s">
        <v>21</v>
      </c>
      <c r="R9" s="29" t="n">
        <f aca="false">N9*P9/100</f>
        <v>1.832</v>
      </c>
      <c r="S9" s="30" t="s">
        <v>20</v>
      </c>
      <c r="T9" s="27" t="n">
        <v>2331.66</v>
      </c>
      <c r="U9" s="28" t="s">
        <v>22</v>
      </c>
      <c r="V9" s="29" t="n">
        <f aca="false">R9/T9*1000</f>
        <v>0.785706320818644</v>
      </c>
      <c r="W9" s="31" t="s">
        <v>23</v>
      </c>
      <c r="X9" s="25"/>
    </row>
    <row r="10" customFormat="false" ht="17" hidden="false" customHeight="false" outlineLevel="0" collapsed="false">
      <c r="A10" s="14"/>
      <c r="B10" s="15"/>
      <c r="C10" s="16"/>
      <c r="D10" s="17"/>
      <c r="E10" s="16"/>
      <c r="F10" s="18"/>
      <c r="G10" s="19"/>
      <c r="H10" s="27"/>
      <c r="I10" s="28"/>
      <c r="J10" s="29"/>
      <c r="K10" s="28"/>
      <c r="L10" s="34"/>
      <c r="M10" s="28"/>
      <c r="N10" s="27"/>
      <c r="O10" s="19"/>
      <c r="P10" s="27"/>
      <c r="Q10" s="28"/>
      <c r="R10" s="29"/>
      <c r="S10" s="30"/>
      <c r="T10" s="27"/>
      <c r="U10" s="28"/>
      <c r="V10" s="29"/>
      <c r="W10" s="31"/>
      <c r="X10" s="35"/>
    </row>
    <row r="11" customFormat="false" ht="17" hidden="false" customHeight="false" outlineLevel="0" collapsed="false">
      <c r="A11" s="26" t="n">
        <v>2</v>
      </c>
      <c r="B11" s="15" t="n">
        <v>6.9</v>
      </c>
      <c r="C11" s="16" t="n">
        <v>0</v>
      </c>
      <c r="D11" s="17" t="s">
        <v>39</v>
      </c>
      <c r="E11" s="16" t="s">
        <v>40</v>
      </c>
      <c r="F11" s="18" t="n">
        <f aca="false">V11/H11*1000</f>
        <v>1082.79595848133</v>
      </c>
      <c r="G11" s="19" t="s">
        <v>16</v>
      </c>
      <c r="H11" s="27" t="n">
        <v>2</v>
      </c>
      <c r="I11" s="28" t="s">
        <v>17</v>
      </c>
      <c r="J11" s="29" t="n">
        <f aca="false">N11/F11*1000</f>
        <v>1.84707006369427</v>
      </c>
      <c r="K11" s="28" t="s">
        <v>18</v>
      </c>
      <c r="L11" s="16" t="s">
        <v>41</v>
      </c>
      <c r="M11" s="28" t="s">
        <v>18</v>
      </c>
      <c r="N11" s="27" t="n">
        <v>2</v>
      </c>
      <c r="O11" s="19" t="s">
        <v>20</v>
      </c>
      <c r="P11" s="27" t="n">
        <v>94.2</v>
      </c>
      <c r="Q11" s="28" t="s">
        <v>21</v>
      </c>
      <c r="R11" s="29" t="n">
        <f aca="false">N11*P11/100</f>
        <v>1.884</v>
      </c>
      <c r="S11" s="30" t="s">
        <v>20</v>
      </c>
      <c r="T11" s="27" t="n">
        <v>869.97</v>
      </c>
      <c r="U11" s="28" t="s">
        <v>22</v>
      </c>
      <c r="V11" s="29" t="n">
        <f aca="false">R11/T11*1000</f>
        <v>2.16559191696265</v>
      </c>
      <c r="W11" s="31" t="s">
        <v>23</v>
      </c>
      <c r="X11" s="35"/>
    </row>
    <row r="12" customFormat="false" ht="17" hidden="false" customHeight="false" outlineLevel="0" collapsed="false">
      <c r="A12" s="32"/>
      <c r="B12" s="15" t="n">
        <v>7</v>
      </c>
      <c r="C12" s="16" t="n">
        <v>0</v>
      </c>
      <c r="D12" s="17" t="s">
        <v>42</v>
      </c>
      <c r="E12" s="16" t="s">
        <v>43</v>
      </c>
      <c r="F12" s="18" t="n">
        <f aca="false">V12/H12*1000</f>
        <v>1151.27998258353</v>
      </c>
      <c r="G12" s="19" t="s">
        <v>16</v>
      </c>
      <c r="H12" s="27" t="n">
        <v>2</v>
      </c>
      <c r="I12" s="28" t="s">
        <v>17</v>
      </c>
      <c r="J12" s="29" t="n">
        <f aca="false">N12/F12*1000</f>
        <v>1.73719688542825</v>
      </c>
      <c r="K12" s="28" t="s">
        <v>18</v>
      </c>
      <c r="L12" s="16" t="s">
        <v>29</v>
      </c>
      <c r="M12" s="28" t="s">
        <v>18</v>
      </c>
      <c r="N12" s="27" t="n">
        <v>2</v>
      </c>
      <c r="O12" s="19" t="s">
        <v>20</v>
      </c>
      <c r="P12" s="27" t="n">
        <v>89.9</v>
      </c>
      <c r="Q12" s="28" t="s">
        <v>21</v>
      </c>
      <c r="R12" s="29" t="n">
        <f aca="false">N12*P12/100</f>
        <v>1.798</v>
      </c>
      <c r="S12" s="30" t="s">
        <v>20</v>
      </c>
      <c r="T12" s="27" t="n">
        <v>780.87</v>
      </c>
      <c r="U12" s="28" t="s">
        <v>22</v>
      </c>
      <c r="V12" s="29" t="n">
        <f aca="false">R12/T12*1000</f>
        <v>2.30255996516706</v>
      </c>
      <c r="W12" s="31" t="s">
        <v>23</v>
      </c>
      <c r="X12" s="25"/>
    </row>
    <row r="13" customFormat="false" ht="17" hidden="false" customHeight="false" outlineLevel="0" collapsed="false">
      <c r="A13" s="32"/>
      <c r="B13" s="15" t="n">
        <v>7</v>
      </c>
      <c r="C13" s="16" t="n">
        <v>0</v>
      </c>
      <c r="D13" s="17" t="s">
        <v>44</v>
      </c>
      <c r="E13" s="16" t="s">
        <v>45</v>
      </c>
      <c r="F13" s="18" t="n">
        <f aca="false">V13/H13*1000</f>
        <v>1116.60532153524</v>
      </c>
      <c r="G13" s="19" t="s">
        <v>16</v>
      </c>
      <c r="H13" s="27" t="n">
        <v>2</v>
      </c>
      <c r="I13" s="28" t="s">
        <v>17</v>
      </c>
      <c r="J13" s="29" t="n">
        <f aca="false">N13/F13*1000</f>
        <v>1.79114317425083</v>
      </c>
      <c r="K13" s="28" t="s">
        <v>18</v>
      </c>
      <c r="L13" s="16" t="s">
        <v>19</v>
      </c>
      <c r="M13" s="28" t="s">
        <v>18</v>
      </c>
      <c r="N13" s="27" t="n">
        <v>2</v>
      </c>
      <c r="O13" s="19" t="s">
        <v>20</v>
      </c>
      <c r="P13" s="27" t="n">
        <v>90.1</v>
      </c>
      <c r="Q13" s="28" t="s">
        <v>21</v>
      </c>
      <c r="R13" s="29" t="n">
        <f aca="false">N13*P13/100</f>
        <v>1.802</v>
      </c>
      <c r="S13" s="30" t="s">
        <v>20</v>
      </c>
      <c r="T13" s="27" t="n">
        <v>806.91</v>
      </c>
      <c r="U13" s="28" t="s">
        <v>22</v>
      </c>
      <c r="V13" s="29" t="n">
        <f aca="false">R13/T13*1000</f>
        <v>2.23321064307048</v>
      </c>
      <c r="W13" s="31" t="s">
        <v>23</v>
      </c>
      <c r="X13" s="25"/>
    </row>
    <row r="14" customFormat="false" ht="17" hidden="false" customHeight="false" outlineLevel="0" collapsed="false">
      <c r="A14" s="32"/>
      <c r="B14" s="15" t="n">
        <v>7.92</v>
      </c>
      <c r="C14" s="16" t="n">
        <v>0.1</v>
      </c>
      <c r="D14" s="17" t="s">
        <v>46</v>
      </c>
      <c r="E14" s="16" t="s">
        <v>47</v>
      </c>
      <c r="F14" s="18" t="n">
        <f aca="false">V14/H14*1000</f>
        <v>530.040208044918</v>
      </c>
      <c r="G14" s="19" t="s">
        <v>16</v>
      </c>
      <c r="H14" s="27" t="n">
        <v>2</v>
      </c>
      <c r="I14" s="28" t="s">
        <v>17</v>
      </c>
      <c r="J14" s="29" t="n">
        <f aca="false">N14/F14*1000</f>
        <v>3.77329864724246</v>
      </c>
      <c r="K14" s="28" t="s">
        <v>18</v>
      </c>
      <c r="L14" s="16" t="s">
        <v>29</v>
      </c>
      <c r="M14" s="28" t="s">
        <v>18</v>
      </c>
      <c r="N14" s="27" t="n">
        <v>2</v>
      </c>
      <c r="O14" s="19" t="s">
        <v>20</v>
      </c>
      <c r="P14" s="27" t="n">
        <v>96.1</v>
      </c>
      <c r="Q14" s="28" t="s">
        <v>21</v>
      </c>
      <c r="R14" s="29" t="n">
        <f aca="false">N14*P14/100</f>
        <v>1.922</v>
      </c>
      <c r="S14" s="30" t="s">
        <v>20</v>
      </c>
      <c r="T14" s="27" t="n">
        <v>1813.07</v>
      </c>
      <c r="U14" s="28" t="s">
        <v>22</v>
      </c>
      <c r="V14" s="29" t="n">
        <f aca="false">R14/T14*1000</f>
        <v>1.06008041608984</v>
      </c>
      <c r="W14" s="31" t="s">
        <v>23</v>
      </c>
      <c r="X14" s="35"/>
    </row>
    <row r="15" customFormat="false" ht="17" hidden="false" customHeight="false" outlineLevel="0" collapsed="false">
      <c r="A15" s="32"/>
      <c r="B15" s="15" t="n">
        <v>8.07</v>
      </c>
      <c r="C15" s="16" t="n">
        <v>0.1</v>
      </c>
      <c r="D15" s="17" t="s">
        <v>48</v>
      </c>
      <c r="E15" s="16" t="s">
        <v>49</v>
      </c>
      <c r="F15" s="18" t="n">
        <f aca="false">V15/H15*1000</f>
        <v>602.6086035309</v>
      </c>
      <c r="G15" s="19" t="s">
        <v>16</v>
      </c>
      <c r="H15" s="27" t="n">
        <v>2</v>
      </c>
      <c r="I15" s="28" t="s">
        <v>17</v>
      </c>
      <c r="J15" s="29" t="n">
        <f aca="false">N15/F15*1000</f>
        <v>3.3189038262668</v>
      </c>
      <c r="K15" s="28" t="s">
        <v>18</v>
      </c>
      <c r="L15" s="16" t="s">
        <v>50</v>
      </c>
      <c r="M15" s="28" t="s">
        <v>18</v>
      </c>
      <c r="N15" s="27" t="n">
        <v>2</v>
      </c>
      <c r="O15" s="19" t="s">
        <v>20</v>
      </c>
      <c r="P15" s="27" t="n">
        <v>96.7</v>
      </c>
      <c r="Q15" s="28" t="s">
        <v>21</v>
      </c>
      <c r="R15" s="29" t="n">
        <f aca="false">N15*P15/100</f>
        <v>1.934</v>
      </c>
      <c r="S15" s="30" t="s">
        <v>20</v>
      </c>
      <c r="T15" s="27" t="n">
        <v>1604.69</v>
      </c>
      <c r="U15" s="28" t="s">
        <v>22</v>
      </c>
      <c r="V15" s="29" t="n">
        <f aca="false">R15/T15*1000</f>
        <v>1.2052172070618</v>
      </c>
      <c r="W15" s="31" t="s">
        <v>23</v>
      </c>
      <c r="X15" s="25"/>
    </row>
    <row r="16" customFormat="false" ht="17" hidden="false" customHeight="false" outlineLevel="0" collapsed="false">
      <c r="A16" s="32"/>
      <c r="B16" s="15" t="n">
        <v>8.07</v>
      </c>
      <c r="C16" s="16" t="n">
        <v>0.1</v>
      </c>
      <c r="D16" s="17" t="s">
        <v>51</v>
      </c>
      <c r="E16" s="16" t="s">
        <v>52</v>
      </c>
      <c r="F16" s="18" t="n">
        <f aca="false">V16/H16*1000</f>
        <v>605.290688985204</v>
      </c>
      <c r="G16" s="19" t="s">
        <v>16</v>
      </c>
      <c r="H16" s="27" t="n">
        <v>2</v>
      </c>
      <c r="I16" s="28" t="s">
        <v>17</v>
      </c>
      <c r="J16" s="29" t="n">
        <f aca="false">N16/F16*1000</f>
        <v>3.3041975308642</v>
      </c>
      <c r="K16" s="28" t="s">
        <v>18</v>
      </c>
      <c r="L16" s="16" t="s">
        <v>29</v>
      </c>
      <c r="M16" s="28" t="s">
        <v>18</v>
      </c>
      <c r="N16" s="27" t="n">
        <v>2</v>
      </c>
      <c r="O16" s="19" t="s">
        <v>20</v>
      </c>
      <c r="P16" s="27" t="n">
        <v>97.2</v>
      </c>
      <c r="Q16" s="28" t="s">
        <v>21</v>
      </c>
      <c r="R16" s="29" t="n">
        <f aca="false">N16*P16/100</f>
        <v>1.944</v>
      </c>
      <c r="S16" s="30" t="s">
        <v>20</v>
      </c>
      <c r="T16" s="27" t="n">
        <v>1605.84</v>
      </c>
      <c r="U16" s="28" t="s">
        <v>22</v>
      </c>
      <c r="V16" s="29" t="n">
        <f aca="false">R16/T16*1000</f>
        <v>1.21058137797041</v>
      </c>
      <c r="W16" s="31" t="s">
        <v>23</v>
      </c>
      <c r="X16" s="35"/>
    </row>
    <row r="17" customFormat="false" ht="17" hidden="false" customHeight="false" outlineLevel="0" collapsed="false">
      <c r="A17" s="33"/>
      <c r="B17" s="15" t="n">
        <v>8.14</v>
      </c>
      <c r="C17" s="16" t="n">
        <v>1</v>
      </c>
      <c r="D17" s="17" t="s">
        <v>53</v>
      </c>
      <c r="E17" s="16" t="s">
        <v>54</v>
      </c>
      <c r="F17" s="18" t="n">
        <f aca="false">V17/H17*1000</f>
        <v>481.592519497216</v>
      </c>
      <c r="G17" s="19" t="s">
        <v>16</v>
      </c>
      <c r="H17" s="27" t="n">
        <v>2</v>
      </c>
      <c r="I17" s="28" t="s">
        <v>17</v>
      </c>
      <c r="J17" s="29" t="n">
        <f aca="false">N17/F17*1000</f>
        <v>4.15288842544317</v>
      </c>
      <c r="K17" s="28" t="s">
        <v>18</v>
      </c>
      <c r="L17" s="16" t="s">
        <v>29</v>
      </c>
      <c r="M17" s="28" t="s">
        <v>18</v>
      </c>
      <c r="N17" s="27" t="n">
        <v>2</v>
      </c>
      <c r="O17" s="19" t="s">
        <v>20</v>
      </c>
      <c r="P17" s="27" t="n">
        <v>95.9</v>
      </c>
      <c r="Q17" s="28" t="s">
        <v>21</v>
      </c>
      <c r="R17" s="29" t="n">
        <f aca="false">N17*P17/100</f>
        <v>1.918</v>
      </c>
      <c r="S17" s="30" t="s">
        <v>20</v>
      </c>
      <c r="T17" s="27" t="n">
        <v>1991.31</v>
      </c>
      <c r="U17" s="28" t="s">
        <v>22</v>
      </c>
      <c r="V17" s="29" t="n">
        <f aca="false">R17/T17*1000</f>
        <v>0.963185038994431</v>
      </c>
      <c r="W17" s="31" t="s">
        <v>23</v>
      </c>
      <c r="X17" s="25"/>
    </row>
    <row r="18" customFormat="false" ht="17" hidden="false" customHeight="false" outlineLevel="0" collapsed="false">
      <c r="A18" s="14"/>
      <c r="B18" s="15"/>
      <c r="C18" s="16"/>
      <c r="D18" s="17"/>
      <c r="E18" s="16"/>
      <c r="F18" s="18"/>
      <c r="G18" s="19"/>
      <c r="H18" s="27"/>
      <c r="I18" s="28"/>
      <c r="J18" s="29"/>
      <c r="K18" s="28"/>
      <c r="L18" s="16"/>
      <c r="M18" s="28"/>
      <c r="N18" s="27"/>
      <c r="O18" s="19"/>
      <c r="P18" s="27"/>
      <c r="Q18" s="28"/>
      <c r="R18" s="29"/>
      <c r="S18" s="30"/>
      <c r="T18" s="27"/>
      <c r="U18" s="28"/>
      <c r="V18" s="29"/>
      <c r="W18" s="31"/>
      <c r="X18" s="25"/>
    </row>
    <row r="19" customFormat="false" ht="17" hidden="false" customHeight="false" outlineLevel="0" collapsed="false">
      <c r="A19" s="26" t="n">
        <v>3</v>
      </c>
      <c r="B19" s="15" t="n">
        <v>9.37</v>
      </c>
      <c r="C19" s="16" t="n">
        <v>1.1</v>
      </c>
      <c r="D19" s="17" t="s">
        <v>55</v>
      </c>
      <c r="E19" s="16" t="s">
        <v>56</v>
      </c>
      <c r="F19" s="18" t="n">
        <f aca="false">V19/H19*1000</f>
        <v>505.793964090157</v>
      </c>
      <c r="G19" s="19" t="s">
        <v>16</v>
      </c>
      <c r="H19" s="27" t="n">
        <v>2</v>
      </c>
      <c r="I19" s="28" t="s">
        <v>17</v>
      </c>
      <c r="J19" s="29" t="n">
        <f aca="false">N19/F19*1000</f>
        <v>3.95417925478348</v>
      </c>
      <c r="K19" s="28" t="s">
        <v>18</v>
      </c>
      <c r="L19" s="16" t="s">
        <v>29</v>
      </c>
      <c r="M19" s="28" t="s">
        <v>18</v>
      </c>
      <c r="N19" s="27" t="n">
        <v>2</v>
      </c>
      <c r="O19" s="19" t="s">
        <v>20</v>
      </c>
      <c r="P19" s="27" t="n">
        <v>99.3</v>
      </c>
      <c r="Q19" s="28" t="s">
        <v>21</v>
      </c>
      <c r="R19" s="29" t="n">
        <f aca="false">N19*P19/100</f>
        <v>1.986</v>
      </c>
      <c r="S19" s="30" t="s">
        <v>20</v>
      </c>
      <c r="T19" s="27" t="n">
        <v>1963.25</v>
      </c>
      <c r="U19" s="28" t="s">
        <v>22</v>
      </c>
      <c r="V19" s="29" t="n">
        <f aca="false">R19/T19*1000</f>
        <v>1.01158792818031</v>
      </c>
      <c r="W19" s="31" t="s">
        <v>23</v>
      </c>
      <c r="X19" s="35"/>
    </row>
    <row r="20" customFormat="false" ht="17" hidden="false" customHeight="false" outlineLevel="0" collapsed="false">
      <c r="A20" s="32"/>
      <c r="B20" s="15" t="n">
        <v>9.41</v>
      </c>
      <c r="C20" s="16" t="n">
        <v>1.1</v>
      </c>
      <c r="D20" s="17" t="s">
        <v>57</v>
      </c>
      <c r="E20" s="16" t="s">
        <v>58</v>
      </c>
      <c r="F20" s="18" t="n">
        <f aca="false">V20/H20*1000</f>
        <v>571.215464462194</v>
      </c>
      <c r="G20" s="19" t="s">
        <v>16</v>
      </c>
      <c r="H20" s="27" t="n">
        <v>2</v>
      </c>
      <c r="I20" s="28" t="s">
        <v>17</v>
      </c>
      <c r="J20" s="29" t="n">
        <f aca="false">N20/F20*1000</f>
        <v>3.50130576713819</v>
      </c>
      <c r="K20" s="28" t="s">
        <v>18</v>
      </c>
      <c r="L20" s="16" t="s">
        <v>29</v>
      </c>
      <c r="M20" s="28" t="s">
        <v>18</v>
      </c>
      <c r="N20" s="27" t="n">
        <v>2</v>
      </c>
      <c r="O20" s="19" t="s">
        <v>20</v>
      </c>
      <c r="P20" s="27" t="n">
        <v>91.9</v>
      </c>
      <c r="Q20" s="28" t="s">
        <v>21</v>
      </c>
      <c r="R20" s="29" t="n">
        <f aca="false">N20*P20/100</f>
        <v>1.838</v>
      </c>
      <c r="S20" s="30" t="s">
        <v>20</v>
      </c>
      <c r="T20" s="27" t="n">
        <v>1608.85</v>
      </c>
      <c r="U20" s="28" t="s">
        <v>22</v>
      </c>
      <c r="V20" s="29" t="n">
        <f aca="false">R20/T20*1000</f>
        <v>1.14243092892439</v>
      </c>
      <c r="W20" s="31" t="s">
        <v>23</v>
      </c>
      <c r="X20" s="35"/>
    </row>
    <row r="21" customFormat="false" ht="17" hidden="false" customHeight="false" outlineLevel="0" collapsed="false">
      <c r="A21" s="32"/>
      <c r="B21" s="15" t="n">
        <v>9.46</v>
      </c>
      <c r="C21" s="16" t="n">
        <v>1</v>
      </c>
      <c r="D21" s="17" t="s">
        <v>59</v>
      </c>
      <c r="E21" s="16" t="s">
        <v>60</v>
      </c>
      <c r="F21" s="18" t="n">
        <f aca="false">V21/H21*1000</f>
        <v>426.543812706101</v>
      </c>
      <c r="G21" s="19" t="s">
        <v>16</v>
      </c>
      <c r="H21" s="27" t="n">
        <v>2</v>
      </c>
      <c r="I21" s="28" t="s">
        <v>17</v>
      </c>
      <c r="J21" s="29" t="n">
        <f aca="false">N21/F21*1000</f>
        <v>4.6888501026694</v>
      </c>
      <c r="K21" s="28" t="s">
        <v>18</v>
      </c>
      <c r="L21" s="16" t="s">
        <v>29</v>
      </c>
      <c r="M21" s="28" t="s">
        <v>18</v>
      </c>
      <c r="N21" s="27" t="n">
        <v>2</v>
      </c>
      <c r="O21" s="19" t="s">
        <v>20</v>
      </c>
      <c r="P21" s="27" t="n">
        <v>97.4</v>
      </c>
      <c r="Q21" s="28" t="s">
        <v>21</v>
      </c>
      <c r="R21" s="29" t="n">
        <f aca="false">N21*P21/100</f>
        <v>1.948</v>
      </c>
      <c r="S21" s="30" t="s">
        <v>20</v>
      </c>
      <c r="T21" s="27" t="n">
        <v>2283.47</v>
      </c>
      <c r="U21" s="28" t="s">
        <v>22</v>
      </c>
      <c r="V21" s="29" t="n">
        <f aca="false">R21/T21*1000</f>
        <v>0.853087625412202</v>
      </c>
      <c r="W21" s="31" t="s">
        <v>23</v>
      </c>
      <c r="X21" s="35"/>
    </row>
    <row r="22" customFormat="false" ht="15" hidden="false" customHeight="false" outlineLevel="0" collapsed="false">
      <c r="A22" s="32"/>
      <c r="B22" s="15" t="n">
        <v>10.6</v>
      </c>
      <c r="C22" s="16" t="n">
        <v>1.9</v>
      </c>
      <c r="D22" s="17" t="s">
        <v>61</v>
      </c>
      <c r="E22" s="16" t="s">
        <v>62</v>
      </c>
      <c r="F22" s="18" t="n">
        <f aca="false">V22/H22*1000</f>
        <v>925.144735693713</v>
      </c>
      <c r="G22" s="19" t="s">
        <v>16</v>
      </c>
      <c r="H22" s="27" t="n">
        <v>2</v>
      </c>
      <c r="I22" s="28" t="s">
        <v>17</v>
      </c>
      <c r="J22" s="29" t="n">
        <f aca="false">N22/F22*1000</f>
        <v>2.16182389937107</v>
      </c>
      <c r="K22" s="28" t="s">
        <v>18</v>
      </c>
      <c r="L22" s="16" t="s">
        <v>19</v>
      </c>
      <c r="M22" s="28" t="s">
        <v>18</v>
      </c>
      <c r="N22" s="27" t="n">
        <v>2</v>
      </c>
      <c r="O22" s="19" t="s">
        <v>20</v>
      </c>
      <c r="P22" s="27" t="n">
        <v>95.4</v>
      </c>
      <c r="Q22" s="28" t="s">
        <v>21</v>
      </c>
      <c r="R22" s="29" t="n">
        <f aca="false">N22*P22/100</f>
        <v>1.908</v>
      </c>
      <c r="S22" s="30" t="s">
        <v>20</v>
      </c>
      <c r="T22" s="27" t="n">
        <v>1031.19</v>
      </c>
      <c r="U22" s="28" t="s">
        <v>22</v>
      </c>
      <c r="V22" s="29" t="n">
        <f aca="false">R22/T22*1000</f>
        <v>1.85028947138743</v>
      </c>
      <c r="W22" s="31" t="s">
        <v>23</v>
      </c>
      <c r="X22" s="35"/>
    </row>
    <row r="23" customFormat="false" ht="15" hidden="false" customHeight="false" outlineLevel="0" collapsed="false">
      <c r="A23" s="32"/>
      <c r="B23" s="15" t="n">
        <v>11.12</v>
      </c>
      <c r="C23" s="16" t="n">
        <v>2</v>
      </c>
      <c r="D23" s="17" t="s">
        <v>63</v>
      </c>
      <c r="E23" s="16" t="s">
        <v>64</v>
      </c>
      <c r="F23" s="18" t="n">
        <f aca="false">V23/H23*1000</f>
        <v>905.400328070159</v>
      </c>
      <c r="G23" s="19" t="s">
        <v>65</v>
      </c>
      <c r="H23" s="27" t="n">
        <v>2</v>
      </c>
      <c r="I23" s="28" t="s">
        <v>17</v>
      </c>
      <c r="J23" s="29" t="n">
        <f aca="false">N23/F23*1000</f>
        <v>2.20896761133603</v>
      </c>
      <c r="K23" s="38" t="s">
        <v>18</v>
      </c>
      <c r="L23" s="34" t="s">
        <v>19</v>
      </c>
      <c r="M23" s="38" t="s">
        <v>18</v>
      </c>
      <c r="N23" s="27" t="n">
        <v>2</v>
      </c>
      <c r="O23" s="19" t="s">
        <v>20</v>
      </c>
      <c r="P23" s="27" t="n">
        <v>98.8</v>
      </c>
      <c r="Q23" s="28" t="s">
        <v>21</v>
      </c>
      <c r="R23" s="29" t="n">
        <f aca="false">N23*P23/100</f>
        <v>1.976</v>
      </c>
      <c r="S23" s="30" t="s">
        <v>20</v>
      </c>
      <c r="T23" s="27" t="n">
        <v>1091.23</v>
      </c>
      <c r="U23" s="28" t="s">
        <v>22</v>
      </c>
      <c r="V23" s="29" t="n">
        <f aca="false">R23/T23*1000</f>
        <v>1.81080065614032</v>
      </c>
      <c r="W23" s="31" t="s">
        <v>23</v>
      </c>
      <c r="X23" s="35"/>
    </row>
    <row r="24" customFormat="false" ht="17" hidden="false" customHeight="false" outlineLevel="0" collapsed="false">
      <c r="A24" s="32"/>
      <c r="B24" s="39" t="n">
        <v>11.12</v>
      </c>
      <c r="C24" s="40" t="n">
        <v>2</v>
      </c>
      <c r="D24" s="41" t="s">
        <v>66</v>
      </c>
      <c r="E24" s="41" t="s">
        <v>67</v>
      </c>
      <c r="F24" s="42" t="n">
        <f aca="false">V24/H24*1000</f>
        <v>1662.94834391625</v>
      </c>
      <c r="G24" s="43" t="s">
        <v>16</v>
      </c>
      <c r="H24" s="44" t="n">
        <v>2</v>
      </c>
      <c r="I24" s="45" t="s">
        <v>17</v>
      </c>
      <c r="J24" s="46" t="n">
        <f aca="false">N24/F24*1000</f>
        <v>1.20268317853457</v>
      </c>
      <c r="K24" s="45" t="s">
        <v>18</v>
      </c>
      <c r="L24" s="40" t="s">
        <v>26</v>
      </c>
      <c r="M24" s="45" t="s">
        <v>18</v>
      </c>
      <c r="N24" s="44" t="n">
        <v>2</v>
      </c>
      <c r="O24" s="43" t="s">
        <v>20</v>
      </c>
      <c r="P24" s="44" t="n">
        <v>96.9</v>
      </c>
      <c r="Q24" s="45" t="s">
        <v>21</v>
      </c>
      <c r="R24" s="46" t="n">
        <f aca="false">N24*P24/100</f>
        <v>1.938</v>
      </c>
      <c r="S24" s="47" t="s">
        <v>20</v>
      </c>
      <c r="T24" s="44" t="n">
        <v>582.7</v>
      </c>
      <c r="U24" s="45" t="s">
        <v>22</v>
      </c>
      <c r="V24" s="46" t="n">
        <f aca="false">R24/T24*1000</f>
        <v>3.3258966878325</v>
      </c>
      <c r="W24" s="48" t="s">
        <v>23</v>
      </c>
      <c r="X24" s="25"/>
    </row>
    <row r="25" customFormat="false" ht="17" hidden="false" customHeight="false" outlineLevel="0" collapsed="false">
      <c r="A25" s="32"/>
      <c r="B25" s="15" t="n">
        <v>11.17</v>
      </c>
      <c r="C25" s="16" t="n">
        <v>2</v>
      </c>
      <c r="D25" s="17" t="s">
        <v>68</v>
      </c>
      <c r="E25" s="16" t="s">
        <v>69</v>
      </c>
      <c r="F25" s="18" t="n">
        <f aca="false">V25/H25*1000</f>
        <v>812.805632352819</v>
      </c>
      <c r="G25" s="19" t="s">
        <v>16</v>
      </c>
      <c r="H25" s="27" t="n">
        <v>2</v>
      </c>
      <c r="I25" s="28" t="s">
        <v>17</v>
      </c>
      <c r="J25" s="29" t="n">
        <f aca="false">N25/F25*1000</f>
        <v>2.46061287027579</v>
      </c>
      <c r="K25" s="28" t="s">
        <v>18</v>
      </c>
      <c r="L25" s="16" t="s">
        <v>19</v>
      </c>
      <c r="M25" s="28" t="s">
        <v>18</v>
      </c>
      <c r="N25" s="27" t="n">
        <v>2</v>
      </c>
      <c r="O25" s="19" t="s">
        <v>20</v>
      </c>
      <c r="P25" s="27" t="n">
        <v>97.9</v>
      </c>
      <c r="Q25" s="28" t="s">
        <v>21</v>
      </c>
      <c r="R25" s="29" t="n">
        <f aca="false">N25*P25/100</f>
        <v>1.958</v>
      </c>
      <c r="S25" s="30" t="s">
        <v>20</v>
      </c>
      <c r="T25" s="27" t="n">
        <v>1204.47</v>
      </c>
      <c r="U25" s="28" t="s">
        <v>22</v>
      </c>
      <c r="V25" s="29" t="n">
        <f aca="false">R25/T25*1000</f>
        <v>1.62561126470564</v>
      </c>
      <c r="W25" s="31" t="s">
        <v>23</v>
      </c>
      <c r="X25" s="35"/>
    </row>
    <row r="26" customFormat="false" ht="17" hidden="false" customHeight="false" outlineLevel="0" collapsed="false">
      <c r="A26" s="33"/>
      <c r="B26" s="15" t="n">
        <v>11.38</v>
      </c>
      <c r="C26" s="16" t="n">
        <v>1</v>
      </c>
      <c r="D26" s="17" t="s">
        <v>70</v>
      </c>
      <c r="E26" s="16" t="s">
        <v>71</v>
      </c>
      <c r="F26" s="18" t="n">
        <f aca="false">V26/H26*1000</f>
        <v>856.268581462872</v>
      </c>
      <c r="G26" s="19" t="s">
        <v>16</v>
      </c>
      <c r="H26" s="27" t="n">
        <v>2</v>
      </c>
      <c r="I26" s="28" t="s">
        <v>17</v>
      </c>
      <c r="J26" s="29" t="n">
        <f aca="false">N26/F26*1000</f>
        <v>2.33571573604061</v>
      </c>
      <c r="K26" s="28" t="s">
        <v>18</v>
      </c>
      <c r="L26" s="16" t="s">
        <v>19</v>
      </c>
      <c r="M26" s="28" t="s">
        <v>18</v>
      </c>
      <c r="N26" s="27" t="n">
        <v>2</v>
      </c>
      <c r="O26" s="19" t="s">
        <v>20</v>
      </c>
      <c r="P26" s="27" t="n">
        <v>98.5</v>
      </c>
      <c r="Q26" s="28" t="s">
        <v>21</v>
      </c>
      <c r="R26" s="29" t="n">
        <f aca="false">N26*P26/100</f>
        <v>1.97</v>
      </c>
      <c r="S26" s="30" t="s">
        <v>20</v>
      </c>
      <c r="T26" s="27" t="n">
        <v>1150.34</v>
      </c>
      <c r="U26" s="28" t="s">
        <v>22</v>
      </c>
      <c r="V26" s="29" t="n">
        <f aca="false">R26/T26*1000</f>
        <v>1.71253716292574</v>
      </c>
      <c r="W26" s="31" t="s">
        <v>23</v>
      </c>
      <c r="X26" s="35"/>
    </row>
    <row r="27" customFormat="false" ht="17" hidden="false" customHeight="false" outlineLevel="0" collapsed="false">
      <c r="A27" s="14"/>
      <c r="B27" s="15"/>
      <c r="C27" s="16"/>
      <c r="D27" s="17"/>
      <c r="E27" s="16"/>
      <c r="F27" s="18"/>
      <c r="G27" s="19"/>
      <c r="H27" s="27"/>
      <c r="I27" s="28"/>
      <c r="J27" s="29"/>
      <c r="K27" s="28"/>
      <c r="L27" s="16"/>
      <c r="M27" s="28"/>
      <c r="N27" s="27"/>
      <c r="O27" s="19"/>
      <c r="P27" s="27"/>
      <c r="Q27" s="28"/>
      <c r="R27" s="29"/>
      <c r="S27" s="30"/>
      <c r="T27" s="27"/>
      <c r="U27" s="28"/>
      <c r="V27" s="29"/>
      <c r="W27" s="31"/>
      <c r="X27" s="35"/>
    </row>
    <row r="28" customFormat="false" ht="17" hidden="false" customHeight="false" outlineLevel="0" collapsed="false">
      <c r="A28" s="26" t="n">
        <v>4</v>
      </c>
      <c r="B28" s="15" t="n">
        <v>11.38</v>
      </c>
      <c r="C28" s="16" t="n">
        <v>1.1</v>
      </c>
      <c r="D28" s="17" t="s">
        <v>72</v>
      </c>
      <c r="E28" s="16" t="s">
        <v>73</v>
      </c>
      <c r="F28" s="18" t="n">
        <f aca="false">V28/H28*1000</f>
        <v>465.492713480689</v>
      </c>
      <c r="G28" s="19" t="s">
        <v>16</v>
      </c>
      <c r="H28" s="27" t="n">
        <v>2</v>
      </c>
      <c r="I28" s="28" t="s">
        <v>17</v>
      </c>
      <c r="J28" s="29" t="n">
        <f aca="false">N28/F28*1000</f>
        <v>4.29652267818575</v>
      </c>
      <c r="K28" s="28" t="s">
        <v>18</v>
      </c>
      <c r="L28" s="16" t="s">
        <v>50</v>
      </c>
      <c r="M28" s="28" t="s">
        <v>18</v>
      </c>
      <c r="N28" s="27" t="n">
        <v>2</v>
      </c>
      <c r="O28" s="19" t="s">
        <v>20</v>
      </c>
      <c r="P28" s="27" t="n">
        <v>92.6</v>
      </c>
      <c r="Q28" s="28" t="s">
        <v>21</v>
      </c>
      <c r="R28" s="29" t="n">
        <f aca="false">N28*P28/100</f>
        <v>1.852</v>
      </c>
      <c r="S28" s="30" t="s">
        <v>20</v>
      </c>
      <c r="T28" s="27" t="n">
        <v>1989.29</v>
      </c>
      <c r="U28" s="28" t="s">
        <v>22</v>
      </c>
      <c r="V28" s="29" t="n">
        <f aca="false">R28/T28*1000</f>
        <v>0.930985426961378</v>
      </c>
      <c r="W28" s="31" t="s">
        <v>23</v>
      </c>
      <c r="X28" s="25"/>
    </row>
    <row r="29" customFormat="false" ht="17" hidden="false" customHeight="false" outlineLevel="0" collapsed="false">
      <c r="A29" s="32"/>
      <c r="B29" s="15" t="n">
        <v>11.8</v>
      </c>
      <c r="C29" s="16" t="n">
        <v>1</v>
      </c>
      <c r="D29" s="17" t="s">
        <v>74</v>
      </c>
      <c r="E29" s="16" t="s">
        <v>75</v>
      </c>
      <c r="F29" s="18" t="n">
        <f aca="false">V29/H29*1000</f>
        <v>608.56168919437</v>
      </c>
      <c r="G29" s="19" t="s">
        <v>16</v>
      </c>
      <c r="H29" s="27" t="n">
        <v>2</v>
      </c>
      <c r="I29" s="28" t="s">
        <v>17</v>
      </c>
      <c r="J29" s="29" t="n">
        <f aca="false">N29/F29*1000</f>
        <v>3.28643757159221</v>
      </c>
      <c r="K29" s="28" t="s">
        <v>18</v>
      </c>
      <c r="L29" s="16" t="s">
        <v>29</v>
      </c>
      <c r="M29" s="28" t="s">
        <v>18</v>
      </c>
      <c r="N29" s="27" t="n">
        <v>2</v>
      </c>
      <c r="O29" s="19" t="s">
        <v>20</v>
      </c>
      <c r="P29" s="27" t="n">
        <v>87.3</v>
      </c>
      <c r="Q29" s="28" t="s">
        <v>21</v>
      </c>
      <c r="R29" s="29" t="n">
        <f aca="false">N29*P29/100</f>
        <v>1.746</v>
      </c>
      <c r="S29" s="30" t="s">
        <v>20</v>
      </c>
      <c r="T29" s="27" t="n">
        <v>1434.53</v>
      </c>
      <c r="U29" s="28" t="s">
        <v>22</v>
      </c>
      <c r="V29" s="29" t="n">
        <f aca="false">R29/T29*1000</f>
        <v>1.21712337838874</v>
      </c>
      <c r="W29" s="31" t="s">
        <v>23</v>
      </c>
      <c r="X29" s="25"/>
    </row>
    <row r="30" customFormat="false" ht="17" hidden="false" customHeight="false" outlineLevel="0" collapsed="false">
      <c r="A30" s="32"/>
      <c r="B30" s="15" t="n">
        <v>11.8</v>
      </c>
      <c r="C30" s="16" t="n">
        <v>2</v>
      </c>
      <c r="D30" s="17" t="s">
        <v>76</v>
      </c>
      <c r="E30" s="16" t="s">
        <v>77</v>
      </c>
      <c r="F30" s="18" t="n">
        <f aca="false">V30/H30*1000</f>
        <v>603.987868619733</v>
      </c>
      <c r="G30" s="19" t="s">
        <v>16</v>
      </c>
      <c r="H30" s="27" t="n">
        <v>2</v>
      </c>
      <c r="I30" s="28" t="s">
        <v>17</v>
      </c>
      <c r="J30" s="29" t="n">
        <f aca="false">N30/F30*1000</f>
        <v>3.31132478632479</v>
      </c>
      <c r="K30" s="28" t="s">
        <v>18</v>
      </c>
      <c r="L30" s="16" t="s">
        <v>50</v>
      </c>
      <c r="M30" s="28" t="s">
        <v>18</v>
      </c>
      <c r="N30" s="27" t="n">
        <v>2</v>
      </c>
      <c r="O30" s="19" t="s">
        <v>20</v>
      </c>
      <c r="P30" s="27" t="n">
        <v>93.6</v>
      </c>
      <c r="Q30" s="28" t="s">
        <v>21</v>
      </c>
      <c r="R30" s="29" t="n">
        <f aca="false">N30*P30/100</f>
        <v>1.872</v>
      </c>
      <c r="S30" s="30" t="s">
        <v>20</v>
      </c>
      <c r="T30" s="27" t="n">
        <v>1549.7</v>
      </c>
      <c r="U30" s="28" t="s">
        <v>22</v>
      </c>
      <c r="V30" s="29" t="n">
        <f aca="false">R30/T30*1000</f>
        <v>1.20797573723947</v>
      </c>
      <c r="W30" s="31" t="s">
        <v>23</v>
      </c>
      <c r="X30" s="35"/>
    </row>
    <row r="31" customFormat="false" ht="17" hidden="false" customHeight="false" outlineLevel="0" collapsed="false">
      <c r="A31" s="32"/>
      <c r="B31" s="15" t="n">
        <v>11.82</v>
      </c>
      <c r="C31" s="16" t="n">
        <v>3</v>
      </c>
      <c r="D31" s="17" t="s">
        <v>78</v>
      </c>
      <c r="E31" s="16" t="s">
        <v>79</v>
      </c>
      <c r="F31" s="18" t="n">
        <f aca="false">V31/H31*1000</f>
        <v>2238.84091145562</v>
      </c>
      <c r="G31" s="19" t="s">
        <v>16</v>
      </c>
      <c r="H31" s="27" t="n">
        <v>2</v>
      </c>
      <c r="I31" s="28" t="s">
        <v>17</v>
      </c>
      <c r="J31" s="29" t="n">
        <f aca="false">N31/F31*1000</f>
        <v>0.848653421633554</v>
      </c>
      <c r="K31" s="28" t="s">
        <v>18</v>
      </c>
      <c r="L31" s="16" t="s">
        <v>19</v>
      </c>
      <c r="M31" s="28" t="s">
        <v>18</v>
      </c>
      <c r="N31" s="27" t="n">
        <v>1.9</v>
      </c>
      <c r="O31" s="19" t="s">
        <v>20</v>
      </c>
      <c r="P31" s="27" t="n">
        <v>90.6</v>
      </c>
      <c r="Q31" s="28" t="s">
        <v>21</v>
      </c>
      <c r="R31" s="29" t="n">
        <f aca="false">N31*P31/100</f>
        <v>1.7214</v>
      </c>
      <c r="S31" s="30" t="s">
        <v>20</v>
      </c>
      <c r="T31" s="27" t="n">
        <v>384.44</v>
      </c>
      <c r="U31" s="28" t="s">
        <v>22</v>
      </c>
      <c r="V31" s="29" t="n">
        <f aca="false">R31/T31*1000</f>
        <v>4.47768182291125</v>
      </c>
      <c r="W31" s="31" t="s">
        <v>23</v>
      </c>
      <c r="X31" s="25"/>
    </row>
    <row r="32" customFormat="false" ht="17" hidden="false" customHeight="false" outlineLevel="0" collapsed="false">
      <c r="A32" s="32"/>
      <c r="B32" s="15" t="n">
        <v>11.82</v>
      </c>
      <c r="C32" s="16" t="n">
        <v>3</v>
      </c>
      <c r="D32" s="17" t="s">
        <v>80</v>
      </c>
      <c r="E32" s="16" t="s">
        <v>81</v>
      </c>
      <c r="F32" s="18" t="n">
        <f aca="false">V32/H32*1000</f>
        <v>691.510951428872</v>
      </c>
      <c r="G32" s="19" t="s">
        <v>16</v>
      </c>
      <c r="H32" s="27" t="n">
        <v>2</v>
      </c>
      <c r="I32" s="28" t="s">
        <v>17</v>
      </c>
      <c r="J32" s="29" t="n">
        <f aca="false">N32/F32*1000</f>
        <v>2.89221739130435</v>
      </c>
      <c r="K32" s="28" t="s">
        <v>18</v>
      </c>
      <c r="L32" s="16" t="s">
        <v>29</v>
      </c>
      <c r="M32" s="28" t="s">
        <v>18</v>
      </c>
      <c r="N32" s="27" t="n">
        <v>2</v>
      </c>
      <c r="O32" s="19" t="s">
        <v>20</v>
      </c>
      <c r="P32" s="27" t="n">
        <v>92</v>
      </c>
      <c r="Q32" s="28" t="s">
        <v>21</v>
      </c>
      <c r="R32" s="29" t="n">
        <f aca="false">N32*P32/100</f>
        <v>1.84</v>
      </c>
      <c r="S32" s="30" t="s">
        <v>20</v>
      </c>
      <c r="T32" s="27" t="n">
        <v>1330.42</v>
      </c>
      <c r="U32" s="28" t="s">
        <v>22</v>
      </c>
      <c r="V32" s="29" t="n">
        <f aca="false">R32/T32*1000</f>
        <v>1.38302190285774</v>
      </c>
      <c r="W32" s="31" t="s">
        <v>23</v>
      </c>
      <c r="X32" s="25"/>
    </row>
    <row r="33" customFormat="false" ht="17" hidden="false" customHeight="false" outlineLevel="0" collapsed="false">
      <c r="A33" s="32"/>
      <c r="B33" s="15" t="n">
        <v>12.4</v>
      </c>
      <c r="C33" s="16" t="n">
        <v>3</v>
      </c>
      <c r="D33" s="17" t="s">
        <v>82</v>
      </c>
      <c r="E33" s="16" t="s">
        <v>83</v>
      </c>
      <c r="F33" s="18" t="n">
        <f aca="false">V33/H33*1000</f>
        <v>550.316752084048</v>
      </c>
      <c r="G33" s="19" t="s">
        <v>16</v>
      </c>
      <c r="H33" s="27" t="n">
        <v>2</v>
      </c>
      <c r="I33" s="28" t="s">
        <v>17</v>
      </c>
      <c r="J33" s="29" t="n">
        <f aca="false">N33/F33*1000</f>
        <v>3.63427061310782</v>
      </c>
      <c r="K33" s="28" t="s">
        <v>18</v>
      </c>
      <c r="L33" s="16" t="s">
        <v>19</v>
      </c>
      <c r="M33" s="28" t="s">
        <v>18</v>
      </c>
      <c r="N33" s="27" t="n">
        <v>2</v>
      </c>
      <c r="O33" s="19" t="s">
        <v>20</v>
      </c>
      <c r="P33" s="27" t="n">
        <v>94.6</v>
      </c>
      <c r="Q33" s="28" t="s">
        <v>21</v>
      </c>
      <c r="R33" s="29" t="n">
        <f aca="false">N33*P33/100</f>
        <v>1.892</v>
      </c>
      <c r="S33" s="30" t="s">
        <v>20</v>
      </c>
      <c r="T33" s="27" t="n">
        <v>1719.01</v>
      </c>
      <c r="U33" s="28" t="s">
        <v>22</v>
      </c>
      <c r="V33" s="29" t="n">
        <f aca="false">R33/T33*1000</f>
        <v>1.1006335041681</v>
      </c>
      <c r="W33" s="31" t="s">
        <v>23</v>
      </c>
      <c r="X33" s="35"/>
    </row>
    <row r="34" customFormat="false" ht="17" hidden="false" customHeight="false" outlineLevel="0" collapsed="false">
      <c r="A34" s="32"/>
      <c r="B34" s="15" t="n">
        <v>12.4</v>
      </c>
      <c r="C34" s="16" t="n">
        <v>3</v>
      </c>
      <c r="D34" s="17" t="s">
        <v>84</v>
      </c>
      <c r="E34" s="16" t="s">
        <v>85</v>
      </c>
      <c r="F34" s="18" t="n">
        <f aca="false">V34/H34*1000</f>
        <v>654.380814261965</v>
      </c>
      <c r="G34" s="19" t="s">
        <v>16</v>
      </c>
      <c r="H34" s="27" t="n">
        <v>2</v>
      </c>
      <c r="I34" s="28" t="s">
        <v>17</v>
      </c>
      <c r="J34" s="29" t="n">
        <f aca="false">N34/F34*1000</f>
        <v>3.05632432432432</v>
      </c>
      <c r="K34" s="28" t="s">
        <v>18</v>
      </c>
      <c r="L34" s="16" t="s">
        <v>19</v>
      </c>
      <c r="M34" s="28" t="s">
        <v>18</v>
      </c>
      <c r="N34" s="27" t="n">
        <v>2</v>
      </c>
      <c r="O34" s="19" t="s">
        <v>20</v>
      </c>
      <c r="P34" s="27" t="n">
        <v>92.5</v>
      </c>
      <c r="Q34" s="28" t="s">
        <v>21</v>
      </c>
      <c r="R34" s="29" t="n">
        <f aca="false">N34*P34/100</f>
        <v>1.85</v>
      </c>
      <c r="S34" s="30" t="s">
        <v>20</v>
      </c>
      <c r="T34" s="27" t="n">
        <v>1413.55</v>
      </c>
      <c r="U34" s="28" t="s">
        <v>22</v>
      </c>
      <c r="V34" s="29" t="n">
        <f aca="false">R34/T34*1000</f>
        <v>1.30876162852393</v>
      </c>
      <c r="W34" s="31" t="s">
        <v>23</v>
      </c>
      <c r="X34" s="35"/>
    </row>
    <row r="35" customFormat="false" ht="17" hidden="false" customHeight="false" outlineLevel="0" collapsed="false">
      <c r="A35" s="33"/>
      <c r="B35" s="15" t="n">
        <v>12.4</v>
      </c>
      <c r="C35" s="16" t="n">
        <v>3</v>
      </c>
      <c r="D35" s="17" t="s">
        <v>86</v>
      </c>
      <c r="E35" s="16" t="s">
        <v>87</v>
      </c>
      <c r="F35" s="18" t="n">
        <f aca="false">V35/H35*1000</f>
        <v>813.015466243165</v>
      </c>
      <c r="G35" s="19" t="s">
        <v>16</v>
      </c>
      <c r="H35" s="27" t="n">
        <v>2</v>
      </c>
      <c r="I35" s="28" t="s">
        <v>17</v>
      </c>
      <c r="J35" s="29" t="n">
        <f aca="false">N35/F35*1000</f>
        <v>2.45997780244173</v>
      </c>
      <c r="K35" s="28" t="s">
        <v>18</v>
      </c>
      <c r="L35" s="16" t="s">
        <v>19</v>
      </c>
      <c r="M35" s="28" t="s">
        <v>18</v>
      </c>
      <c r="N35" s="27" t="n">
        <v>2</v>
      </c>
      <c r="O35" s="19" t="s">
        <v>20</v>
      </c>
      <c r="P35" s="27" t="n">
        <v>90.1</v>
      </c>
      <c r="Q35" s="28" t="s">
        <v>21</v>
      </c>
      <c r="R35" s="29" t="n">
        <f aca="false">N35*P35/100</f>
        <v>1.802</v>
      </c>
      <c r="S35" s="30" t="s">
        <v>20</v>
      </c>
      <c r="T35" s="27" t="n">
        <v>1108.22</v>
      </c>
      <c r="U35" s="28" t="s">
        <v>22</v>
      </c>
      <c r="V35" s="29" t="n">
        <f aca="false">R35/T35*1000</f>
        <v>1.62603093248633</v>
      </c>
      <c r="W35" s="31" t="s">
        <v>23</v>
      </c>
      <c r="X35" s="25"/>
    </row>
    <row r="36" customFormat="false" ht="17" hidden="false" customHeight="false" outlineLevel="0" collapsed="false">
      <c r="A36" s="14"/>
      <c r="B36" s="15"/>
      <c r="C36" s="16"/>
      <c r="D36" s="17"/>
      <c r="E36" s="16"/>
      <c r="F36" s="18"/>
      <c r="G36" s="19"/>
      <c r="H36" s="27"/>
      <c r="I36" s="28"/>
      <c r="J36" s="29"/>
      <c r="K36" s="28"/>
      <c r="L36" s="16"/>
      <c r="M36" s="28"/>
      <c r="N36" s="27"/>
      <c r="O36" s="19"/>
      <c r="P36" s="27"/>
      <c r="Q36" s="28"/>
      <c r="R36" s="29"/>
      <c r="S36" s="30"/>
      <c r="T36" s="27"/>
      <c r="U36" s="28"/>
      <c r="V36" s="29"/>
      <c r="W36" s="31"/>
      <c r="X36" s="25"/>
    </row>
    <row r="37" customFormat="false" ht="17" hidden="false" customHeight="false" outlineLevel="0" collapsed="false">
      <c r="A37" s="26" t="n">
        <v>5</v>
      </c>
      <c r="B37" s="15" t="n">
        <v>14</v>
      </c>
      <c r="C37" s="16" t="n">
        <v>1</v>
      </c>
      <c r="D37" s="17" t="s">
        <v>88</v>
      </c>
      <c r="E37" s="16" t="s">
        <v>89</v>
      </c>
      <c r="F37" s="18" t="n">
        <f aca="false">V37/H37*1000</f>
        <v>1502.10604558969</v>
      </c>
      <c r="G37" s="19" t="s">
        <v>16</v>
      </c>
      <c r="H37" s="27" t="n">
        <v>2</v>
      </c>
      <c r="I37" s="28" t="s">
        <v>17</v>
      </c>
      <c r="J37" s="29" t="n">
        <f aca="false">N37/F37*1000</f>
        <v>1.33146391752577</v>
      </c>
      <c r="K37" s="28" t="s">
        <v>18</v>
      </c>
      <c r="L37" s="16" t="s">
        <v>50</v>
      </c>
      <c r="M37" s="28" t="s">
        <v>18</v>
      </c>
      <c r="N37" s="27" t="n">
        <v>2</v>
      </c>
      <c r="O37" s="19" t="s">
        <v>20</v>
      </c>
      <c r="P37" s="27" t="n">
        <v>97</v>
      </c>
      <c r="Q37" s="28" t="s">
        <v>21</v>
      </c>
      <c r="R37" s="29" t="n">
        <f aca="false">N37*P37/100</f>
        <v>1.94</v>
      </c>
      <c r="S37" s="30" t="s">
        <v>20</v>
      </c>
      <c r="T37" s="27" t="n">
        <v>645.76</v>
      </c>
      <c r="U37" s="28" t="s">
        <v>22</v>
      </c>
      <c r="V37" s="29" t="n">
        <f aca="false">R37/T37*1000</f>
        <v>3.00421209117939</v>
      </c>
      <c r="W37" s="31" t="s">
        <v>23</v>
      </c>
      <c r="X37" s="25"/>
    </row>
    <row r="38" customFormat="false" ht="17" hidden="false" customHeight="false" outlineLevel="0" collapsed="false">
      <c r="A38" s="32"/>
      <c r="B38" s="15" t="n">
        <v>14</v>
      </c>
      <c r="C38" s="16" t="n">
        <v>2</v>
      </c>
      <c r="D38" s="17" t="s">
        <v>90</v>
      </c>
      <c r="E38" s="16" t="s">
        <v>91</v>
      </c>
      <c r="F38" s="18" t="n">
        <f aca="false">V38/H38*1000</f>
        <v>1498.20215741111</v>
      </c>
      <c r="G38" s="19" t="s">
        <v>16</v>
      </c>
      <c r="H38" s="27" t="n">
        <v>2</v>
      </c>
      <c r="I38" s="28" t="s">
        <v>17</v>
      </c>
      <c r="J38" s="29" t="n">
        <f aca="false">N38/F38*1000</f>
        <v>1.33493333333333</v>
      </c>
      <c r="K38" s="28" t="s">
        <v>18</v>
      </c>
      <c r="L38" s="16" t="s">
        <v>19</v>
      </c>
      <c r="M38" s="28" t="s">
        <v>18</v>
      </c>
      <c r="N38" s="27" t="n">
        <v>2</v>
      </c>
      <c r="O38" s="19" t="s">
        <v>20</v>
      </c>
      <c r="P38" s="27" t="n">
        <v>97.5</v>
      </c>
      <c r="Q38" s="28" t="s">
        <v>21</v>
      </c>
      <c r="R38" s="29" t="n">
        <f aca="false">N38*P38/100</f>
        <v>1.95</v>
      </c>
      <c r="S38" s="30" t="s">
        <v>20</v>
      </c>
      <c r="T38" s="27" t="n">
        <v>650.78</v>
      </c>
      <c r="U38" s="28" t="s">
        <v>22</v>
      </c>
      <c r="V38" s="29" t="n">
        <f aca="false">R38/T38*1000</f>
        <v>2.99640431482221</v>
      </c>
      <c r="W38" s="31" t="s">
        <v>23</v>
      </c>
      <c r="X38" s="35"/>
    </row>
    <row r="39" customFormat="false" ht="17" hidden="false" customHeight="false" outlineLevel="0" collapsed="false">
      <c r="A39" s="32"/>
      <c r="B39" s="15" t="n">
        <v>14</v>
      </c>
      <c r="C39" s="16" t="n">
        <v>1</v>
      </c>
      <c r="D39" s="17" t="s">
        <v>92</v>
      </c>
      <c r="E39" s="16" t="s">
        <v>93</v>
      </c>
      <c r="F39" s="18" t="n">
        <f aca="false">V39/H39*1000</f>
        <v>1154.2029614101</v>
      </c>
      <c r="G39" s="19" t="s">
        <v>16</v>
      </c>
      <c r="H39" s="27" t="n">
        <v>2</v>
      </c>
      <c r="I39" s="28" t="s">
        <v>17</v>
      </c>
      <c r="J39" s="29" t="n">
        <f aca="false">N39/F39*1000</f>
        <v>1.73279749478079</v>
      </c>
      <c r="K39" s="28" t="s">
        <v>18</v>
      </c>
      <c r="L39" s="16" t="s">
        <v>29</v>
      </c>
      <c r="M39" s="28" t="s">
        <v>18</v>
      </c>
      <c r="N39" s="27" t="n">
        <v>2</v>
      </c>
      <c r="O39" s="19" t="s">
        <v>20</v>
      </c>
      <c r="P39" s="27" t="n">
        <v>95.8</v>
      </c>
      <c r="Q39" s="28" t="s">
        <v>21</v>
      </c>
      <c r="R39" s="29" t="n">
        <f aca="false">N39*P39/100</f>
        <v>1.916</v>
      </c>
      <c r="S39" s="30" t="s">
        <v>20</v>
      </c>
      <c r="T39" s="27" t="n">
        <v>830.01</v>
      </c>
      <c r="U39" s="28" t="s">
        <v>22</v>
      </c>
      <c r="V39" s="29" t="n">
        <f aca="false">R39/T39*1000</f>
        <v>2.30840592282021</v>
      </c>
      <c r="W39" s="31" t="s">
        <v>23</v>
      </c>
      <c r="X39" s="35"/>
    </row>
    <row r="40" customFormat="false" ht="17" hidden="false" customHeight="false" outlineLevel="0" collapsed="false">
      <c r="A40" s="32"/>
      <c r="B40" s="15" t="n">
        <v>14</v>
      </c>
      <c r="C40" s="16" t="n">
        <v>1</v>
      </c>
      <c r="D40" s="17" t="s">
        <v>94</v>
      </c>
      <c r="E40" s="16" t="s">
        <v>95</v>
      </c>
      <c r="F40" s="18" t="n">
        <f aca="false">V40/H40*1000</f>
        <v>1310.07259047316</v>
      </c>
      <c r="G40" s="19" t="s">
        <v>16</v>
      </c>
      <c r="H40" s="27" t="n">
        <v>2</v>
      </c>
      <c r="I40" s="28" t="s">
        <v>17</v>
      </c>
      <c r="J40" s="29" t="n">
        <f aca="false">N40/F40*1000</f>
        <v>1.52663296258847</v>
      </c>
      <c r="K40" s="28" t="s">
        <v>18</v>
      </c>
      <c r="L40" s="16" t="s">
        <v>29</v>
      </c>
      <c r="M40" s="28" t="s">
        <v>18</v>
      </c>
      <c r="N40" s="27" t="n">
        <v>2</v>
      </c>
      <c r="O40" s="19" t="s">
        <v>20</v>
      </c>
      <c r="P40" s="27" t="n">
        <v>98.9</v>
      </c>
      <c r="Q40" s="28" t="s">
        <v>21</v>
      </c>
      <c r="R40" s="29" t="n">
        <f aca="false">N40*P40/100</f>
        <v>1.978</v>
      </c>
      <c r="S40" s="30" t="s">
        <v>20</v>
      </c>
      <c r="T40" s="27" t="n">
        <v>754.92</v>
      </c>
      <c r="U40" s="28" t="s">
        <v>22</v>
      </c>
      <c r="V40" s="29" t="n">
        <f aca="false">R40/T40*1000</f>
        <v>2.62014518094633</v>
      </c>
      <c r="W40" s="31" t="s">
        <v>23</v>
      </c>
      <c r="X40" s="35"/>
    </row>
    <row r="41" customFormat="false" ht="17" hidden="false" customHeight="false" outlineLevel="0" collapsed="false">
      <c r="A41" s="32"/>
      <c r="B41" s="15" t="n">
        <v>14</v>
      </c>
      <c r="C41" s="16" t="n">
        <v>1</v>
      </c>
      <c r="D41" s="17" t="s">
        <v>96</v>
      </c>
      <c r="E41" s="16" t="s">
        <v>97</v>
      </c>
      <c r="F41" s="18" t="n">
        <f aca="false">V41/H41*1000</f>
        <v>1402.3715661374</v>
      </c>
      <c r="G41" s="19" t="s">
        <v>16</v>
      </c>
      <c r="H41" s="27" t="n">
        <v>2</v>
      </c>
      <c r="I41" s="28" t="s">
        <v>17</v>
      </c>
      <c r="J41" s="29" t="n">
        <f aca="false">N41/F41*1000</f>
        <v>1.42615555555556</v>
      </c>
      <c r="K41" s="28" t="s">
        <v>18</v>
      </c>
      <c r="L41" s="34" t="s">
        <v>19</v>
      </c>
      <c r="M41" s="28" t="s">
        <v>18</v>
      </c>
      <c r="N41" s="27" t="n">
        <v>2</v>
      </c>
      <c r="O41" s="19" t="s">
        <v>20</v>
      </c>
      <c r="P41" s="27" t="n">
        <v>90</v>
      </c>
      <c r="Q41" s="28" t="s">
        <v>21</v>
      </c>
      <c r="R41" s="29" t="n">
        <f aca="false">N41*P41/100</f>
        <v>1.8</v>
      </c>
      <c r="S41" s="30" t="s">
        <v>20</v>
      </c>
      <c r="T41" s="27" t="n">
        <v>641.77</v>
      </c>
      <c r="U41" s="28" t="s">
        <v>22</v>
      </c>
      <c r="V41" s="29" t="n">
        <f aca="false">R41/T41*1000</f>
        <v>2.8047431322748</v>
      </c>
      <c r="W41" s="31" t="s">
        <v>23</v>
      </c>
      <c r="X41" s="35"/>
    </row>
    <row r="42" customFormat="false" ht="17" hidden="false" customHeight="false" outlineLevel="0" collapsed="false">
      <c r="A42" s="33"/>
      <c r="B42" s="15" t="n">
        <v>14</v>
      </c>
      <c r="C42" s="16" t="n">
        <v>2.1</v>
      </c>
      <c r="D42" s="17" t="s">
        <v>98</v>
      </c>
      <c r="E42" s="16" t="s">
        <v>99</v>
      </c>
      <c r="F42" s="18" t="n">
        <f aca="false">V42/H42*1000</f>
        <v>913.850447482452</v>
      </c>
      <c r="G42" s="19" t="s">
        <v>16</v>
      </c>
      <c r="H42" s="27" t="n">
        <v>2</v>
      </c>
      <c r="I42" s="28" t="s">
        <v>17</v>
      </c>
      <c r="J42" s="29" t="n">
        <f aca="false">N42/F42*1000</f>
        <v>2.18854190585534</v>
      </c>
      <c r="K42" s="28" t="s">
        <v>18</v>
      </c>
      <c r="L42" s="16" t="s">
        <v>29</v>
      </c>
      <c r="M42" s="28" t="s">
        <v>18</v>
      </c>
      <c r="N42" s="27" t="n">
        <v>2</v>
      </c>
      <c r="O42" s="19" t="s">
        <v>20</v>
      </c>
      <c r="P42" s="27" t="n">
        <v>87.1</v>
      </c>
      <c r="Q42" s="28" t="s">
        <v>21</v>
      </c>
      <c r="R42" s="29" t="n">
        <f aca="false">N42*P42/100</f>
        <v>1.742</v>
      </c>
      <c r="S42" s="30" t="s">
        <v>20</v>
      </c>
      <c r="T42" s="27" t="n">
        <v>953.11</v>
      </c>
      <c r="U42" s="28" t="s">
        <v>22</v>
      </c>
      <c r="V42" s="29" t="n">
        <f aca="false">R42/T42*1000</f>
        <v>1.8277008949649</v>
      </c>
      <c r="W42" s="31" t="s">
        <v>23</v>
      </c>
      <c r="X42" s="35"/>
    </row>
    <row r="43" customFormat="false" ht="17" hidden="false" customHeight="false" outlineLevel="0" collapsed="false">
      <c r="A43" s="14"/>
      <c r="B43" s="15"/>
      <c r="C43" s="16"/>
      <c r="D43" s="17"/>
      <c r="E43" s="16"/>
      <c r="F43" s="18"/>
      <c r="G43" s="19"/>
      <c r="H43" s="27"/>
      <c r="I43" s="28"/>
      <c r="J43" s="29"/>
      <c r="K43" s="28"/>
      <c r="L43" s="16"/>
      <c r="M43" s="28"/>
      <c r="N43" s="27"/>
      <c r="O43" s="19"/>
      <c r="P43" s="27"/>
      <c r="Q43" s="28"/>
      <c r="R43" s="29"/>
      <c r="S43" s="30"/>
      <c r="T43" s="27"/>
      <c r="U43" s="28"/>
      <c r="V43" s="29"/>
      <c r="W43" s="31"/>
      <c r="X43" s="35"/>
    </row>
    <row r="44" customFormat="false" ht="17" hidden="false" customHeight="false" outlineLevel="0" collapsed="false">
      <c r="A44" s="26" t="n">
        <v>6</v>
      </c>
      <c r="B44" s="15" t="n">
        <v>14</v>
      </c>
      <c r="C44" s="16" t="n">
        <v>2</v>
      </c>
      <c r="D44" s="17" t="s">
        <v>100</v>
      </c>
      <c r="E44" s="16" t="s">
        <v>101</v>
      </c>
      <c r="F44" s="18" t="n">
        <f aca="false">V44/H44*1000</f>
        <v>724.903786832751</v>
      </c>
      <c r="G44" s="19" t="s">
        <v>16</v>
      </c>
      <c r="H44" s="27" t="n">
        <v>2</v>
      </c>
      <c r="I44" s="28" t="s">
        <v>17</v>
      </c>
      <c r="J44" s="29" t="n">
        <f aca="false">N44/F44*1000</f>
        <v>2.75898682877406</v>
      </c>
      <c r="K44" s="28" t="s">
        <v>18</v>
      </c>
      <c r="L44" s="16" t="s">
        <v>102</v>
      </c>
      <c r="M44" s="28" t="s">
        <v>18</v>
      </c>
      <c r="N44" s="27" t="n">
        <v>2</v>
      </c>
      <c r="O44" s="19" t="s">
        <v>20</v>
      </c>
      <c r="P44" s="27" t="n">
        <v>98.7</v>
      </c>
      <c r="Q44" s="28" t="s">
        <v>21</v>
      </c>
      <c r="R44" s="29" t="n">
        <f aca="false">N44*P44/100</f>
        <v>1.974</v>
      </c>
      <c r="S44" s="30" t="s">
        <v>20</v>
      </c>
      <c r="T44" s="27" t="n">
        <v>1361.56</v>
      </c>
      <c r="U44" s="28" t="s">
        <v>22</v>
      </c>
      <c r="V44" s="29" t="n">
        <f aca="false">R44/T44*1000</f>
        <v>1.4498075736655</v>
      </c>
      <c r="W44" s="31" t="s">
        <v>23</v>
      </c>
      <c r="X44" s="25"/>
    </row>
    <row r="45" customFormat="false" ht="17" hidden="false" customHeight="false" outlineLevel="0" collapsed="false">
      <c r="A45" s="32"/>
      <c r="B45" s="15" t="n">
        <v>14</v>
      </c>
      <c r="C45" s="16" t="n">
        <v>2</v>
      </c>
      <c r="D45" s="17" t="s">
        <v>103</v>
      </c>
      <c r="E45" s="16" t="s">
        <v>104</v>
      </c>
      <c r="F45" s="18" t="n">
        <f aca="false">V45/H45*1000</f>
        <v>710.188473094783</v>
      </c>
      <c r="G45" s="19" t="s">
        <v>16</v>
      </c>
      <c r="H45" s="27" t="n">
        <v>2</v>
      </c>
      <c r="I45" s="28" t="s">
        <v>17</v>
      </c>
      <c r="J45" s="29" t="n">
        <f aca="false">N45/F45*1000</f>
        <v>2.81615384615385</v>
      </c>
      <c r="K45" s="28" t="s">
        <v>18</v>
      </c>
      <c r="L45" s="16" t="s">
        <v>29</v>
      </c>
      <c r="M45" s="28" t="s">
        <v>18</v>
      </c>
      <c r="N45" s="27" t="n">
        <v>2</v>
      </c>
      <c r="O45" s="19" t="s">
        <v>20</v>
      </c>
      <c r="P45" s="27" t="n">
        <v>96.2</v>
      </c>
      <c r="Q45" s="28" t="s">
        <v>21</v>
      </c>
      <c r="R45" s="29" t="n">
        <f aca="false">N45*P45/100</f>
        <v>1.924</v>
      </c>
      <c r="S45" s="30" t="s">
        <v>20</v>
      </c>
      <c r="T45" s="27" t="n">
        <v>1354.57</v>
      </c>
      <c r="U45" s="28" t="s">
        <v>22</v>
      </c>
      <c r="V45" s="29" t="n">
        <f aca="false">R45/T45*1000</f>
        <v>1.42037694618957</v>
      </c>
      <c r="W45" s="31" t="s">
        <v>23</v>
      </c>
      <c r="X45" s="25"/>
    </row>
    <row r="46" customFormat="false" ht="17" hidden="false" customHeight="false" outlineLevel="0" collapsed="false">
      <c r="A46" s="32"/>
      <c r="B46" s="15" t="n">
        <v>14</v>
      </c>
      <c r="C46" s="16" t="n">
        <v>1</v>
      </c>
      <c r="D46" s="17" t="s">
        <v>105</v>
      </c>
      <c r="E46" s="16" t="s">
        <v>106</v>
      </c>
      <c r="F46" s="18" t="n">
        <f aca="false">V46/H46*1000</f>
        <v>1538.26453027708</v>
      </c>
      <c r="G46" s="19" t="s">
        <v>16</v>
      </c>
      <c r="H46" s="27" t="n">
        <v>2</v>
      </c>
      <c r="I46" s="28" t="s">
        <v>17</v>
      </c>
      <c r="J46" s="29" t="n">
        <f aca="false">N46/F46*1000</f>
        <v>1.30016649323621</v>
      </c>
      <c r="K46" s="28" t="s">
        <v>18</v>
      </c>
      <c r="L46" s="16" t="s">
        <v>29</v>
      </c>
      <c r="M46" s="28" t="s">
        <v>18</v>
      </c>
      <c r="N46" s="27" t="n">
        <v>2</v>
      </c>
      <c r="O46" s="19" t="s">
        <v>20</v>
      </c>
      <c r="P46" s="27" t="n">
        <v>96.1</v>
      </c>
      <c r="Q46" s="28" t="s">
        <v>21</v>
      </c>
      <c r="R46" s="29" t="n">
        <f aca="false">N46*P46/100</f>
        <v>1.922</v>
      </c>
      <c r="S46" s="30" t="s">
        <v>20</v>
      </c>
      <c r="T46" s="27" t="n">
        <v>624.73</v>
      </c>
      <c r="U46" s="28" t="s">
        <v>22</v>
      </c>
      <c r="V46" s="29" t="n">
        <f aca="false">R46/T46*1000</f>
        <v>3.07652906055416</v>
      </c>
      <c r="W46" s="31" t="s">
        <v>23</v>
      </c>
      <c r="X46" s="25"/>
    </row>
    <row r="47" customFormat="false" ht="17" hidden="false" customHeight="false" outlineLevel="0" collapsed="false">
      <c r="A47" s="32"/>
      <c r="B47" s="15" t="n">
        <v>14</v>
      </c>
      <c r="C47" s="16" t="n">
        <v>1</v>
      </c>
      <c r="D47" s="17" t="s">
        <v>107</v>
      </c>
      <c r="E47" s="16" t="s">
        <v>108</v>
      </c>
      <c r="F47" s="18" t="n">
        <f aca="false">V47/H47*1000</f>
        <v>1674.51306194037</v>
      </c>
      <c r="G47" s="19" t="s">
        <v>16</v>
      </c>
      <c r="H47" s="27" t="n">
        <v>2</v>
      </c>
      <c r="I47" s="28" t="s">
        <v>17</v>
      </c>
      <c r="J47" s="29" t="n">
        <f aca="false">N47/F47*1000</f>
        <v>1.19437706725469</v>
      </c>
      <c r="K47" s="28" t="s">
        <v>18</v>
      </c>
      <c r="L47" s="16" t="s">
        <v>19</v>
      </c>
      <c r="M47" s="28" t="s">
        <v>18</v>
      </c>
      <c r="N47" s="27" t="n">
        <v>2</v>
      </c>
      <c r="O47" s="19" t="s">
        <v>20</v>
      </c>
      <c r="P47" s="27" t="n">
        <v>90.7</v>
      </c>
      <c r="Q47" s="28" t="s">
        <v>21</v>
      </c>
      <c r="R47" s="29" t="n">
        <f aca="false">N47*P47/100</f>
        <v>1.814</v>
      </c>
      <c r="S47" s="30" t="s">
        <v>20</v>
      </c>
      <c r="T47" s="27" t="n">
        <v>541.65</v>
      </c>
      <c r="U47" s="28" t="s">
        <v>22</v>
      </c>
      <c r="V47" s="29" t="n">
        <f aca="false">R47/T47*1000</f>
        <v>3.34902612388073</v>
      </c>
      <c r="W47" s="31" t="s">
        <v>23</v>
      </c>
      <c r="X47" s="25"/>
    </row>
    <row r="48" customFormat="false" ht="17" hidden="false" customHeight="false" outlineLevel="0" collapsed="false">
      <c r="A48" s="32"/>
      <c r="B48" s="15" t="n">
        <v>14</v>
      </c>
      <c r="C48" s="16" t="n">
        <v>2</v>
      </c>
      <c r="D48" s="17" t="s">
        <v>109</v>
      </c>
      <c r="E48" s="16" t="s">
        <v>110</v>
      </c>
      <c r="F48" s="18" t="n">
        <f aca="false">V48/H48*1000</f>
        <v>1096.52860632919</v>
      </c>
      <c r="G48" s="19" t="s">
        <v>16</v>
      </c>
      <c r="H48" s="27" t="n">
        <v>2</v>
      </c>
      <c r="I48" s="28" t="s">
        <v>17</v>
      </c>
      <c r="J48" s="29" t="n">
        <f aca="false">N48/F48*1000</f>
        <v>1.8239378238342</v>
      </c>
      <c r="K48" s="28" t="s">
        <v>18</v>
      </c>
      <c r="L48" s="16" t="s">
        <v>19</v>
      </c>
      <c r="M48" s="28" t="s">
        <v>18</v>
      </c>
      <c r="N48" s="27" t="n">
        <v>2</v>
      </c>
      <c r="O48" s="19" t="s">
        <v>20</v>
      </c>
      <c r="P48" s="27" t="n">
        <v>96.5</v>
      </c>
      <c r="Q48" s="28" t="s">
        <v>21</v>
      </c>
      <c r="R48" s="29" t="n">
        <f aca="false">N48*P48/100</f>
        <v>1.93</v>
      </c>
      <c r="S48" s="30" t="s">
        <v>20</v>
      </c>
      <c r="T48" s="27" t="n">
        <v>880.05</v>
      </c>
      <c r="U48" s="28" t="s">
        <v>22</v>
      </c>
      <c r="V48" s="29" t="n">
        <f aca="false">R48/T48*1000</f>
        <v>2.19305721265837</v>
      </c>
      <c r="W48" s="31" t="s">
        <v>23</v>
      </c>
      <c r="X48" s="25"/>
    </row>
    <row r="49" customFormat="false" ht="17" hidden="false" customHeight="false" outlineLevel="0" collapsed="false">
      <c r="A49" s="33"/>
      <c r="B49" s="15" t="n">
        <v>14</v>
      </c>
      <c r="C49" s="16" t="n">
        <v>1</v>
      </c>
      <c r="D49" s="17" t="s">
        <v>111</v>
      </c>
      <c r="E49" s="16" t="s">
        <v>112</v>
      </c>
      <c r="F49" s="18" t="n">
        <f aca="false">V49/H49*1000</f>
        <v>1897.86101729608</v>
      </c>
      <c r="G49" s="19" t="s">
        <v>16</v>
      </c>
      <c r="H49" s="27" t="n">
        <v>2</v>
      </c>
      <c r="I49" s="28" t="s">
        <v>17</v>
      </c>
      <c r="J49" s="29" t="n">
        <f aca="false">N49/F49*1000</f>
        <v>1.00112704918033</v>
      </c>
      <c r="K49" s="28" t="s">
        <v>18</v>
      </c>
      <c r="L49" s="16" t="s">
        <v>29</v>
      </c>
      <c r="M49" s="28" t="s">
        <v>18</v>
      </c>
      <c r="N49" s="27" t="n">
        <v>1.9</v>
      </c>
      <c r="O49" s="19" t="s">
        <v>20</v>
      </c>
      <c r="P49" s="27" t="n">
        <v>97.6</v>
      </c>
      <c r="Q49" s="28" t="s">
        <v>21</v>
      </c>
      <c r="R49" s="29" t="n">
        <f aca="false">N49*P49/100</f>
        <v>1.8544</v>
      </c>
      <c r="S49" s="30" t="s">
        <v>20</v>
      </c>
      <c r="T49" s="27" t="n">
        <v>488.55</v>
      </c>
      <c r="U49" s="28" t="s">
        <v>22</v>
      </c>
      <c r="V49" s="29" t="n">
        <f aca="false">R49/T49*1000</f>
        <v>3.79572203459216</v>
      </c>
      <c r="W49" s="31" t="s">
        <v>23</v>
      </c>
      <c r="X49" s="25"/>
    </row>
    <row r="50" customFormat="false" ht="17" hidden="false" customHeight="false" outlineLevel="0" collapsed="false">
      <c r="A50" s="14"/>
      <c r="B50" s="15"/>
      <c r="C50" s="16"/>
      <c r="D50" s="17"/>
      <c r="E50" s="16"/>
      <c r="F50" s="18"/>
      <c r="G50" s="19"/>
      <c r="H50" s="27"/>
      <c r="I50" s="28"/>
      <c r="J50" s="29"/>
      <c r="K50" s="28"/>
      <c r="L50" s="16"/>
      <c r="M50" s="28"/>
      <c r="N50" s="27"/>
      <c r="O50" s="19"/>
      <c r="P50" s="27"/>
      <c r="Q50" s="28"/>
      <c r="R50" s="29"/>
      <c r="S50" s="30"/>
      <c r="T50" s="27"/>
      <c r="U50" s="28"/>
      <c r="V50" s="29"/>
      <c r="W50" s="31"/>
      <c r="X50" s="25"/>
    </row>
    <row r="51" customFormat="false" ht="17" hidden="false" customHeight="false" outlineLevel="0" collapsed="false">
      <c r="A51" s="26" t="n">
        <v>7</v>
      </c>
      <c r="B51" s="49" t="n">
        <v>14</v>
      </c>
      <c r="C51" s="50" t="n">
        <v>2</v>
      </c>
      <c r="D51" s="51" t="s">
        <v>113</v>
      </c>
      <c r="E51" s="50" t="s">
        <v>114</v>
      </c>
      <c r="F51" s="52" t="n">
        <f aca="false">V51/H51*1000</f>
        <v>1862.40526408554</v>
      </c>
      <c r="G51" s="53" t="s">
        <v>16</v>
      </c>
      <c r="H51" s="54" t="n">
        <v>2</v>
      </c>
      <c r="I51" s="55" t="s">
        <v>17</v>
      </c>
      <c r="J51" s="56" t="n">
        <f aca="false">N51/F51*1000</f>
        <v>1.07388012618297</v>
      </c>
      <c r="K51" s="55" t="s">
        <v>18</v>
      </c>
      <c r="L51" s="50" t="s">
        <v>19</v>
      </c>
      <c r="M51" s="55" t="s">
        <v>18</v>
      </c>
      <c r="N51" s="54" t="n">
        <v>2</v>
      </c>
      <c r="O51" s="53" t="s">
        <v>20</v>
      </c>
      <c r="P51" s="54" t="n">
        <v>95.1</v>
      </c>
      <c r="Q51" s="55" t="s">
        <v>21</v>
      </c>
      <c r="R51" s="56" t="n">
        <f aca="false">N51*P51/100</f>
        <v>1.902</v>
      </c>
      <c r="S51" s="57" t="s">
        <v>20</v>
      </c>
      <c r="T51" s="54" t="n">
        <v>510.63</v>
      </c>
      <c r="U51" s="55" t="s">
        <v>22</v>
      </c>
      <c r="V51" s="56" t="n">
        <f aca="false">R51/T51*1000</f>
        <v>3.72481052817108</v>
      </c>
      <c r="W51" s="58" t="s">
        <v>23</v>
      </c>
      <c r="X51" s="25"/>
    </row>
    <row r="52" customFormat="false" ht="17" hidden="false" customHeight="false" outlineLevel="0" collapsed="false">
      <c r="A52" s="32"/>
      <c r="B52" s="49" t="n">
        <v>14</v>
      </c>
      <c r="C52" s="50" t="n">
        <v>2</v>
      </c>
      <c r="D52" s="51" t="s">
        <v>115</v>
      </c>
      <c r="E52" s="50" t="s">
        <v>116</v>
      </c>
      <c r="F52" s="52" t="n">
        <f aca="false">V52/H52*1000</f>
        <v>1738.33652880489</v>
      </c>
      <c r="G52" s="53" t="s">
        <v>16</v>
      </c>
      <c r="H52" s="54" t="n">
        <v>2</v>
      </c>
      <c r="I52" s="55" t="s">
        <v>17</v>
      </c>
      <c r="J52" s="56" t="n">
        <f aca="false">N52/F52*1000</f>
        <v>1.15052521008403</v>
      </c>
      <c r="K52" s="55" t="s">
        <v>18</v>
      </c>
      <c r="L52" s="50" t="s">
        <v>19</v>
      </c>
      <c r="M52" s="55" t="s">
        <v>18</v>
      </c>
      <c r="N52" s="54" t="n">
        <v>2</v>
      </c>
      <c r="O52" s="53" t="s">
        <v>20</v>
      </c>
      <c r="P52" s="54" t="n">
        <v>95.2</v>
      </c>
      <c r="Q52" s="55" t="s">
        <v>21</v>
      </c>
      <c r="R52" s="56" t="n">
        <f aca="false">N52*P52/100</f>
        <v>1.904</v>
      </c>
      <c r="S52" s="57" t="s">
        <v>20</v>
      </c>
      <c r="T52" s="54" t="n">
        <v>547.65</v>
      </c>
      <c r="U52" s="55" t="s">
        <v>22</v>
      </c>
      <c r="V52" s="56" t="n">
        <f aca="false">R52/T52*1000</f>
        <v>3.47667305760979</v>
      </c>
      <c r="W52" s="58" t="s">
        <v>23</v>
      </c>
      <c r="X52" s="25"/>
    </row>
    <row r="53" customFormat="false" ht="17" hidden="false" customHeight="false" outlineLevel="0" collapsed="false">
      <c r="A53" s="32"/>
      <c r="B53" s="15" t="n">
        <v>14</v>
      </c>
      <c r="C53" s="16" t="n">
        <v>1</v>
      </c>
      <c r="D53" s="17" t="s">
        <v>117</v>
      </c>
      <c r="E53" s="16" t="s">
        <v>118</v>
      </c>
      <c r="F53" s="18" t="n">
        <f aca="false">V53/H53*1000</f>
        <v>1464.84588373</v>
      </c>
      <c r="G53" s="19" t="s">
        <v>16</v>
      </c>
      <c r="H53" s="27" t="n">
        <v>2</v>
      </c>
      <c r="I53" s="28" t="s">
        <v>17</v>
      </c>
      <c r="J53" s="29" t="n">
        <f aca="false">N53/F53*1000</f>
        <v>1.29706477732794</v>
      </c>
      <c r="K53" s="28" t="s">
        <v>18</v>
      </c>
      <c r="L53" s="16" t="s">
        <v>34</v>
      </c>
      <c r="M53" s="28" t="s">
        <v>18</v>
      </c>
      <c r="N53" s="27" t="n">
        <v>1.9</v>
      </c>
      <c r="O53" s="19" t="s">
        <v>20</v>
      </c>
      <c r="P53" s="27" t="n">
        <v>98.8</v>
      </c>
      <c r="Q53" s="28" t="s">
        <v>21</v>
      </c>
      <c r="R53" s="29" t="n">
        <f aca="false">N53*P53/100</f>
        <v>1.8772</v>
      </c>
      <c r="S53" s="30" t="s">
        <v>20</v>
      </c>
      <c r="T53" s="27" t="n">
        <v>640.75</v>
      </c>
      <c r="U53" s="28" t="s">
        <v>22</v>
      </c>
      <c r="V53" s="29" t="n">
        <f aca="false">R53/T53*1000</f>
        <v>2.92969176746001</v>
      </c>
      <c r="W53" s="31" t="s">
        <v>23</v>
      </c>
      <c r="X53" s="25"/>
    </row>
    <row r="54" customFormat="false" ht="17" hidden="false" customHeight="false" outlineLevel="0" collapsed="false">
      <c r="A54" s="32"/>
      <c r="B54" s="15" t="n">
        <v>14</v>
      </c>
      <c r="C54" s="16" t="n">
        <v>1</v>
      </c>
      <c r="D54" s="17" t="s">
        <v>119</v>
      </c>
      <c r="E54" s="16" t="s">
        <v>120</v>
      </c>
      <c r="F54" s="18" t="n">
        <f aca="false">V54/H54*1000</f>
        <v>1327.02780166237</v>
      </c>
      <c r="G54" s="19" t="s">
        <v>16</v>
      </c>
      <c r="H54" s="27" t="n">
        <v>2</v>
      </c>
      <c r="I54" s="28" t="s">
        <v>17</v>
      </c>
      <c r="J54" s="29" t="n">
        <f aca="false">N54/F54*1000</f>
        <v>1.50712742980562</v>
      </c>
      <c r="K54" s="28" t="s">
        <v>18</v>
      </c>
      <c r="L54" s="16" t="s">
        <v>29</v>
      </c>
      <c r="M54" s="28" t="s">
        <v>18</v>
      </c>
      <c r="N54" s="27" t="n">
        <v>2</v>
      </c>
      <c r="O54" s="19" t="s">
        <v>20</v>
      </c>
      <c r="P54" s="27" t="n">
        <v>92.6</v>
      </c>
      <c r="Q54" s="28" t="s">
        <v>21</v>
      </c>
      <c r="R54" s="29" t="n">
        <f aca="false">N54*P54/100</f>
        <v>1.852</v>
      </c>
      <c r="S54" s="30" t="s">
        <v>20</v>
      </c>
      <c r="T54" s="27" t="n">
        <v>697.8</v>
      </c>
      <c r="U54" s="28" t="s">
        <v>22</v>
      </c>
      <c r="V54" s="29" t="n">
        <f aca="false">R54/T54*1000</f>
        <v>2.65405560332473</v>
      </c>
      <c r="W54" s="31" t="s">
        <v>23</v>
      </c>
      <c r="X54" s="25"/>
    </row>
    <row r="55" customFormat="false" ht="17" hidden="false" customHeight="false" outlineLevel="0" collapsed="false">
      <c r="A55" s="32"/>
      <c r="B55" s="15" t="n">
        <v>14</v>
      </c>
      <c r="C55" s="16" t="n">
        <v>2</v>
      </c>
      <c r="D55" s="17" t="s">
        <v>121</v>
      </c>
      <c r="E55" s="16" t="s">
        <v>122</v>
      </c>
      <c r="F55" s="18" t="n">
        <f aca="false">V55/H55*1000</f>
        <v>1067.04801716077</v>
      </c>
      <c r="G55" s="19" t="s">
        <v>16</v>
      </c>
      <c r="H55" s="27" t="n">
        <v>2</v>
      </c>
      <c r="I55" s="28" t="s">
        <v>17</v>
      </c>
      <c r="J55" s="29" t="n">
        <f aca="false">N55/F55*1000</f>
        <v>1.87432989690722</v>
      </c>
      <c r="K55" s="28" t="s">
        <v>18</v>
      </c>
      <c r="L55" s="16" t="s">
        <v>50</v>
      </c>
      <c r="M55" s="28" t="s">
        <v>18</v>
      </c>
      <c r="N55" s="27" t="n">
        <v>2</v>
      </c>
      <c r="O55" s="19" t="s">
        <v>20</v>
      </c>
      <c r="P55" s="27" t="n">
        <v>97</v>
      </c>
      <c r="Q55" s="28" t="s">
        <v>21</v>
      </c>
      <c r="R55" s="29" t="n">
        <f aca="false">N55*P55/100</f>
        <v>1.94</v>
      </c>
      <c r="S55" s="30" t="s">
        <v>20</v>
      </c>
      <c r="T55" s="27" t="n">
        <v>909.05</v>
      </c>
      <c r="U55" s="28" t="s">
        <v>22</v>
      </c>
      <c r="V55" s="29" t="n">
        <f aca="false">R55/T55*1000</f>
        <v>2.13409603432154</v>
      </c>
      <c r="W55" s="31" t="s">
        <v>23</v>
      </c>
      <c r="X55" s="25"/>
    </row>
    <row r="56" customFormat="false" ht="17" hidden="false" customHeight="false" outlineLevel="0" collapsed="false">
      <c r="A56" s="32"/>
      <c r="B56" s="15" t="n">
        <v>14</v>
      </c>
      <c r="C56" s="16" t="n">
        <v>3.1</v>
      </c>
      <c r="D56" s="17" t="s">
        <v>123</v>
      </c>
      <c r="E56" s="16" t="s">
        <v>124</v>
      </c>
      <c r="F56" s="18" t="n">
        <f aca="false">V56/H56*1000</f>
        <v>771.166882443288</v>
      </c>
      <c r="G56" s="19" t="s">
        <v>16</v>
      </c>
      <c r="H56" s="27" t="n">
        <v>2</v>
      </c>
      <c r="I56" s="28" t="s">
        <v>17</v>
      </c>
      <c r="J56" s="29" t="n">
        <f aca="false">N56/F56*1000</f>
        <v>2.59347236704901</v>
      </c>
      <c r="K56" s="28" t="s">
        <v>18</v>
      </c>
      <c r="L56" s="16" t="s">
        <v>19</v>
      </c>
      <c r="M56" s="28" t="s">
        <v>18</v>
      </c>
      <c r="N56" s="27" t="n">
        <v>2</v>
      </c>
      <c r="O56" s="19" t="s">
        <v>20</v>
      </c>
      <c r="P56" s="27" t="n">
        <v>95.9</v>
      </c>
      <c r="Q56" s="28" t="s">
        <v>21</v>
      </c>
      <c r="R56" s="29" t="n">
        <f aca="false">N56*P56/100</f>
        <v>1.918</v>
      </c>
      <c r="S56" s="30" t="s">
        <v>20</v>
      </c>
      <c r="T56" s="27" t="n">
        <v>1243.57</v>
      </c>
      <c r="U56" s="28" t="s">
        <v>22</v>
      </c>
      <c r="V56" s="29" t="n">
        <f aca="false">R56/T56*1000</f>
        <v>1.54233376488658</v>
      </c>
      <c r="W56" s="31" t="s">
        <v>23</v>
      </c>
      <c r="X56" s="35"/>
    </row>
    <row r="57" customFormat="false" ht="17" hidden="false" customHeight="false" outlineLevel="0" collapsed="false">
      <c r="A57" s="33"/>
      <c r="B57" s="15"/>
      <c r="C57" s="16"/>
      <c r="D57" s="17" t="s">
        <v>125</v>
      </c>
      <c r="E57" s="16" t="s">
        <v>126</v>
      </c>
      <c r="F57" s="18" t="n">
        <f aca="false">V57/H57*1000</f>
        <v>778.837222226633</v>
      </c>
      <c r="G57" s="19" t="s">
        <v>16</v>
      </c>
      <c r="H57" s="27" t="n">
        <v>2</v>
      </c>
      <c r="I57" s="28" t="s">
        <v>17</v>
      </c>
      <c r="J57" s="29" t="n">
        <f aca="false">N57/F57*1000</f>
        <v>2.56793068297655</v>
      </c>
      <c r="K57" s="28" t="s">
        <v>18</v>
      </c>
      <c r="L57" s="16" t="s">
        <v>29</v>
      </c>
      <c r="M57" s="28" t="s">
        <v>18</v>
      </c>
      <c r="N57" s="27" t="n">
        <v>2</v>
      </c>
      <c r="O57" s="19" t="s">
        <v>20</v>
      </c>
      <c r="P57" s="27" t="n">
        <v>98.1</v>
      </c>
      <c r="Q57" s="28" t="s">
        <v>21</v>
      </c>
      <c r="R57" s="29" t="n">
        <f aca="false">N57*P57/100</f>
        <v>1.962</v>
      </c>
      <c r="S57" s="30" t="s">
        <v>20</v>
      </c>
      <c r="T57" s="27" t="n">
        <v>1259.57</v>
      </c>
      <c r="U57" s="28" t="s">
        <v>22</v>
      </c>
      <c r="V57" s="29" t="n">
        <f aca="false">R57/T57*1000</f>
        <v>1.55767444445327</v>
      </c>
      <c r="W57" s="31" t="s">
        <v>23</v>
      </c>
      <c r="X57" s="35"/>
    </row>
    <row r="58" customFormat="false" ht="17" hidden="false" customHeight="false" outlineLevel="0" collapsed="false">
      <c r="A58" s="14"/>
      <c r="B58" s="36"/>
      <c r="C58" s="37"/>
      <c r="D58" s="59"/>
      <c r="E58" s="36"/>
      <c r="F58" s="18"/>
      <c r="G58" s="19"/>
      <c r="H58" s="27"/>
      <c r="I58" s="28"/>
      <c r="J58" s="29"/>
      <c r="K58" s="28"/>
      <c r="L58" s="16"/>
      <c r="M58" s="28"/>
      <c r="N58" s="27"/>
      <c r="O58" s="19"/>
      <c r="P58" s="27"/>
      <c r="Q58" s="28"/>
      <c r="R58" s="29"/>
      <c r="S58" s="30"/>
      <c r="T58" s="27"/>
      <c r="U58" s="28"/>
      <c r="V58" s="29"/>
      <c r="W58" s="60"/>
      <c r="X58" s="25"/>
    </row>
    <row r="59" customFormat="false" ht="17" hidden="false" customHeight="false" outlineLevel="0" collapsed="false">
      <c r="A59" s="26" t="n">
        <v>8</v>
      </c>
      <c r="B59" s="36" t="n">
        <v>0.61</v>
      </c>
      <c r="C59" s="36" t="n">
        <v>-4</v>
      </c>
      <c r="D59" s="37" t="s">
        <v>127</v>
      </c>
      <c r="E59" s="36" t="s">
        <v>128</v>
      </c>
      <c r="F59" s="18" t="n">
        <f aca="false">V59/H59*1000</f>
        <v>465.645846409856</v>
      </c>
      <c r="G59" s="19" t="s">
        <v>16</v>
      </c>
      <c r="H59" s="27" t="n">
        <v>2</v>
      </c>
      <c r="I59" s="28" t="s">
        <v>17</v>
      </c>
      <c r="J59" s="29" t="n">
        <f aca="false">N59/F59*1000</f>
        <v>4.29510971786834</v>
      </c>
      <c r="K59" s="28" t="s">
        <v>18</v>
      </c>
      <c r="L59" s="16" t="s">
        <v>34</v>
      </c>
      <c r="M59" s="28" t="s">
        <v>18</v>
      </c>
      <c r="N59" s="27" t="n">
        <v>2</v>
      </c>
      <c r="O59" s="19" t="s">
        <v>20</v>
      </c>
      <c r="P59" s="27" t="n">
        <v>95.7</v>
      </c>
      <c r="Q59" s="28" t="s">
        <v>21</v>
      </c>
      <c r="R59" s="29" t="n">
        <f aca="false">N59*P59/100</f>
        <v>1.914</v>
      </c>
      <c r="S59" s="30" t="s">
        <v>20</v>
      </c>
      <c r="T59" s="27" t="n">
        <v>2055.21</v>
      </c>
      <c r="U59" s="28" t="s">
        <v>22</v>
      </c>
      <c r="V59" s="29" t="n">
        <f aca="false">R59/T59*1000</f>
        <v>0.931291692819712</v>
      </c>
      <c r="W59" s="31" t="s">
        <v>23</v>
      </c>
      <c r="X59" s="25"/>
    </row>
    <row r="60" customFormat="false" ht="17" hidden="false" customHeight="false" outlineLevel="0" collapsed="false">
      <c r="A60" s="32"/>
      <c r="B60" s="36" t="n">
        <v>0.67</v>
      </c>
      <c r="C60" s="36" t="n">
        <v>-1</v>
      </c>
      <c r="D60" s="37" t="s">
        <v>129</v>
      </c>
      <c r="E60" s="36" t="s">
        <v>130</v>
      </c>
      <c r="F60" s="18" t="n">
        <f aca="false">V60/H60*1000</f>
        <v>1187.74744738487</v>
      </c>
      <c r="G60" s="19" t="s">
        <v>16</v>
      </c>
      <c r="H60" s="27" t="n">
        <v>2</v>
      </c>
      <c r="I60" s="28" t="s">
        <v>17</v>
      </c>
      <c r="J60" s="29" t="n">
        <f aca="false">N60/F60*1000</f>
        <v>1.68385964912281</v>
      </c>
      <c r="K60" s="28" t="s">
        <v>18</v>
      </c>
      <c r="L60" s="16" t="s">
        <v>29</v>
      </c>
      <c r="M60" s="28" t="s">
        <v>18</v>
      </c>
      <c r="N60" s="27" t="n">
        <v>2</v>
      </c>
      <c r="O60" s="19" t="s">
        <v>20</v>
      </c>
      <c r="P60" s="27" t="n">
        <v>96.9</v>
      </c>
      <c r="Q60" s="28" t="s">
        <v>21</v>
      </c>
      <c r="R60" s="29" t="n">
        <f aca="false">N60*P60/100</f>
        <v>1.938</v>
      </c>
      <c r="S60" s="30" t="s">
        <v>20</v>
      </c>
      <c r="T60" s="27" t="n">
        <v>815.83</v>
      </c>
      <c r="U60" s="28" t="s">
        <v>22</v>
      </c>
      <c r="V60" s="29" t="n">
        <f aca="false">R60/T60*1000</f>
        <v>2.37549489476974</v>
      </c>
      <c r="W60" s="31" t="s">
        <v>23</v>
      </c>
      <c r="X60" s="25"/>
    </row>
    <row r="61" customFormat="false" ht="17" hidden="false" customHeight="false" outlineLevel="0" collapsed="false">
      <c r="A61" s="32"/>
      <c r="B61" s="36" t="n">
        <v>3.29</v>
      </c>
      <c r="C61" s="36" t="n">
        <v>0</v>
      </c>
      <c r="D61" s="37" t="s">
        <v>131</v>
      </c>
      <c r="E61" s="36" t="s">
        <v>132</v>
      </c>
      <c r="F61" s="18" t="n">
        <f aca="false">V61/H61*1000</f>
        <v>1564.46653602893</v>
      </c>
      <c r="G61" s="19" t="s">
        <v>16</v>
      </c>
      <c r="H61" s="27" t="n">
        <v>2</v>
      </c>
      <c r="I61" s="28" t="s">
        <v>17</v>
      </c>
      <c r="J61" s="29" t="n">
        <f aca="false">N61/F61*1000</f>
        <v>1.27839103869654</v>
      </c>
      <c r="K61" s="28" t="s">
        <v>18</v>
      </c>
      <c r="L61" s="16" t="s">
        <v>26</v>
      </c>
      <c r="M61" s="28" t="s">
        <v>18</v>
      </c>
      <c r="N61" s="27" t="n">
        <v>2</v>
      </c>
      <c r="O61" s="19" t="s">
        <v>20</v>
      </c>
      <c r="P61" s="27" t="n">
        <v>98.2</v>
      </c>
      <c r="Q61" s="28" t="s">
        <v>21</v>
      </c>
      <c r="R61" s="29" t="n">
        <f aca="false">N61*P61/100</f>
        <v>1.964</v>
      </c>
      <c r="S61" s="30" t="s">
        <v>20</v>
      </c>
      <c r="T61" s="27" t="n">
        <v>627.69</v>
      </c>
      <c r="U61" s="28" t="s">
        <v>22</v>
      </c>
      <c r="V61" s="29" t="n">
        <f aca="false">R61/T61*1000</f>
        <v>3.12893307205786</v>
      </c>
      <c r="W61" s="31" t="s">
        <v>23</v>
      </c>
      <c r="X61" s="25"/>
    </row>
    <row r="62" customFormat="false" ht="17" hidden="false" customHeight="false" outlineLevel="0" collapsed="false">
      <c r="A62" s="32"/>
      <c r="B62" s="36" t="n">
        <v>3.36</v>
      </c>
      <c r="C62" s="36" t="n">
        <v>-5</v>
      </c>
      <c r="D62" s="37" t="s">
        <v>133</v>
      </c>
      <c r="E62" s="36" t="s">
        <v>134</v>
      </c>
      <c r="F62" s="18" t="n">
        <f aca="false">V62/H62*1000</f>
        <v>489.598770514298</v>
      </c>
      <c r="G62" s="19" t="s">
        <v>16</v>
      </c>
      <c r="H62" s="27" t="n">
        <v>2</v>
      </c>
      <c r="I62" s="28" t="s">
        <v>17</v>
      </c>
      <c r="J62" s="29" t="n">
        <f aca="false">N62/F62*1000</f>
        <v>4.08497757847534</v>
      </c>
      <c r="K62" s="28" t="s">
        <v>18</v>
      </c>
      <c r="L62" s="16" t="s">
        <v>29</v>
      </c>
      <c r="M62" s="28" t="s">
        <v>18</v>
      </c>
      <c r="N62" s="27" t="n">
        <v>2</v>
      </c>
      <c r="O62" s="19" t="s">
        <v>20</v>
      </c>
      <c r="P62" s="27" t="n">
        <v>89.2</v>
      </c>
      <c r="Q62" s="28" t="s">
        <v>21</v>
      </c>
      <c r="R62" s="29" t="n">
        <f aca="false">N62*P62/100</f>
        <v>1.784</v>
      </c>
      <c r="S62" s="30" t="s">
        <v>20</v>
      </c>
      <c r="T62" s="27" t="n">
        <v>1821.9</v>
      </c>
      <c r="U62" s="28" t="s">
        <v>22</v>
      </c>
      <c r="V62" s="29" t="n">
        <f aca="false">R62/T62*1000</f>
        <v>0.979197541028596</v>
      </c>
      <c r="W62" s="31" t="s">
        <v>23</v>
      </c>
      <c r="X62" s="25"/>
    </row>
    <row r="63" customFormat="false" ht="17" hidden="false" customHeight="false" outlineLevel="0" collapsed="false">
      <c r="A63" s="32"/>
      <c r="B63" s="36" t="n">
        <v>4.15</v>
      </c>
      <c r="C63" s="36" t="n">
        <v>-1</v>
      </c>
      <c r="D63" s="37" t="s">
        <v>135</v>
      </c>
      <c r="E63" s="36" t="s">
        <v>136</v>
      </c>
      <c r="F63" s="18" t="n">
        <f aca="false">V63/H63*1000</f>
        <v>528.330648374301</v>
      </c>
      <c r="G63" s="19" t="s">
        <v>16</v>
      </c>
      <c r="H63" s="27" t="n">
        <v>2</v>
      </c>
      <c r="I63" s="28" t="s">
        <v>17</v>
      </c>
      <c r="J63" s="61" t="n">
        <f aca="false">N63/F63*1000</f>
        <v>3.78550819672131</v>
      </c>
      <c r="K63" s="28" t="s">
        <v>18</v>
      </c>
      <c r="L63" s="16" t="s">
        <v>137</v>
      </c>
      <c r="M63" s="28" t="s">
        <v>18</v>
      </c>
      <c r="N63" s="27" t="n">
        <v>2</v>
      </c>
      <c r="O63" s="19" t="s">
        <v>20</v>
      </c>
      <c r="P63" s="27" t="n">
        <v>91.5</v>
      </c>
      <c r="Q63" s="28" t="s">
        <v>21</v>
      </c>
      <c r="R63" s="29" t="n">
        <f aca="false">N63*P63/100</f>
        <v>1.83</v>
      </c>
      <c r="S63" s="30" t="s">
        <v>20</v>
      </c>
      <c r="T63" s="27" t="n">
        <v>1731.87</v>
      </c>
      <c r="U63" s="28" t="s">
        <v>22</v>
      </c>
      <c r="V63" s="29" t="n">
        <f aca="false">R63/T63*1000</f>
        <v>1.0566612967486</v>
      </c>
      <c r="W63" s="31" t="s">
        <v>23</v>
      </c>
      <c r="X63" s="25"/>
    </row>
    <row r="64" customFormat="false" ht="17" hidden="false" customHeight="false" outlineLevel="0" collapsed="false">
      <c r="A64" s="32"/>
      <c r="B64" s="36" t="n">
        <v>6.38</v>
      </c>
      <c r="C64" s="36" t="n">
        <v>0</v>
      </c>
      <c r="D64" s="37" t="s">
        <v>138</v>
      </c>
      <c r="E64" s="36" t="s">
        <v>139</v>
      </c>
      <c r="F64" s="18" t="n">
        <f aca="false">V64/H64*1000</f>
        <v>562.678105771383</v>
      </c>
      <c r="G64" s="19" t="s">
        <v>16</v>
      </c>
      <c r="H64" s="27" t="n">
        <v>2</v>
      </c>
      <c r="I64" s="28" t="s">
        <v>17</v>
      </c>
      <c r="J64" s="29" t="n">
        <f aca="false">N64/F64*1000</f>
        <v>3.55443010752688</v>
      </c>
      <c r="K64" s="28" t="s">
        <v>18</v>
      </c>
      <c r="L64" s="16" t="s">
        <v>29</v>
      </c>
      <c r="M64" s="28" t="s">
        <v>18</v>
      </c>
      <c r="N64" s="27" t="n">
        <v>2</v>
      </c>
      <c r="O64" s="19" t="s">
        <v>20</v>
      </c>
      <c r="P64" s="27" t="n">
        <v>93</v>
      </c>
      <c r="Q64" s="28" t="s">
        <v>21</v>
      </c>
      <c r="R64" s="29" t="n">
        <f aca="false">N64*P64/100</f>
        <v>1.86</v>
      </c>
      <c r="S64" s="30" t="s">
        <v>20</v>
      </c>
      <c r="T64" s="27" t="n">
        <v>1652.81</v>
      </c>
      <c r="U64" s="28" t="s">
        <v>22</v>
      </c>
      <c r="V64" s="29" t="n">
        <f aca="false">R64/T64*1000</f>
        <v>1.12535621154277</v>
      </c>
      <c r="W64" s="31" t="s">
        <v>23</v>
      </c>
      <c r="X64" s="25"/>
    </row>
    <row r="65" customFormat="false" ht="17" hidden="false" customHeight="false" outlineLevel="0" collapsed="false">
      <c r="A65" s="32"/>
      <c r="B65" s="36" t="n">
        <v>7.06</v>
      </c>
      <c r="C65" s="36" t="n">
        <v>0</v>
      </c>
      <c r="D65" s="37" t="s">
        <v>140</v>
      </c>
      <c r="E65" s="36" t="s">
        <v>141</v>
      </c>
      <c r="F65" s="18" t="n">
        <f aca="false">V65/H65*1000</f>
        <v>467.009237706238</v>
      </c>
      <c r="G65" s="19" t="s">
        <v>16</v>
      </c>
      <c r="H65" s="27" t="n">
        <v>2</v>
      </c>
      <c r="I65" s="28" t="s">
        <v>17</v>
      </c>
      <c r="J65" s="61" t="n">
        <f aca="false">N65/F65*1000</f>
        <v>4.28257053291536</v>
      </c>
      <c r="K65" s="28" t="s">
        <v>18</v>
      </c>
      <c r="L65" s="16" t="s">
        <v>142</v>
      </c>
      <c r="M65" s="28" t="s">
        <v>18</v>
      </c>
      <c r="N65" s="27" t="n">
        <v>2</v>
      </c>
      <c r="O65" s="19" t="s">
        <v>20</v>
      </c>
      <c r="P65" s="27" t="n">
        <v>95.7</v>
      </c>
      <c r="Q65" s="28" t="s">
        <v>21</v>
      </c>
      <c r="R65" s="29" t="n">
        <f aca="false">N65*P65/100</f>
        <v>1.914</v>
      </c>
      <c r="S65" s="30" t="s">
        <v>20</v>
      </c>
      <c r="T65" s="27" t="n">
        <v>2049.21</v>
      </c>
      <c r="U65" s="28" t="s">
        <v>22</v>
      </c>
      <c r="V65" s="29" t="n">
        <f aca="false">R65/T65*1000</f>
        <v>0.934018475412476</v>
      </c>
      <c r="W65" s="31" t="s">
        <v>23</v>
      </c>
      <c r="X65" s="25"/>
    </row>
    <row r="66" customFormat="false" ht="17" hidden="false" customHeight="false" outlineLevel="0" collapsed="false">
      <c r="A66" s="32"/>
      <c r="B66" s="36" t="n">
        <v>8.13</v>
      </c>
      <c r="C66" s="36" t="n">
        <v>0.9</v>
      </c>
      <c r="D66" s="37" t="s">
        <v>143</v>
      </c>
      <c r="E66" s="36" t="s">
        <v>144</v>
      </c>
      <c r="F66" s="18" t="n">
        <f aca="false">V66/H66*1000</f>
        <v>1193.84472266367</v>
      </c>
      <c r="G66" s="19" t="s">
        <v>16</v>
      </c>
      <c r="H66" s="27" t="n">
        <v>2</v>
      </c>
      <c r="I66" s="28" t="s">
        <v>17</v>
      </c>
      <c r="J66" s="29" t="n">
        <f aca="false">N66/F66*1000</f>
        <v>1.67525974025974</v>
      </c>
      <c r="K66" s="28" t="s">
        <v>18</v>
      </c>
      <c r="L66" s="16" t="s">
        <v>29</v>
      </c>
      <c r="M66" s="28" t="s">
        <v>18</v>
      </c>
      <c r="N66" s="27" t="n">
        <v>2</v>
      </c>
      <c r="O66" s="19" t="s">
        <v>20</v>
      </c>
      <c r="P66" s="27" t="n">
        <v>92.4</v>
      </c>
      <c r="Q66" s="28" t="s">
        <v>21</v>
      </c>
      <c r="R66" s="29" t="n">
        <f aca="false">N66*P66/100</f>
        <v>1.848</v>
      </c>
      <c r="S66" s="30" t="s">
        <v>20</v>
      </c>
      <c r="T66" s="27" t="n">
        <v>773.97</v>
      </c>
      <c r="U66" s="28" t="s">
        <v>22</v>
      </c>
      <c r="V66" s="29" t="n">
        <f aca="false">R66/T66*1000</f>
        <v>2.38768944532734</v>
      </c>
      <c r="W66" s="31" t="s">
        <v>23</v>
      </c>
      <c r="X66" s="25"/>
    </row>
    <row r="67" customFormat="false" ht="17" hidden="false" customHeight="false" outlineLevel="0" collapsed="false">
      <c r="A67" s="33"/>
      <c r="B67" s="36" t="n">
        <v>8.35</v>
      </c>
      <c r="C67" s="36" t="n">
        <v>0.1</v>
      </c>
      <c r="D67" s="37" t="s">
        <v>145</v>
      </c>
      <c r="E67" s="36" t="s">
        <v>146</v>
      </c>
      <c r="F67" s="18" t="n">
        <f aca="false">V67/H67*1000</f>
        <v>701.007454539784</v>
      </c>
      <c r="G67" s="19" t="s">
        <v>16</v>
      </c>
      <c r="H67" s="27" t="n">
        <v>2</v>
      </c>
      <c r="I67" s="28" t="s">
        <v>17</v>
      </c>
      <c r="J67" s="29" t="n">
        <f aca="false">N67/F67*1000</f>
        <v>2.85303670745273</v>
      </c>
      <c r="K67" s="28" t="s">
        <v>18</v>
      </c>
      <c r="L67" s="16" t="s">
        <v>102</v>
      </c>
      <c r="M67" s="28" t="s">
        <v>18</v>
      </c>
      <c r="N67" s="27" t="n">
        <v>2</v>
      </c>
      <c r="O67" s="19" t="s">
        <v>20</v>
      </c>
      <c r="P67" s="27" t="n">
        <v>89.9</v>
      </c>
      <c r="Q67" s="28" t="s">
        <v>21</v>
      </c>
      <c r="R67" s="29" t="n">
        <f aca="false">N67*P67/100</f>
        <v>1.798</v>
      </c>
      <c r="S67" s="30" t="s">
        <v>20</v>
      </c>
      <c r="T67" s="27" t="n">
        <v>1282.44</v>
      </c>
      <c r="U67" s="28" t="s">
        <v>22</v>
      </c>
      <c r="V67" s="29" t="n">
        <f aca="false">R67/T67*1000</f>
        <v>1.40201490907957</v>
      </c>
      <c r="W67" s="31" t="s">
        <v>23</v>
      </c>
      <c r="X67" s="25"/>
    </row>
    <row r="68" customFormat="false" ht="17" hidden="false" customHeight="false" outlineLevel="0" collapsed="false">
      <c r="A68" s="14"/>
      <c r="B68" s="36"/>
      <c r="C68" s="36"/>
      <c r="D68" s="37"/>
      <c r="E68" s="36"/>
      <c r="F68" s="18"/>
      <c r="G68" s="19"/>
      <c r="H68" s="27"/>
      <c r="I68" s="28"/>
      <c r="J68" s="29"/>
      <c r="K68" s="28"/>
      <c r="L68" s="16"/>
      <c r="M68" s="28"/>
      <c r="N68" s="27"/>
      <c r="O68" s="19"/>
      <c r="P68" s="27"/>
      <c r="Q68" s="28"/>
      <c r="R68" s="29"/>
      <c r="S68" s="30"/>
      <c r="T68" s="27"/>
      <c r="U68" s="28"/>
      <c r="V68" s="29"/>
      <c r="W68" s="31"/>
      <c r="X68" s="25"/>
    </row>
    <row r="69" customFormat="false" ht="17" hidden="false" customHeight="false" outlineLevel="0" collapsed="false">
      <c r="A69" s="26" t="n">
        <v>9</v>
      </c>
      <c r="B69" s="36" t="n">
        <v>9.57</v>
      </c>
      <c r="C69" s="36" t="n">
        <v>1</v>
      </c>
      <c r="D69" s="37" t="s">
        <v>147</v>
      </c>
      <c r="E69" s="36" t="s">
        <v>148</v>
      </c>
      <c r="F69" s="18" t="n">
        <f aca="false">V69/H69*1000</f>
        <v>1188.3830259499</v>
      </c>
      <c r="G69" s="19" t="s">
        <v>16</v>
      </c>
      <c r="H69" s="27" t="n">
        <v>2</v>
      </c>
      <c r="I69" s="28" t="s">
        <v>17</v>
      </c>
      <c r="J69" s="29" t="n">
        <f aca="false">N69/F69*1000</f>
        <v>1.68295907660021</v>
      </c>
      <c r="K69" s="28" t="s">
        <v>18</v>
      </c>
      <c r="L69" s="16" t="s">
        <v>29</v>
      </c>
      <c r="M69" s="28" t="s">
        <v>18</v>
      </c>
      <c r="N69" s="27" t="n">
        <v>2</v>
      </c>
      <c r="O69" s="19" t="s">
        <v>20</v>
      </c>
      <c r="P69" s="27" t="n">
        <v>95.3</v>
      </c>
      <c r="Q69" s="28" t="s">
        <v>21</v>
      </c>
      <c r="R69" s="29" t="n">
        <f aca="false">N69*P69/100</f>
        <v>1.906</v>
      </c>
      <c r="S69" s="30" t="s">
        <v>20</v>
      </c>
      <c r="T69" s="27" t="n">
        <v>801.93</v>
      </c>
      <c r="U69" s="28" t="s">
        <v>22</v>
      </c>
      <c r="V69" s="29" t="n">
        <f aca="false">R69/T69*1000</f>
        <v>2.37676605189979</v>
      </c>
      <c r="W69" s="31" t="s">
        <v>23</v>
      </c>
      <c r="X69" s="25"/>
    </row>
    <row r="70" customFormat="false" ht="17" hidden="false" customHeight="false" outlineLevel="0" collapsed="false">
      <c r="A70" s="32"/>
      <c r="B70" s="36" t="n">
        <v>14</v>
      </c>
      <c r="C70" s="36" t="n">
        <v>0.1</v>
      </c>
      <c r="D70" s="37" t="s">
        <v>149</v>
      </c>
      <c r="E70" s="36" t="s">
        <v>150</v>
      </c>
      <c r="F70" s="18" t="n">
        <f aca="false">V70/H70*1000</f>
        <v>1138.41180506297</v>
      </c>
      <c r="G70" s="19" t="s">
        <v>16</v>
      </c>
      <c r="H70" s="27" t="n">
        <v>2</v>
      </c>
      <c r="I70" s="28" t="s">
        <v>17</v>
      </c>
      <c r="J70" s="29" t="n">
        <f aca="false">N70/F70*1000</f>
        <v>1.75683350357508</v>
      </c>
      <c r="K70" s="28" t="s">
        <v>18</v>
      </c>
      <c r="L70" s="16" t="s">
        <v>34</v>
      </c>
      <c r="M70" s="28" t="s">
        <v>18</v>
      </c>
      <c r="N70" s="27" t="n">
        <v>2</v>
      </c>
      <c r="O70" s="19" t="s">
        <v>20</v>
      </c>
      <c r="P70" s="27" t="n">
        <v>97.9</v>
      </c>
      <c r="Q70" s="28" t="s">
        <v>21</v>
      </c>
      <c r="R70" s="29" t="n">
        <f aca="false">N70*P70/100</f>
        <v>1.958</v>
      </c>
      <c r="S70" s="30" t="s">
        <v>20</v>
      </c>
      <c r="T70" s="27" t="n">
        <v>859.97</v>
      </c>
      <c r="U70" s="28" t="s">
        <v>22</v>
      </c>
      <c r="V70" s="29" t="n">
        <f aca="false">R70/T70*1000</f>
        <v>2.27682361012593</v>
      </c>
      <c r="W70" s="31" t="s">
        <v>23</v>
      </c>
      <c r="X70" s="25"/>
    </row>
    <row r="71" customFormat="false" ht="17" hidden="false" customHeight="false" outlineLevel="0" collapsed="false">
      <c r="A71" s="32"/>
      <c r="B71" s="36" t="n">
        <v>14</v>
      </c>
      <c r="C71" s="36" t="n">
        <v>1</v>
      </c>
      <c r="D71" s="37" t="s">
        <v>151</v>
      </c>
      <c r="E71" s="36" t="s">
        <v>152</v>
      </c>
      <c r="F71" s="18" t="n">
        <f aca="false">V71/H71*1000</f>
        <v>1554.14785147836</v>
      </c>
      <c r="G71" s="19" t="s">
        <v>16</v>
      </c>
      <c r="H71" s="27" t="n">
        <v>2</v>
      </c>
      <c r="I71" s="28" t="s">
        <v>17</v>
      </c>
      <c r="J71" s="29" t="n">
        <f aca="false">N71/F71*1000</f>
        <v>1.28687885010267</v>
      </c>
      <c r="K71" s="28" t="s">
        <v>18</v>
      </c>
      <c r="L71" s="16" t="s">
        <v>153</v>
      </c>
      <c r="M71" s="28" t="s">
        <v>18</v>
      </c>
      <c r="N71" s="27" t="n">
        <v>2</v>
      </c>
      <c r="O71" s="19" t="s">
        <v>20</v>
      </c>
      <c r="P71" s="27" t="n">
        <v>97.4</v>
      </c>
      <c r="Q71" s="28" t="s">
        <v>21</v>
      </c>
      <c r="R71" s="29" t="n">
        <f aca="false">N71*P71/100</f>
        <v>1.948</v>
      </c>
      <c r="S71" s="30" t="s">
        <v>20</v>
      </c>
      <c r="T71" s="27" t="n">
        <v>626.71</v>
      </c>
      <c r="U71" s="28" t="s">
        <v>22</v>
      </c>
      <c r="V71" s="29" t="n">
        <f aca="false">R71/T71*1000</f>
        <v>3.10829570295671</v>
      </c>
      <c r="W71" s="31" t="s">
        <v>23</v>
      </c>
      <c r="X71" s="25"/>
    </row>
    <row r="72" customFormat="false" ht="17" hidden="false" customHeight="false" outlineLevel="0" collapsed="false">
      <c r="A72" s="32"/>
      <c r="B72" s="36" t="n">
        <v>14</v>
      </c>
      <c r="C72" s="36" t="n">
        <v>1</v>
      </c>
      <c r="D72" s="37" t="s">
        <v>154</v>
      </c>
      <c r="E72" s="36" t="s">
        <v>155</v>
      </c>
      <c r="F72" s="18" t="n">
        <f aca="false">V72/H72*1000</f>
        <v>1027.23489437918</v>
      </c>
      <c r="G72" s="19" t="s">
        <v>16</v>
      </c>
      <c r="H72" s="27" t="n">
        <v>2</v>
      </c>
      <c r="I72" s="28" t="s">
        <v>17</v>
      </c>
      <c r="J72" s="29" t="n">
        <f aca="false">N72/F72*1000</f>
        <v>1.94697435897436</v>
      </c>
      <c r="K72" s="28" t="s">
        <v>18</v>
      </c>
      <c r="L72" s="16" t="s">
        <v>102</v>
      </c>
      <c r="M72" s="28" t="s">
        <v>18</v>
      </c>
      <c r="N72" s="27" t="n">
        <v>2</v>
      </c>
      <c r="O72" s="19" t="s">
        <v>20</v>
      </c>
      <c r="P72" s="27" t="n">
        <v>97.5</v>
      </c>
      <c r="Q72" s="28" t="s">
        <v>21</v>
      </c>
      <c r="R72" s="29" t="n">
        <f aca="false">N72*P72/100</f>
        <v>1.95</v>
      </c>
      <c r="S72" s="30" t="s">
        <v>20</v>
      </c>
      <c r="T72" s="27" t="n">
        <v>949.15</v>
      </c>
      <c r="U72" s="28" t="s">
        <v>22</v>
      </c>
      <c r="V72" s="29" t="n">
        <f aca="false">R72/T72*1000</f>
        <v>2.05446978875836</v>
      </c>
      <c r="W72" s="31" t="s">
        <v>23</v>
      </c>
      <c r="X72" s="25"/>
    </row>
    <row r="73" customFormat="false" ht="17" hidden="false" customHeight="false" outlineLevel="0" collapsed="false">
      <c r="A73" s="32"/>
      <c r="B73" s="36" t="n">
        <v>14</v>
      </c>
      <c r="C73" s="36" t="n">
        <v>2</v>
      </c>
      <c r="D73" s="37" t="s">
        <v>156</v>
      </c>
      <c r="E73" s="36" t="s">
        <v>157</v>
      </c>
      <c r="F73" s="18" t="n">
        <f aca="false">V73/H73*1000</f>
        <v>695.948278567618</v>
      </c>
      <c r="G73" s="19" t="s">
        <v>16</v>
      </c>
      <c r="H73" s="27" t="n">
        <v>2</v>
      </c>
      <c r="I73" s="28" t="s">
        <v>17</v>
      </c>
      <c r="J73" s="29" t="n">
        <f aca="false">N73/F73*1000</f>
        <v>2.87377677564825</v>
      </c>
      <c r="K73" s="28" t="s">
        <v>18</v>
      </c>
      <c r="L73" s="16" t="s">
        <v>29</v>
      </c>
      <c r="M73" s="28" t="s">
        <v>18</v>
      </c>
      <c r="N73" s="27" t="n">
        <v>2</v>
      </c>
      <c r="O73" s="19" t="s">
        <v>20</v>
      </c>
      <c r="P73" s="27" t="n">
        <v>88.7</v>
      </c>
      <c r="Q73" s="28" t="s">
        <v>21</v>
      </c>
      <c r="R73" s="29" t="n">
        <f aca="false">N73*P73/100</f>
        <v>1.774</v>
      </c>
      <c r="S73" s="30" t="s">
        <v>20</v>
      </c>
      <c r="T73" s="27" t="n">
        <v>1274.52</v>
      </c>
      <c r="U73" s="28" t="s">
        <v>22</v>
      </c>
      <c r="V73" s="29" t="n">
        <f aca="false">R73/T73*1000</f>
        <v>1.39189655713524</v>
      </c>
      <c r="W73" s="31" t="s">
        <v>23</v>
      </c>
      <c r="X73" s="25"/>
    </row>
    <row r="74" customFormat="false" ht="17" hidden="false" customHeight="false" outlineLevel="0" collapsed="false">
      <c r="A74" s="32"/>
      <c r="B74" s="36" t="n">
        <v>14</v>
      </c>
      <c r="C74" s="36" t="n">
        <v>4.1</v>
      </c>
      <c r="D74" s="37" t="s">
        <v>158</v>
      </c>
      <c r="E74" s="36" t="s">
        <v>159</v>
      </c>
      <c r="F74" s="18" t="n">
        <f aca="false">V74/H74*1000</f>
        <v>348.197099174871</v>
      </c>
      <c r="G74" s="19" t="s">
        <v>16</v>
      </c>
      <c r="H74" s="27" t="n">
        <v>2</v>
      </c>
      <c r="I74" s="28" t="s">
        <v>17</v>
      </c>
      <c r="J74" s="29" t="n">
        <f aca="false">N74/F74*1000</f>
        <v>5.74387323943662</v>
      </c>
      <c r="K74" s="28" t="s">
        <v>18</v>
      </c>
      <c r="L74" s="16" t="s">
        <v>29</v>
      </c>
      <c r="M74" s="28" t="s">
        <v>18</v>
      </c>
      <c r="N74" s="27" t="n">
        <v>2</v>
      </c>
      <c r="O74" s="19" t="s">
        <v>20</v>
      </c>
      <c r="P74" s="27" t="n">
        <v>85.2</v>
      </c>
      <c r="Q74" s="28" t="s">
        <v>21</v>
      </c>
      <c r="R74" s="29" t="n">
        <f aca="false">N74*P74/100</f>
        <v>1.704</v>
      </c>
      <c r="S74" s="30" t="s">
        <v>20</v>
      </c>
      <c r="T74" s="27" t="n">
        <v>2446.89</v>
      </c>
      <c r="U74" s="28" t="s">
        <v>22</v>
      </c>
      <c r="V74" s="29" t="n">
        <f aca="false">R74/T74*1000</f>
        <v>0.696394198349742</v>
      </c>
      <c r="W74" s="31" t="s">
        <v>23</v>
      </c>
      <c r="X74" s="25"/>
    </row>
    <row r="75" customFormat="false" ht="17" hidden="false" customHeight="false" outlineLevel="0" collapsed="false">
      <c r="A75" s="32"/>
      <c r="B75" s="36" t="n">
        <v>14</v>
      </c>
      <c r="C75" s="36" t="n">
        <v>2</v>
      </c>
      <c r="D75" s="37" t="s">
        <v>160</v>
      </c>
      <c r="E75" s="36" t="s">
        <v>161</v>
      </c>
      <c r="F75" s="18" t="n">
        <f aca="false">V75/H75*1000</f>
        <v>868.618855335293</v>
      </c>
      <c r="G75" s="19" t="s">
        <v>16</v>
      </c>
      <c r="H75" s="27" t="n">
        <v>2</v>
      </c>
      <c r="I75" s="28" t="s">
        <v>17</v>
      </c>
      <c r="J75" s="29" t="n">
        <f aca="false">N75/F75*1000</f>
        <v>2.30250585480094</v>
      </c>
      <c r="K75" s="28" t="s">
        <v>18</v>
      </c>
      <c r="L75" s="16" t="s">
        <v>29</v>
      </c>
      <c r="M75" s="28" t="s">
        <v>18</v>
      </c>
      <c r="N75" s="27" t="n">
        <v>2</v>
      </c>
      <c r="O75" s="19" t="s">
        <v>20</v>
      </c>
      <c r="P75" s="27" t="n">
        <v>85.4</v>
      </c>
      <c r="Q75" s="28" t="s">
        <v>21</v>
      </c>
      <c r="R75" s="29" t="n">
        <f aca="false">N75*P75/100</f>
        <v>1.708</v>
      </c>
      <c r="S75" s="30" t="s">
        <v>20</v>
      </c>
      <c r="T75" s="27" t="n">
        <v>983.17</v>
      </c>
      <c r="U75" s="28" t="s">
        <v>22</v>
      </c>
      <c r="V75" s="29" t="n">
        <f aca="false">R75/T75*1000</f>
        <v>1.73723771067059</v>
      </c>
      <c r="W75" s="31" t="s">
        <v>23</v>
      </c>
      <c r="X75" s="25"/>
    </row>
    <row r="76" customFormat="false" ht="17" hidden="false" customHeight="false" outlineLevel="0" collapsed="false">
      <c r="A76" s="33"/>
      <c r="B76" s="36" t="n">
        <v>14</v>
      </c>
      <c r="C76" s="36" t="n">
        <v>0.1</v>
      </c>
      <c r="D76" s="37" t="s">
        <v>162</v>
      </c>
      <c r="E76" s="36" t="s">
        <v>163</v>
      </c>
      <c r="F76" s="18" t="n">
        <f aca="false">V76/H76*1000</f>
        <v>822.315233158707</v>
      </c>
      <c r="G76" s="19" t="s">
        <v>16</v>
      </c>
      <c r="H76" s="27" t="n">
        <v>2</v>
      </c>
      <c r="I76" s="28" t="s">
        <v>17</v>
      </c>
      <c r="J76" s="29" t="n">
        <f aca="false">N76/F76*1000</f>
        <v>2.43215730337079</v>
      </c>
      <c r="K76" s="28" t="s">
        <v>18</v>
      </c>
      <c r="L76" s="16" t="s">
        <v>102</v>
      </c>
      <c r="M76" s="28" t="s">
        <v>18</v>
      </c>
      <c r="N76" s="27" t="n">
        <v>2</v>
      </c>
      <c r="O76" s="19" t="s">
        <v>20</v>
      </c>
      <c r="P76" s="27" t="n">
        <v>89</v>
      </c>
      <c r="Q76" s="28" t="s">
        <v>21</v>
      </c>
      <c r="R76" s="29" t="n">
        <f aca="false">N76*P76/100</f>
        <v>1.78</v>
      </c>
      <c r="S76" s="30" t="s">
        <v>20</v>
      </c>
      <c r="T76" s="27" t="n">
        <v>1082.31</v>
      </c>
      <c r="U76" s="28" t="s">
        <v>22</v>
      </c>
      <c r="V76" s="29" t="n">
        <f aca="false">R76/T76*1000</f>
        <v>1.64463046631741</v>
      </c>
      <c r="W76" s="31" t="s">
        <v>23</v>
      </c>
      <c r="X76" s="25"/>
    </row>
    <row r="77" customFormat="false" ht="17" hidden="false" customHeight="false" outlineLevel="0" collapsed="false">
      <c r="A77" s="14"/>
      <c r="B77" s="25"/>
      <c r="C77" s="62"/>
      <c r="D77" s="63"/>
      <c r="E77" s="25"/>
      <c r="F77" s="63"/>
      <c r="G77" s="25"/>
      <c r="H77" s="63"/>
      <c r="I77" s="25"/>
      <c r="J77" s="63"/>
      <c r="K77" s="25"/>
      <c r="L77" s="63"/>
      <c r="M77" s="25"/>
      <c r="N77" s="63"/>
      <c r="O77" s="25"/>
      <c r="P77" s="63"/>
      <c r="Q77" s="25"/>
      <c r="R77" s="63"/>
      <c r="S77" s="35"/>
      <c r="T77" s="25"/>
      <c r="U77" s="25"/>
      <c r="V77" s="25"/>
      <c r="W77" s="60"/>
      <c r="X77" s="25"/>
    </row>
    <row r="78" customFormat="false" ht="17" hidden="false" customHeight="false" outlineLevel="0" collapsed="false">
      <c r="A78" s="14"/>
      <c r="B78" s="25"/>
      <c r="C78" s="62"/>
      <c r="D78" s="63"/>
      <c r="E78" s="25"/>
      <c r="F78" s="63"/>
      <c r="G78" s="25"/>
      <c r="H78" s="63"/>
      <c r="I78" s="25"/>
      <c r="J78" s="63"/>
      <c r="K78" s="25"/>
      <c r="L78" s="63"/>
      <c r="M78" s="25"/>
      <c r="N78" s="63"/>
      <c r="O78" s="25"/>
      <c r="P78" s="63"/>
      <c r="Q78" s="25"/>
      <c r="R78" s="63"/>
      <c r="S78" s="35"/>
      <c r="T78" s="25"/>
      <c r="U78" s="25"/>
      <c r="V78" s="25"/>
      <c r="W78" s="60"/>
      <c r="X78" s="25"/>
    </row>
    <row r="79" customFormat="false" ht="17" hidden="false" customHeight="false" outlineLevel="0" collapsed="false">
      <c r="A79" s="14"/>
      <c r="B79" s="25"/>
      <c r="C79" s="62"/>
      <c r="D79" s="63"/>
      <c r="E79" s="25"/>
      <c r="F79" s="63"/>
      <c r="G79" s="25"/>
      <c r="H79" s="63"/>
      <c r="I79" s="25"/>
      <c r="J79" s="63"/>
      <c r="K79" s="25"/>
      <c r="L79" s="63"/>
      <c r="M79" s="25"/>
      <c r="N79" s="63"/>
      <c r="O79" s="25"/>
      <c r="P79" s="63"/>
      <c r="Q79" s="25"/>
      <c r="R79" s="63"/>
      <c r="S79" s="35"/>
      <c r="T79" s="25"/>
      <c r="U79" s="25"/>
      <c r="V79" s="25"/>
      <c r="W79" s="60"/>
      <c r="X79" s="25"/>
    </row>
    <row r="80" customFormat="false" ht="17" hidden="false" customHeight="false" outlineLevel="0" collapsed="false">
      <c r="A80" s="14"/>
      <c r="B80" s="25"/>
      <c r="C80" s="62"/>
      <c r="D80" s="63"/>
      <c r="E80" s="25"/>
      <c r="F80" s="63"/>
      <c r="G80" s="25"/>
      <c r="H80" s="63"/>
      <c r="I80" s="25"/>
      <c r="J80" s="63"/>
      <c r="K80" s="25"/>
      <c r="L80" s="63"/>
      <c r="M80" s="25"/>
      <c r="N80" s="63"/>
      <c r="O80" s="25"/>
      <c r="P80" s="63"/>
      <c r="Q80" s="25"/>
      <c r="R80" s="63"/>
      <c r="S80" s="35"/>
      <c r="T80" s="25"/>
      <c r="U80" s="25"/>
      <c r="V80" s="25"/>
      <c r="W80" s="60"/>
      <c r="X80" s="25"/>
    </row>
    <row r="81" customFormat="false" ht="17" hidden="false" customHeight="false" outlineLevel="0" collapsed="false">
      <c r="A81" s="14"/>
      <c r="B81" s="25"/>
      <c r="C81" s="62"/>
      <c r="D81" s="63"/>
      <c r="E81" s="25"/>
      <c r="F81" s="63"/>
      <c r="G81" s="25"/>
      <c r="H81" s="63"/>
      <c r="I81" s="25"/>
      <c r="J81" s="63"/>
      <c r="K81" s="25"/>
      <c r="L81" s="63"/>
      <c r="M81" s="25"/>
      <c r="N81" s="63"/>
      <c r="O81" s="25"/>
      <c r="P81" s="63"/>
      <c r="Q81" s="25"/>
      <c r="R81" s="63"/>
      <c r="S81" s="35"/>
      <c r="T81" s="25"/>
      <c r="U81" s="25"/>
      <c r="V81" s="25"/>
      <c r="W81" s="60"/>
      <c r="X81" s="25"/>
    </row>
    <row r="82" customFormat="false" ht="17" hidden="false" customHeight="false" outlineLevel="0" collapsed="false">
      <c r="A82" s="14"/>
      <c r="B82" s="25"/>
      <c r="C82" s="62"/>
      <c r="D82" s="63"/>
      <c r="E82" s="25"/>
      <c r="F82" s="63"/>
      <c r="G82" s="25"/>
      <c r="H82" s="63"/>
      <c r="I82" s="25"/>
      <c r="J82" s="63"/>
      <c r="K82" s="25"/>
      <c r="L82" s="63"/>
      <c r="M82" s="25"/>
      <c r="N82" s="63"/>
      <c r="O82" s="25"/>
      <c r="P82" s="63"/>
      <c r="Q82" s="25"/>
      <c r="R82" s="63"/>
      <c r="S82" s="35"/>
      <c r="T82" s="25"/>
      <c r="U82" s="25"/>
      <c r="V82" s="25"/>
      <c r="W82" s="60"/>
      <c r="X82" s="25"/>
    </row>
    <row r="83" customFormat="false" ht="17" hidden="false" customHeight="false" outlineLevel="0" collapsed="false">
      <c r="A83" s="14"/>
      <c r="B83" s="25"/>
      <c r="C83" s="62"/>
      <c r="D83" s="63"/>
      <c r="E83" s="25"/>
      <c r="F83" s="63"/>
      <c r="G83" s="25"/>
      <c r="H83" s="63"/>
      <c r="I83" s="25"/>
      <c r="J83" s="63"/>
      <c r="K83" s="25"/>
      <c r="L83" s="63"/>
      <c r="M83" s="25"/>
      <c r="N83" s="63"/>
      <c r="O83" s="25"/>
      <c r="P83" s="63"/>
      <c r="Q83" s="25"/>
      <c r="R83" s="63"/>
      <c r="S83" s="35"/>
      <c r="T83" s="25"/>
      <c r="U83" s="25"/>
      <c r="V83" s="25"/>
      <c r="W83" s="60"/>
      <c r="X83" s="25"/>
    </row>
    <row r="84" customFormat="false" ht="17" hidden="false" customHeight="false" outlineLevel="0" collapsed="false">
      <c r="A84" s="14"/>
      <c r="B84" s="25"/>
      <c r="C84" s="62"/>
      <c r="D84" s="63"/>
      <c r="E84" s="25"/>
      <c r="F84" s="63"/>
      <c r="G84" s="25"/>
      <c r="H84" s="63"/>
      <c r="I84" s="25"/>
      <c r="J84" s="63"/>
      <c r="K84" s="25"/>
      <c r="L84" s="63"/>
      <c r="M84" s="25"/>
      <c r="N84" s="63"/>
      <c r="O84" s="25"/>
      <c r="P84" s="63"/>
      <c r="Q84" s="25"/>
      <c r="R84" s="63"/>
      <c r="S84" s="35"/>
      <c r="T84" s="25"/>
      <c r="U84" s="25"/>
      <c r="V84" s="25"/>
      <c r="W84" s="60"/>
      <c r="X84" s="25"/>
    </row>
    <row r="85" customFormat="false" ht="17" hidden="false" customHeight="false" outlineLevel="0" collapsed="false">
      <c r="A85" s="14"/>
      <c r="B85" s="25"/>
      <c r="C85" s="62"/>
      <c r="D85" s="64"/>
      <c r="E85" s="25"/>
      <c r="F85" s="65"/>
      <c r="G85" s="25"/>
      <c r="H85" s="63"/>
      <c r="I85" s="25"/>
      <c r="J85" s="66"/>
      <c r="K85" s="25"/>
      <c r="L85" s="25"/>
      <c r="M85" s="25"/>
      <c r="N85" s="63"/>
      <c r="O85" s="25"/>
      <c r="P85" s="63"/>
      <c r="Q85" s="25"/>
      <c r="R85" s="66"/>
      <c r="S85" s="35"/>
      <c r="T85" s="63"/>
      <c r="U85" s="25"/>
      <c r="V85" s="66"/>
      <c r="W85" s="67"/>
      <c r="X85" s="25"/>
    </row>
    <row r="86" customFormat="false" ht="17" hidden="false" customHeight="false" outlineLevel="0" collapsed="false">
      <c r="A86" s="14"/>
      <c r="B86" s="25"/>
      <c r="C86" s="62"/>
      <c r="D86" s="64"/>
      <c r="E86" s="25"/>
      <c r="F86" s="65"/>
      <c r="G86" s="25"/>
      <c r="H86" s="63"/>
      <c r="I86" s="25"/>
      <c r="J86" s="66"/>
      <c r="K86" s="25"/>
      <c r="L86" s="25"/>
      <c r="M86" s="25"/>
      <c r="N86" s="63"/>
      <c r="O86" s="25"/>
      <c r="P86" s="63"/>
      <c r="Q86" s="25"/>
      <c r="R86" s="66"/>
      <c r="S86" s="35"/>
      <c r="T86" s="63"/>
      <c r="U86" s="25"/>
      <c r="V86" s="66"/>
      <c r="W86" s="67"/>
      <c r="X86" s="25"/>
    </row>
    <row r="87" customFormat="false" ht="17" hidden="false" customHeight="false" outlineLevel="0" collapsed="false">
      <c r="A87" s="14"/>
      <c r="B87" s="25"/>
      <c r="C87" s="62"/>
      <c r="D87" s="63"/>
      <c r="E87" s="25"/>
      <c r="F87" s="63"/>
      <c r="G87" s="25"/>
      <c r="H87" s="63"/>
      <c r="I87" s="25"/>
      <c r="J87" s="63"/>
      <c r="K87" s="25"/>
      <c r="L87" s="63"/>
      <c r="M87" s="25"/>
      <c r="N87" s="63"/>
      <c r="O87" s="25"/>
      <c r="P87" s="63"/>
      <c r="Q87" s="25"/>
      <c r="R87" s="63"/>
      <c r="S87" s="35"/>
      <c r="T87" s="25"/>
      <c r="U87" s="25"/>
      <c r="V87" s="25"/>
      <c r="W87" s="60"/>
      <c r="X87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LibreOffice/6.4.7.2$Linux_X86_64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2023-06-13T12:53:02Z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