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Tabelle1" sheetId="1" r:id="rId1"/>
    <sheet name="Tabelle2" sheetId="2" r:id="rId2"/>
    <sheet name="odds_ratios" sheetId="3" r:id="rId3"/>
    <sheet name="Tabelle7" sheetId="9" r:id="rId4"/>
  </sheets>
  <calcPr calcId="145621"/>
  <fileRecoveryPr repairLoad="1"/>
</workbook>
</file>

<file path=xl/calcChain.xml><?xml version="1.0" encoding="utf-8"?>
<calcChain xmlns="http://schemas.openxmlformats.org/spreadsheetml/2006/main">
  <c r="O18" i="9" l="1"/>
  <c r="O16" i="9"/>
  <c r="C8" i="9"/>
  <c r="E8" i="9"/>
  <c r="F8" i="9"/>
  <c r="G8" i="9"/>
  <c r="H8" i="9"/>
  <c r="I8" i="9"/>
  <c r="J8" i="9"/>
</calcChain>
</file>

<file path=xl/sharedStrings.xml><?xml version="1.0" encoding="utf-8"?>
<sst xmlns="http://schemas.openxmlformats.org/spreadsheetml/2006/main" count="120" uniqueCount="48">
  <si>
    <t>Sex</t>
  </si>
  <si>
    <t>Female</t>
  </si>
  <si>
    <t>Male</t>
  </si>
  <si>
    <t>Saved</t>
  </si>
  <si>
    <t>Yes</t>
  </si>
  <si>
    <t>No</t>
  </si>
  <si>
    <t>Saved for farming/business</t>
  </si>
  <si>
    <t>Saved for old age</t>
  </si>
  <si>
    <t>has a mobile money account</t>
  </si>
  <si>
    <t>owns mobile phone</t>
  </si>
  <si>
    <t>is in the workforce</t>
  </si>
  <si>
    <t>N</t>
  </si>
  <si>
    <t>Age</t>
  </si>
  <si>
    <t>Education</t>
  </si>
  <si>
    <t>completed primary or less</t>
  </si>
  <si>
    <t>completed tertiary or more</t>
  </si>
  <si>
    <t>secondary</t>
  </si>
  <si>
    <t>Poorest 20%</t>
  </si>
  <si>
    <t>Middle 20%</t>
  </si>
  <si>
    <t>Fourth 20%</t>
  </si>
  <si>
    <t>Richest 20%</t>
  </si>
  <si>
    <t>mean</t>
  </si>
  <si>
    <t>std</t>
  </si>
  <si>
    <t>min</t>
  </si>
  <si>
    <t>max</t>
  </si>
  <si>
    <t>Second (poorest) 20%</t>
  </si>
  <si>
    <t>HH income quintile</t>
  </si>
  <si>
    <t>Second 20%</t>
  </si>
  <si>
    <t>in_workforce</t>
  </si>
  <si>
    <t>age_sqr</t>
  </si>
  <si>
    <t>age</t>
  </si>
  <si>
    <t>female</t>
  </si>
  <si>
    <t>mobile_money_account</t>
  </si>
  <si>
    <t>intercept</t>
  </si>
  <si>
    <t>Saved I</t>
  </si>
  <si>
    <t>Saved_old_age I</t>
  </si>
  <si>
    <t>Saved_bus_farm I</t>
  </si>
  <si>
    <t>Total</t>
  </si>
  <si>
    <t>Saved - old age</t>
  </si>
  <si>
    <t>Saved - farm/business</t>
  </si>
  <si>
    <t>Saved - Overall</t>
  </si>
  <si>
    <t>has mobile money account</t>
  </si>
  <si>
    <t>is in workforce</t>
  </si>
  <si>
    <t>Odds ratios</t>
  </si>
  <si>
    <t>Saved_old_age</t>
  </si>
  <si>
    <t xml:space="preserve">Saved </t>
  </si>
  <si>
    <t>Saved_business/farm</t>
  </si>
  <si>
    <t>Odds Ratios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</si>
</sst>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Border="1"/>
    <xf numFmtId="0" fontId="2" fillId="0" borderId="0" xfId="0" applyFont="1" applyBorder="1"/>
    <xf numFmtId="0" fontId="1" fillId="0" borderId="0" xfId="0" applyFont="1" applyBorder="1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 vertical="center"/>
    </xf>
    <xf numFmtId="0" fontId="0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1" xfId="0" applyFont="1" applyBorder="1"/>
    <xf numFmtId="0" fontId="1" fillId="0" borderId="4" xfId="0" applyFont="1" applyBorder="1"/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2" fontId="4" fillId="0" borderId="0" xfId="0" applyNumberFormat="1" applyFont="1"/>
    <xf numFmtId="2" fontId="0" fillId="0" borderId="0" xfId="0" applyNumberFormat="1" applyAlignment="1">
      <alignment horizontal="center"/>
    </xf>
    <xf numFmtId="2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Tabelle1!$C$7</c:f>
              <c:strCache>
                <c:ptCount val="1"/>
                <c:pt idx="0">
                  <c:v>Yes</c:v>
                </c:pt>
              </c:strCache>
            </c:strRef>
          </c:tx>
          <c:invertIfNegative val="0"/>
          <c:cat>
            <c:strRef>
              <c:f>Tabelle1!$B$8:$B$13</c:f>
              <c:strCache>
                <c:ptCount val="6"/>
                <c:pt idx="0">
                  <c:v>Saved</c:v>
                </c:pt>
                <c:pt idx="1">
                  <c:v>Saved for farming/business</c:v>
                </c:pt>
                <c:pt idx="2">
                  <c:v>Saved for old age</c:v>
                </c:pt>
                <c:pt idx="3">
                  <c:v>has a mobile money account</c:v>
                </c:pt>
                <c:pt idx="4">
                  <c:v>owns mobile phone</c:v>
                </c:pt>
                <c:pt idx="5">
                  <c:v>is in the workforce</c:v>
                </c:pt>
              </c:strCache>
            </c:strRef>
          </c:cat>
          <c:val>
            <c:numRef>
              <c:f>Tabelle1!$C$8:$C$13</c:f>
              <c:numCache>
                <c:formatCode>General</c:formatCode>
                <c:ptCount val="6"/>
                <c:pt idx="0">
                  <c:v>540</c:v>
                </c:pt>
                <c:pt idx="1">
                  <c:v>226</c:v>
                </c:pt>
                <c:pt idx="2">
                  <c:v>48</c:v>
                </c:pt>
                <c:pt idx="3">
                  <c:v>509</c:v>
                </c:pt>
                <c:pt idx="4">
                  <c:v>802</c:v>
                </c:pt>
                <c:pt idx="5">
                  <c:v>662</c:v>
                </c:pt>
              </c:numCache>
            </c:numRef>
          </c:val>
        </c:ser>
        <c:ser>
          <c:idx val="1"/>
          <c:order val="1"/>
          <c:tx>
            <c:strRef>
              <c:f>Tabelle1!$D$7</c:f>
              <c:strCache>
                <c:ptCount val="1"/>
                <c:pt idx="0">
                  <c:v>No</c:v>
                </c:pt>
              </c:strCache>
            </c:strRef>
          </c:tx>
          <c:invertIfNegative val="0"/>
          <c:cat>
            <c:strRef>
              <c:f>Tabelle1!$B$8:$B$13</c:f>
              <c:strCache>
                <c:ptCount val="6"/>
                <c:pt idx="0">
                  <c:v>Saved</c:v>
                </c:pt>
                <c:pt idx="1">
                  <c:v>Saved for farming/business</c:v>
                </c:pt>
                <c:pt idx="2">
                  <c:v>Saved for old age</c:v>
                </c:pt>
                <c:pt idx="3">
                  <c:v>has a mobile money account</c:v>
                </c:pt>
                <c:pt idx="4">
                  <c:v>owns mobile phone</c:v>
                </c:pt>
                <c:pt idx="5">
                  <c:v>is in the workforce</c:v>
                </c:pt>
              </c:strCache>
            </c:strRef>
          </c:cat>
          <c:val>
            <c:numRef>
              <c:f>Tabelle1!$D$8:$D$13</c:f>
              <c:numCache>
                <c:formatCode>General</c:formatCode>
                <c:ptCount val="6"/>
                <c:pt idx="0">
                  <c:v>449</c:v>
                </c:pt>
                <c:pt idx="1">
                  <c:v>763</c:v>
                </c:pt>
                <c:pt idx="2">
                  <c:v>941</c:v>
                </c:pt>
                <c:pt idx="3">
                  <c:v>480</c:v>
                </c:pt>
                <c:pt idx="4">
                  <c:v>187</c:v>
                </c:pt>
                <c:pt idx="5">
                  <c:v>327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149184"/>
        <c:axId val="45667072"/>
      </c:barChart>
      <c:catAx>
        <c:axId val="45149184"/>
        <c:scaling>
          <c:orientation val="minMax"/>
        </c:scaling>
        <c:delete val="0"/>
        <c:axPos val="b"/>
        <c:majorTickMark val="out"/>
        <c:minorTickMark val="none"/>
        <c:tickLblPos val="nextTo"/>
        <c:crossAx val="45667072"/>
        <c:crosses val="autoZero"/>
        <c:auto val="1"/>
        <c:lblAlgn val="ctr"/>
        <c:lblOffset val="100"/>
        <c:noMultiLvlLbl val="0"/>
      </c:catAx>
      <c:valAx>
        <c:axId val="4566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149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Tabelle1!$G$8:$I$8</c:f>
              <c:strCache>
                <c:ptCount val="3"/>
                <c:pt idx="0">
                  <c:v>completed primary or less</c:v>
                </c:pt>
                <c:pt idx="1">
                  <c:v>secondary</c:v>
                </c:pt>
                <c:pt idx="2">
                  <c:v>completed tertiary or more</c:v>
                </c:pt>
              </c:strCache>
            </c:strRef>
          </c:cat>
          <c:val>
            <c:numRef>
              <c:f>Tabelle1!$G$9:$I$9</c:f>
              <c:numCache>
                <c:formatCode>General</c:formatCode>
                <c:ptCount val="3"/>
                <c:pt idx="0">
                  <c:v>265</c:v>
                </c:pt>
                <c:pt idx="1">
                  <c:v>668</c:v>
                </c:pt>
                <c:pt idx="2">
                  <c:v>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Tabelle1!$G$11:$K$11</c:f>
              <c:strCache>
                <c:ptCount val="5"/>
                <c:pt idx="0">
                  <c:v>Poorest 20%</c:v>
                </c:pt>
                <c:pt idx="1">
                  <c:v>Second (poorest) 20%</c:v>
                </c:pt>
                <c:pt idx="2">
                  <c:v>Middle 20%</c:v>
                </c:pt>
                <c:pt idx="3">
                  <c:v>Fourth 20%</c:v>
                </c:pt>
                <c:pt idx="4">
                  <c:v>Richest 20%</c:v>
                </c:pt>
              </c:strCache>
            </c:strRef>
          </c:cat>
          <c:val>
            <c:numRef>
              <c:f>Tabelle1!$G$12:$K$12</c:f>
              <c:numCache>
                <c:formatCode>General</c:formatCode>
                <c:ptCount val="5"/>
                <c:pt idx="0">
                  <c:v>174</c:v>
                </c:pt>
                <c:pt idx="1">
                  <c:v>180</c:v>
                </c:pt>
                <c:pt idx="2">
                  <c:v>174</c:v>
                </c:pt>
                <c:pt idx="3">
                  <c:v>210</c:v>
                </c:pt>
                <c:pt idx="4">
                  <c:v>251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716416"/>
        <c:axId val="90726400"/>
      </c:barChart>
      <c:catAx>
        <c:axId val="90716416"/>
        <c:scaling>
          <c:orientation val="minMax"/>
        </c:scaling>
        <c:delete val="0"/>
        <c:axPos val="b"/>
        <c:majorTickMark val="out"/>
        <c:minorTickMark val="none"/>
        <c:tickLblPos val="nextTo"/>
        <c:crossAx val="90726400"/>
        <c:crosses val="autoZero"/>
        <c:auto val="1"/>
        <c:lblAlgn val="ctr"/>
        <c:lblOffset val="100"/>
        <c:noMultiLvlLbl val="0"/>
      </c:catAx>
      <c:valAx>
        <c:axId val="90726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716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Tabelle2!$C$7</c:f>
              <c:strCache>
                <c:ptCount val="1"/>
                <c:pt idx="0">
                  <c:v>Yes</c:v>
                </c:pt>
              </c:strCache>
            </c:strRef>
          </c:tx>
          <c:invertIfNegative val="0"/>
          <c:cat>
            <c:strRef>
              <c:f>Tabelle2!$B$8:$B$13</c:f>
              <c:strCache>
                <c:ptCount val="6"/>
                <c:pt idx="0">
                  <c:v>Saved</c:v>
                </c:pt>
                <c:pt idx="1">
                  <c:v>Saved for farming/business</c:v>
                </c:pt>
                <c:pt idx="2">
                  <c:v>Saved for old age</c:v>
                </c:pt>
                <c:pt idx="3">
                  <c:v>has a mobile money account</c:v>
                </c:pt>
                <c:pt idx="4">
                  <c:v>owns mobile phone</c:v>
                </c:pt>
                <c:pt idx="5">
                  <c:v>is in the workforce</c:v>
                </c:pt>
              </c:strCache>
            </c:strRef>
          </c:cat>
          <c:val>
            <c:numRef>
              <c:f>Tabelle2!$C$8:$C$13</c:f>
              <c:numCache>
                <c:formatCode>General</c:formatCode>
                <c:ptCount val="6"/>
                <c:pt idx="0">
                  <c:v>540</c:v>
                </c:pt>
                <c:pt idx="1">
                  <c:v>226</c:v>
                </c:pt>
                <c:pt idx="2">
                  <c:v>48</c:v>
                </c:pt>
                <c:pt idx="3">
                  <c:v>509</c:v>
                </c:pt>
                <c:pt idx="4">
                  <c:v>802</c:v>
                </c:pt>
                <c:pt idx="5">
                  <c:v>662</c:v>
                </c:pt>
              </c:numCache>
            </c:numRef>
          </c:val>
        </c:ser>
        <c:ser>
          <c:idx val="1"/>
          <c:order val="1"/>
          <c:tx>
            <c:strRef>
              <c:f>Tabelle2!$D$7</c:f>
              <c:strCache>
                <c:ptCount val="1"/>
                <c:pt idx="0">
                  <c:v>No</c:v>
                </c:pt>
              </c:strCache>
            </c:strRef>
          </c:tx>
          <c:invertIfNegative val="0"/>
          <c:cat>
            <c:strRef>
              <c:f>Tabelle2!$B$8:$B$13</c:f>
              <c:strCache>
                <c:ptCount val="6"/>
                <c:pt idx="0">
                  <c:v>Saved</c:v>
                </c:pt>
                <c:pt idx="1">
                  <c:v>Saved for farming/business</c:v>
                </c:pt>
                <c:pt idx="2">
                  <c:v>Saved for old age</c:v>
                </c:pt>
                <c:pt idx="3">
                  <c:v>has a mobile money account</c:v>
                </c:pt>
                <c:pt idx="4">
                  <c:v>owns mobile phone</c:v>
                </c:pt>
                <c:pt idx="5">
                  <c:v>is in the workforce</c:v>
                </c:pt>
              </c:strCache>
            </c:strRef>
          </c:cat>
          <c:val>
            <c:numRef>
              <c:f>Tabelle2!$D$8:$D$13</c:f>
              <c:numCache>
                <c:formatCode>General</c:formatCode>
                <c:ptCount val="6"/>
                <c:pt idx="0">
                  <c:v>449</c:v>
                </c:pt>
                <c:pt idx="1">
                  <c:v>763</c:v>
                </c:pt>
                <c:pt idx="2">
                  <c:v>941</c:v>
                </c:pt>
                <c:pt idx="3">
                  <c:v>480</c:v>
                </c:pt>
                <c:pt idx="4">
                  <c:v>187</c:v>
                </c:pt>
                <c:pt idx="5">
                  <c:v>327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763648"/>
        <c:axId val="90765184"/>
      </c:barChart>
      <c:catAx>
        <c:axId val="90763648"/>
        <c:scaling>
          <c:orientation val="minMax"/>
        </c:scaling>
        <c:delete val="0"/>
        <c:axPos val="b"/>
        <c:majorTickMark val="out"/>
        <c:minorTickMark val="none"/>
        <c:tickLblPos val="nextTo"/>
        <c:crossAx val="90765184"/>
        <c:crosses val="autoZero"/>
        <c:auto val="1"/>
        <c:lblAlgn val="ctr"/>
        <c:lblOffset val="100"/>
        <c:noMultiLvlLbl val="0"/>
      </c:catAx>
      <c:valAx>
        <c:axId val="90765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763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14</xdr:row>
      <xdr:rowOff>138111</xdr:rowOff>
    </xdr:from>
    <xdr:to>
      <xdr:col>5</xdr:col>
      <xdr:colOff>0</xdr:colOff>
      <xdr:row>27</xdr:row>
      <xdr:rowOff>152400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866775</xdr:colOff>
      <xdr:row>13</xdr:row>
      <xdr:rowOff>90487</xdr:rowOff>
    </xdr:from>
    <xdr:to>
      <xdr:col>11</xdr:col>
      <xdr:colOff>752475</xdr:colOff>
      <xdr:row>27</xdr:row>
      <xdr:rowOff>166687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514350</xdr:colOff>
      <xdr:row>12</xdr:row>
      <xdr:rowOff>61912</xdr:rowOff>
    </xdr:from>
    <xdr:to>
      <xdr:col>8</xdr:col>
      <xdr:colOff>142875</xdr:colOff>
      <xdr:row>26</xdr:row>
      <xdr:rowOff>138112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380999</xdr:colOff>
      <xdr:row>2</xdr:row>
      <xdr:rowOff>42861</xdr:rowOff>
    </xdr:from>
    <xdr:to>
      <xdr:col>11</xdr:col>
      <xdr:colOff>295274</xdr:colOff>
      <xdr:row>21</xdr:row>
      <xdr:rowOff>161925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0"/>
  <sheetViews>
    <sheetView tabSelected="1" topLeftCell="A4" workbookViewId="0">
      <selection activeCell="E10" sqref="E10"/>
    </sheetView>
  </sheetViews>
  <sheetFormatPr baseColWidth="10" defaultRowHeight="15" x14ac:dyDescent="0.25"/>
  <cols>
    <col min="1" max="1" width="5.7109375" customWidth="1"/>
    <col min="2" max="2" width="26.42578125" bestFit="1" customWidth="1"/>
    <col min="6" max="6" width="18.140625" bestFit="1" customWidth="1"/>
    <col min="7" max="7" width="24.28515625" bestFit="1" customWidth="1"/>
    <col min="8" max="8" width="20.28515625" bestFit="1" customWidth="1"/>
    <col min="9" max="9" width="25.28515625" bestFit="1" customWidth="1"/>
    <col min="10" max="10" width="11.5703125" customWidth="1"/>
    <col min="11" max="11" width="13.140625" customWidth="1"/>
  </cols>
  <sheetData>
    <row r="2" spans="2:12" x14ac:dyDescent="0.25">
      <c r="B2" t="s">
        <v>11</v>
      </c>
      <c r="C2" s="6">
        <v>989</v>
      </c>
    </row>
    <row r="4" spans="2:12" x14ac:dyDescent="0.25">
      <c r="B4" s="1"/>
      <c r="C4" s="4" t="s">
        <v>1</v>
      </c>
      <c r="D4" s="4" t="s">
        <v>2</v>
      </c>
      <c r="E4" s="4"/>
    </row>
    <row r="5" spans="2:12" x14ac:dyDescent="0.25">
      <c r="B5" s="1" t="s">
        <v>0</v>
      </c>
      <c r="C5" s="5">
        <v>604</v>
      </c>
      <c r="D5" s="5">
        <v>385</v>
      </c>
      <c r="E5" s="5"/>
      <c r="F5" s="10"/>
      <c r="G5" s="11" t="s">
        <v>11</v>
      </c>
      <c r="H5" s="11" t="s">
        <v>21</v>
      </c>
      <c r="I5" s="11" t="s">
        <v>22</v>
      </c>
      <c r="J5" s="11" t="s">
        <v>23</v>
      </c>
      <c r="K5" s="12" t="s">
        <v>24</v>
      </c>
      <c r="L5" s="6"/>
    </row>
    <row r="6" spans="2:12" x14ac:dyDescent="0.25">
      <c r="B6" s="1"/>
      <c r="C6" s="5"/>
      <c r="D6" s="5"/>
      <c r="E6" s="5"/>
      <c r="F6" s="13" t="s">
        <v>12</v>
      </c>
      <c r="G6" s="14">
        <v>989</v>
      </c>
      <c r="H6" s="14">
        <v>36.61</v>
      </c>
      <c r="I6" s="14">
        <v>16.54</v>
      </c>
      <c r="J6" s="14">
        <v>15</v>
      </c>
      <c r="K6" s="15">
        <v>88</v>
      </c>
      <c r="L6" s="6"/>
    </row>
    <row r="7" spans="2:12" x14ac:dyDescent="0.25">
      <c r="B7" s="1"/>
      <c r="C7" s="4" t="s">
        <v>4</v>
      </c>
      <c r="D7" s="4" t="s">
        <v>5</v>
      </c>
      <c r="E7" s="4"/>
      <c r="G7" s="6"/>
      <c r="H7" s="6"/>
      <c r="I7" s="6"/>
      <c r="J7" s="6"/>
      <c r="K7" s="6"/>
      <c r="L7" s="6"/>
    </row>
    <row r="8" spans="2:12" x14ac:dyDescent="0.25">
      <c r="B8" s="1" t="s">
        <v>3</v>
      </c>
      <c r="C8" s="5">
        <v>540</v>
      </c>
      <c r="D8" s="5">
        <v>449</v>
      </c>
      <c r="E8" s="5"/>
      <c r="F8" s="10" t="s">
        <v>13</v>
      </c>
      <c r="G8" s="11" t="s">
        <v>14</v>
      </c>
      <c r="H8" s="11" t="s">
        <v>16</v>
      </c>
      <c r="I8" s="11" t="s">
        <v>15</v>
      </c>
      <c r="J8" s="11"/>
      <c r="K8" s="12"/>
      <c r="L8" s="6"/>
    </row>
    <row r="9" spans="2:12" x14ac:dyDescent="0.25">
      <c r="B9" s="1" t="s">
        <v>6</v>
      </c>
      <c r="C9" s="5">
        <v>226</v>
      </c>
      <c r="D9" s="5">
        <v>763</v>
      </c>
      <c r="E9" s="5"/>
      <c r="F9" s="13"/>
      <c r="G9" s="14">
        <v>265</v>
      </c>
      <c r="H9" s="14">
        <v>668</v>
      </c>
      <c r="I9" s="14">
        <v>56</v>
      </c>
      <c r="J9" s="14"/>
      <c r="K9" s="15"/>
      <c r="L9" s="6"/>
    </row>
    <row r="10" spans="2:12" x14ac:dyDescent="0.25">
      <c r="B10" s="1" t="s">
        <v>7</v>
      </c>
      <c r="C10" s="5">
        <v>48</v>
      </c>
      <c r="D10" s="5">
        <v>941</v>
      </c>
      <c r="E10" s="5"/>
      <c r="G10" s="6"/>
      <c r="H10" s="6"/>
      <c r="I10" s="6"/>
      <c r="J10" s="6"/>
      <c r="K10" s="6"/>
      <c r="L10" s="6"/>
    </row>
    <row r="11" spans="2:12" x14ac:dyDescent="0.25">
      <c r="B11" s="1" t="s">
        <v>8</v>
      </c>
      <c r="C11" s="5">
        <v>509</v>
      </c>
      <c r="D11" s="5">
        <v>480</v>
      </c>
      <c r="E11" s="5"/>
      <c r="F11" s="10" t="s">
        <v>26</v>
      </c>
      <c r="G11" s="11" t="s">
        <v>17</v>
      </c>
      <c r="H11" s="11" t="s">
        <v>25</v>
      </c>
      <c r="I11" s="11" t="s">
        <v>18</v>
      </c>
      <c r="J11" s="11" t="s">
        <v>19</v>
      </c>
      <c r="K11" s="12" t="s">
        <v>20</v>
      </c>
      <c r="L11" s="6"/>
    </row>
    <row r="12" spans="2:12" x14ac:dyDescent="0.25">
      <c r="B12" s="1" t="s">
        <v>9</v>
      </c>
      <c r="C12" s="5">
        <v>802</v>
      </c>
      <c r="D12" s="5">
        <v>187</v>
      </c>
      <c r="E12" s="5"/>
      <c r="F12" s="13"/>
      <c r="G12" s="14">
        <v>174</v>
      </c>
      <c r="H12" s="14">
        <v>180</v>
      </c>
      <c r="I12" s="14">
        <v>174</v>
      </c>
      <c r="J12" s="14">
        <v>210</v>
      </c>
      <c r="K12" s="15">
        <v>251</v>
      </c>
      <c r="L12" s="6"/>
    </row>
    <row r="13" spans="2:12" x14ac:dyDescent="0.25">
      <c r="B13" s="7" t="s">
        <v>10</v>
      </c>
      <c r="C13" s="8">
        <v>662</v>
      </c>
      <c r="D13" s="8">
        <v>327</v>
      </c>
      <c r="E13" s="8"/>
    </row>
    <row r="14" spans="2:12" x14ac:dyDescent="0.25">
      <c r="B14" s="9"/>
      <c r="C14" s="7"/>
      <c r="D14" s="7"/>
      <c r="E14" s="7"/>
    </row>
    <row r="15" spans="2:12" x14ac:dyDescent="0.25">
      <c r="B15" s="1"/>
      <c r="C15" s="1"/>
      <c r="D15" s="1"/>
      <c r="E15" s="1"/>
    </row>
    <row r="16" spans="2:12" x14ac:dyDescent="0.25">
      <c r="B16" s="3"/>
      <c r="C16" s="1"/>
      <c r="D16" s="1"/>
      <c r="E16" s="1"/>
    </row>
    <row r="17" spans="2:5" x14ac:dyDescent="0.25">
      <c r="B17" s="1"/>
      <c r="C17" s="2"/>
      <c r="D17" s="2"/>
      <c r="E17" s="2"/>
    </row>
    <row r="18" spans="2:5" x14ac:dyDescent="0.25">
      <c r="C18" s="1"/>
      <c r="D18" s="1"/>
      <c r="E18" s="1"/>
    </row>
    <row r="19" spans="2:5" x14ac:dyDescent="0.25">
      <c r="C19" s="1"/>
      <c r="D19" s="1"/>
      <c r="E19" s="1"/>
    </row>
    <row r="20" spans="2:5" x14ac:dyDescent="0.25">
      <c r="B20" s="1"/>
      <c r="C20" s="1"/>
      <c r="D20" s="1"/>
      <c r="E20" s="1"/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3"/>
  <sheetViews>
    <sheetView workbookViewId="0">
      <selection activeCell="C13" sqref="C13"/>
    </sheetView>
  </sheetViews>
  <sheetFormatPr baseColWidth="10" defaultRowHeight="15" x14ac:dyDescent="0.25"/>
  <cols>
    <col min="2" max="2" width="26.42578125" bestFit="1" customWidth="1"/>
  </cols>
  <sheetData>
    <row r="2" spans="2:4" x14ac:dyDescent="0.25">
      <c r="B2" t="s">
        <v>11</v>
      </c>
      <c r="C2" s="6">
        <v>989</v>
      </c>
    </row>
    <row r="4" spans="2:4" x14ac:dyDescent="0.25">
      <c r="B4" s="1"/>
      <c r="C4" s="4" t="s">
        <v>1</v>
      </c>
      <c r="D4" s="4" t="s">
        <v>2</v>
      </c>
    </row>
    <row r="5" spans="2:4" x14ac:dyDescent="0.25">
      <c r="B5" s="1" t="s">
        <v>0</v>
      </c>
      <c r="C5" s="5">
        <v>604</v>
      </c>
      <c r="D5" s="5">
        <v>385</v>
      </c>
    </row>
    <row r="6" spans="2:4" x14ac:dyDescent="0.25">
      <c r="B6" s="1"/>
      <c r="C6" s="5"/>
      <c r="D6" s="5"/>
    </row>
    <row r="7" spans="2:4" x14ac:dyDescent="0.25">
      <c r="B7" s="1"/>
      <c r="C7" s="4" t="s">
        <v>4</v>
      </c>
      <c r="D7" s="4" t="s">
        <v>5</v>
      </c>
    </row>
    <row r="8" spans="2:4" x14ac:dyDescent="0.25">
      <c r="B8" s="1" t="s">
        <v>3</v>
      </c>
      <c r="C8" s="5">
        <v>540</v>
      </c>
      <c r="D8" s="5">
        <v>449</v>
      </c>
    </row>
    <row r="9" spans="2:4" x14ac:dyDescent="0.25">
      <c r="B9" s="1" t="s">
        <v>6</v>
      </c>
      <c r="C9" s="5">
        <v>226</v>
      </c>
      <c r="D9" s="5">
        <v>763</v>
      </c>
    </row>
    <row r="10" spans="2:4" x14ac:dyDescent="0.25">
      <c r="B10" s="1" t="s">
        <v>7</v>
      </c>
      <c r="C10" s="5">
        <v>48</v>
      </c>
      <c r="D10" s="5">
        <v>941</v>
      </c>
    </row>
    <row r="11" spans="2:4" x14ac:dyDescent="0.25">
      <c r="B11" s="1" t="s">
        <v>8</v>
      </c>
      <c r="C11" s="5">
        <v>509</v>
      </c>
      <c r="D11" s="5">
        <v>480</v>
      </c>
    </row>
    <row r="12" spans="2:4" x14ac:dyDescent="0.25">
      <c r="B12" s="1" t="s">
        <v>9</v>
      </c>
      <c r="C12" s="5">
        <v>802</v>
      </c>
      <c r="D12" s="5">
        <v>187</v>
      </c>
    </row>
    <row r="13" spans="2:4" x14ac:dyDescent="0.25">
      <c r="B13" s="7" t="s">
        <v>10</v>
      </c>
      <c r="C13" s="8">
        <v>662</v>
      </c>
      <c r="D13" s="8">
        <v>327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6"/>
  <sheetViews>
    <sheetView workbookViewId="0">
      <pane xSplit="2" topLeftCell="C1" activePane="topRight" state="frozen"/>
      <selection pane="topRight" activeCell="O13" sqref="O13"/>
    </sheetView>
  </sheetViews>
  <sheetFormatPr baseColWidth="10" defaultRowHeight="15" x14ac:dyDescent="0.25"/>
  <cols>
    <col min="1" max="1" width="4.140625" customWidth="1"/>
    <col min="2" max="2" width="25.28515625" customWidth="1"/>
    <col min="3" max="3" width="12.7109375" hidden="1" customWidth="1"/>
    <col min="4" max="4" width="8.85546875" customWidth="1"/>
    <col min="5" max="5" width="15.28515625" hidden="1" customWidth="1"/>
    <col min="6" max="6" width="10.7109375" customWidth="1"/>
    <col min="7" max="7" width="16.7109375" hidden="1" customWidth="1"/>
    <col min="8" max="8" width="11.5703125" customWidth="1"/>
    <col min="9" max="9" width="9.7109375" customWidth="1"/>
    <col min="10" max="10" width="22.85546875" customWidth="1"/>
    <col min="11" max="11" width="21.42578125" bestFit="1" customWidth="1"/>
    <col min="12" max="12" width="22" bestFit="1" customWidth="1"/>
    <col min="13" max="13" width="22.5703125" bestFit="1" customWidth="1"/>
  </cols>
  <sheetData>
    <row r="1" spans="2:13" x14ac:dyDescent="0.25">
      <c r="B1" t="s">
        <v>43</v>
      </c>
      <c r="J1" s="19" t="s">
        <v>47</v>
      </c>
    </row>
    <row r="2" spans="2:13" s="18" customFormat="1" x14ac:dyDescent="0.25">
      <c r="C2" s="16" t="s">
        <v>34</v>
      </c>
      <c r="D2" s="16" t="s">
        <v>45</v>
      </c>
      <c r="E2" s="16" t="s">
        <v>35</v>
      </c>
      <c r="F2" s="16" t="s">
        <v>44</v>
      </c>
      <c r="G2" s="16" t="s">
        <v>36</v>
      </c>
      <c r="H2" s="16" t="s">
        <v>46</v>
      </c>
      <c r="K2" s="16" t="s">
        <v>45</v>
      </c>
      <c r="L2" s="16" t="s">
        <v>44</v>
      </c>
      <c r="M2" s="16" t="s">
        <v>46</v>
      </c>
    </row>
    <row r="3" spans="2:13" x14ac:dyDescent="0.25">
      <c r="B3" t="s">
        <v>33</v>
      </c>
      <c r="C3" s="17">
        <v>0.764706</v>
      </c>
      <c r="D3" s="36">
        <v>0.56513999999999998</v>
      </c>
      <c r="E3" s="36">
        <v>3.0043E-2</v>
      </c>
      <c r="F3" s="36">
        <v>1.205E-2</v>
      </c>
      <c r="G3" s="36">
        <v>0.212121</v>
      </c>
      <c r="H3" s="36">
        <v>9.4955999999999999E-2</v>
      </c>
      <c r="J3" t="s">
        <v>33</v>
      </c>
      <c r="K3" s="36">
        <v>0.56513999999999998</v>
      </c>
      <c r="L3" s="36">
        <v>1.205E-2</v>
      </c>
      <c r="M3" s="36">
        <v>9.4955999999999999E-2</v>
      </c>
    </row>
    <row r="4" spans="2:13" x14ac:dyDescent="0.25">
      <c r="B4" t="s">
        <v>32</v>
      </c>
      <c r="C4" s="17">
        <v>2.4528470000000002</v>
      </c>
      <c r="D4" s="36">
        <v>2.095682</v>
      </c>
      <c r="E4" s="36">
        <v>2.3825560000000001</v>
      </c>
      <c r="F4" s="36">
        <v>1.6810799999999999</v>
      </c>
      <c r="G4" s="36">
        <v>1.8240559999999999</v>
      </c>
      <c r="H4" s="36">
        <v>1.5952189999999999</v>
      </c>
      <c r="J4" t="s">
        <v>32</v>
      </c>
      <c r="K4" s="36">
        <v>2.095682</v>
      </c>
      <c r="L4" s="36">
        <v>1.6810799999999999</v>
      </c>
      <c r="M4" s="36">
        <v>1.5952189999999999</v>
      </c>
    </row>
    <row r="5" spans="2:13" x14ac:dyDescent="0.25">
      <c r="B5" t="s">
        <v>31</v>
      </c>
      <c r="C5" s="17"/>
      <c r="D5" s="36">
        <v>1.207746</v>
      </c>
      <c r="E5" s="36"/>
      <c r="F5" s="36">
        <v>0.74610100000000001</v>
      </c>
      <c r="G5" s="36"/>
      <c r="H5" s="36">
        <v>0.89519599999999999</v>
      </c>
      <c r="J5" t="s">
        <v>31</v>
      </c>
      <c r="K5" s="36">
        <v>1.207746</v>
      </c>
      <c r="L5" s="36">
        <v>0.74610100000000001</v>
      </c>
      <c r="M5" s="36">
        <v>0.89519599999999999</v>
      </c>
    </row>
    <row r="6" spans="2:13" x14ac:dyDescent="0.25">
      <c r="B6" t="s">
        <v>30</v>
      </c>
      <c r="C6" s="17"/>
      <c r="D6" s="36">
        <v>0.99846400000000002</v>
      </c>
      <c r="E6" s="36"/>
      <c r="F6" s="36">
        <v>1.018294</v>
      </c>
      <c r="G6" s="36"/>
      <c r="H6" s="36">
        <v>1.0062359999999999</v>
      </c>
      <c r="J6" t="s">
        <v>30</v>
      </c>
      <c r="K6" s="36">
        <v>0.99846400000000002</v>
      </c>
      <c r="L6" s="36">
        <v>1.018294</v>
      </c>
      <c r="M6" s="36">
        <v>1.0062359999999999</v>
      </c>
    </row>
    <row r="7" spans="2:13" x14ac:dyDescent="0.25">
      <c r="B7" t="s">
        <v>29</v>
      </c>
      <c r="C7" s="17"/>
      <c r="D7" s="36">
        <v>1.000154</v>
      </c>
      <c r="E7" s="36"/>
      <c r="F7" s="36">
        <v>0.99980599999999997</v>
      </c>
      <c r="G7" s="36"/>
      <c r="H7" s="36">
        <v>0.99991399999999997</v>
      </c>
      <c r="J7" t="s">
        <v>29</v>
      </c>
      <c r="K7" s="36">
        <v>1.000154</v>
      </c>
      <c r="L7" s="36">
        <v>0.99980599999999997</v>
      </c>
      <c r="M7" s="36">
        <v>0.99991399999999997</v>
      </c>
    </row>
    <row r="8" spans="2:13" x14ac:dyDescent="0.25">
      <c r="B8" t="s">
        <v>28</v>
      </c>
      <c r="C8" s="17"/>
      <c r="D8" s="36">
        <v>1.6305160000000001</v>
      </c>
      <c r="E8" s="36"/>
      <c r="F8" s="36">
        <v>0.833762</v>
      </c>
      <c r="G8" s="36"/>
      <c r="H8" s="36">
        <v>2.3706680000000002</v>
      </c>
      <c r="J8" t="s">
        <v>28</v>
      </c>
      <c r="K8" s="36">
        <v>1.6305160000000001</v>
      </c>
      <c r="L8" s="36">
        <v>0.833762</v>
      </c>
      <c r="M8" s="36">
        <v>2.3706680000000002</v>
      </c>
    </row>
    <row r="9" spans="2:13" x14ac:dyDescent="0.25">
      <c r="B9" t="s">
        <v>15</v>
      </c>
      <c r="C9" s="17"/>
      <c r="D9" s="36">
        <v>2.6424889999999999</v>
      </c>
      <c r="E9" s="36"/>
      <c r="F9" s="36">
        <v>2.4730970000000001</v>
      </c>
      <c r="G9" s="36"/>
      <c r="H9" s="36">
        <v>2.458996</v>
      </c>
      <c r="J9" t="s">
        <v>15</v>
      </c>
      <c r="K9" s="36">
        <v>2.6424889999999999</v>
      </c>
      <c r="L9" s="36">
        <v>2.4730970000000001</v>
      </c>
      <c r="M9" s="36">
        <v>2.458996</v>
      </c>
    </row>
    <row r="10" spans="2:13" x14ac:dyDescent="0.25">
      <c r="B10" t="s">
        <v>16</v>
      </c>
      <c r="C10" s="17"/>
      <c r="D10" s="36">
        <v>1.2439990000000001</v>
      </c>
      <c r="E10" s="36"/>
      <c r="F10" s="36">
        <v>1.275671</v>
      </c>
      <c r="G10" s="36"/>
      <c r="H10" s="36">
        <v>1.2260340000000001</v>
      </c>
      <c r="J10" t="s">
        <v>16</v>
      </c>
      <c r="K10" s="36">
        <v>1.2439990000000001</v>
      </c>
      <c r="L10" s="36">
        <v>1.275671</v>
      </c>
      <c r="M10" s="36">
        <v>1.2260340000000001</v>
      </c>
    </row>
    <row r="11" spans="2:13" x14ac:dyDescent="0.25">
      <c r="B11" t="s">
        <v>17</v>
      </c>
      <c r="C11" s="17"/>
      <c r="D11" s="36">
        <v>0.70516199999999996</v>
      </c>
      <c r="E11" s="36"/>
      <c r="F11" s="36">
        <v>0.46813199999999999</v>
      </c>
      <c r="G11" s="36"/>
      <c r="H11" s="36">
        <v>1.024777</v>
      </c>
      <c r="J11" t="s">
        <v>17</v>
      </c>
      <c r="K11" s="36">
        <v>0.70516199999999996</v>
      </c>
      <c r="L11" s="36">
        <v>0.46813199999999999</v>
      </c>
      <c r="M11" s="36">
        <v>1.024777</v>
      </c>
    </row>
    <row r="12" spans="2:13" x14ac:dyDescent="0.25">
      <c r="B12" t="s">
        <v>27</v>
      </c>
      <c r="C12" s="17"/>
      <c r="D12" s="36">
        <v>0.61141400000000001</v>
      </c>
      <c r="E12" s="36"/>
      <c r="F12" s="36">
        <v>1.245171</v>
      </c>
      <c r="G12" s="36"/>
      <c r="H12" s="36">
        <v>0.849495</v>
      </c>
      <c r="J12" t="s">
        <v>27</v>
      </c>
      <c r="K12" s="36">
        <v>0.61141400000000001</v>
      </c>
      <c r="L12" s="36">
        <v>1.245171</v>
      </c>
      <c r="M12" s="36">
        <v>0.849495</v>
      </c>
    </row>
    <row r="13" spans="2:13" x14ac:dyDescent="0.25">
      <c r="B13" t="s">
        <v>18</v>
      </c>
      <c r="C13" s="17"/>
      <c r="D13" s="36">
        <v>0.64976199999999995</v>
      </c>
      <c r="E13" s="36"/>
      <c r="F13" s="36">
        <v>1.343156</v>
      </c>
      <c r="G13" s="36"/>
      <c r="H13" s="36">
        <v>0.94519200000000003</v>
      </c>
      <c r="J13" t="s">
        <v>18</v>
      </c>
      <c r="K13" s="36">
        <v>0.64976199999999995</v>
      </c>
      <c r="L13" s="36">
        <v>1.343156</v>
      </c>
      <c r="M13" s="36">
        <v>0.94519200000000003</v>
      </c>
    </row>
    <row r="14" spans="2:13" x14ac:dyDescent="0.25">
      <c r="B14" t="s">
        <v>20</v>
      </c>
      <c r="C14" s="17"/>
      <c r="D14" s="36">
        <v>0.96199599999999996</v>
      </c>
      <c r="E14" s="36"/>
      <c r="F14" s="36">
        <v>3.6419239999999999</v>
      </c>
      <c r="G14" s="36"/>
      <c r="H14" s="36">
        <v>0.80763399999999996</v>
      </c>
      <c r="J14" t="s">
        <v>20</v>
      </c>
      <c r="K14" s="36">
        <v>0.96199599999999996</v>
      </c>
      <c r="L14" s="36">
        <v>3.6419239999999999</v>
      </c>
      <c r="M14" s="36">
        <v>0.80763399999999996</v>
      </c>
    </row>
    <row r="16" spans="2:13" x14ac:dyDescent="0.25">
      <c r="J16" s="43"/>
      <c r="K16" s="17"/>
      <c r="L16" s="17"/>
      <c r="M16" s="17"/>
    </row>
    <row r="17" spans="10:13" x14ac:dyDescent="0.25">
      <c r="J17" s="17"/>
      <c r="K17" s="37"/>
      <c r="L17" s="37"/>
      <c r="M17" s="37"/>
    </row>
    <row r="18" spans="10:13" x14ac:dyDescent="0.25">
      <c r="J18" s="17"/>
      <c r="K18" s="37"/>
      <c r="L18" s="42"/>
      <c r="M18" s="37"/>
    </row>
    <row r="20" spans="10:13" x14ac:dyDescent="0.25">
      <c r="J20" s="43"/>
      <c r="K20" s="17"/>
      <c r="L20" s="17"/>
      <c r="M20" s="17"/>
    </row>
    <row r="21" spans="10:13" x14ac:dyDescent="0.25">
      <c r="J21" s="17"/>
      <c r="K21" s="17"/>
      <c r="L21" s="17"/>
      <c r="M21" s="17"/>
    </row>
    <row r="22" spans="10:13" x14ac:dyDescent="0.25">
      <c r="J22" s="17"/>
      <c r="K22" s="37"/>
      <c r="L22" s="37"/>
      <c r="M22" s="37"/>
    </row>
    <row r="23" spans="10:13" x14ac:dyDescent="0.25">
      <c r="K23" s="38"/>
      <c r="L23" s="39"/>
      <c r="M23" s="38"/>
    </row>
    <row r="24" spans="10:13" x14ac:dyDescent="0.25">
      <c r="J24" s="44"/>
      <c r="K24" s="6"/>
      <c r="L24" s="6"/>
      <c r="M24" s="6"/>
    </row>
    <row r="25" spans="10:13" x14ac:dyDescent="0.25">
      <c r="J25" s="6"/>
      <c r="K25" s="40"/>
      <c r="L25" s="40"/>
      <c r="M25" s="40"/>
    </row>
    <row r="26" spans="10:13" x14ac:dyDescent="0.25">
      <c r="J26" s="6"/>
      <c r="K26" s="40"/>
      <c r="L26" s="41"/>
      <c r="M26" s="40"/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0"/>
  <sheetViews>
    <sheetView topLeftCell="G1" workbookViewId="0">
      <selection activeCell="I13" sqref="I13:N18"/>
    </sheetView>
  </sheetViews>
  <sheetFormatPr baseColWidth="10" defaultRowHeight="15" x14ac:dyDescent="0.25"/>
  <cols>
    <col min="2" max="2" width="8.85546875" customWidth="1"/>
    <col min="3" max="3" width="9.140625" customWidth="1"/>
    <col min="4" max="4" width="5.85546875" customWidth="1"/>
    <col min="5" max="5" width="14.28515625" bestFit="1" customWidth="1"/>
    <col min="6" max="6" width="20.7109375" bestFit="1" customWidth="1"/>
    <col min="7" max="7" width="14.28515625" bestFit="1" customWidth="1"/>
    <col min="8" max="8" width="24.85546875" bestFit="1" customWidth="1"/>
    <col min="9" max="9" width="18.7109375" bestFit="1" customWidth="1"/>
    <col min="10" max="10" width="24.28515625" bestFit="1" customWidth="1"/>
    <col min="11" max="11" width="17.7109375" customWidth="1"/>
    <col min="12" max="12" width="25.28515625" bestFit="1" customWidth="1"/>
    <col min="13" max="13" width="12.85546875" customWidth="1"/>
    <col min="14" max="14" width="12.28515625" customWidth="1"/>
  </cols>
  <sheetData>
    <row r="2" spans="1:15" x14ac:dyDescent="0.25">
      <c r="A2" s="4"/>
      <c r="B2" s="4"/>
    </row>
    <row r="3" spans="1:15" x14ac:dyDescent="0.25">
      <c r="A3" s="5"/>
      <c r="B3" s="5"/>
    </row>
    <row r="4" spans="1:15" x14ac:dyDescent="0.25">
      <c r="A4" s="5"/>
      <c r="B4" s="5"/>
    </row>
    <row r="5" spans="1:15" x14ac:dyDescent="0.25">
      <c r="A5" s="4"/>
      <c r="B5" s="20"/>
      <c r="C5" s="34" t="s">
        <v>0</v>
      </c>
      <c r="D5" s="10"/>
      <c r="E5" s="33" t="s">
        <v>40</v>
      </c>
      <c r="F5" s="33" t="s">
        <v>39</v>
      </c>
      <c r="G5" s="33" t="s">
        <v>38</v>
      </c>
      <c r="H5" s="33" t="s">
        <v>41</v>
      </c>
      <c r="I5" s="33" t="s">
        <v>9</v>
      </c>
      <c r="J5" s="34" t="s">
        <v>42</v>
      </c>
    </row>
    <row r="6" spans="1:15" x14ac:dyDescent="0.25">
      <c r="A6" s="5"/>
      <c r="B6" s="21" t="s">
        <v>1</v>
      </c>
      <c r="C6" s="28">
        <v>604</v>
      </c>
      <c r="D6" s="23" t="s">
        <v>4</v>
      </c>
      <c r="E6" s="5">
        <v>540</v>
      </c>
      <c r="F6" s="5">
        <v>226</v>
      </c>
      <c r="G6" s="5">
        <v>48</v>
      </c>
      <c r="H6" s="5">
        <v>509</v>
      </c>
      <c r="I6" s="5">
        <v>802</v>
      </c>
      <c r="J6" s="24">
        <v>662</v>
      </c>
    </row>
    <row r="7" spans="1:15" x14ac:dyDescent="0.25">
      <c r="A7" s="5"/>
      <c r="B7" s="21" t="s">
        <v>2</v>
      </c>
      <c r="C7" s="29">
        <v>385</v>
      </c>
      <c r="D7" s="23" t="s">
        <v>5</v>
      </c>
      <c r="E7" s="4">
        <v>449</v>
      </c>
      <c r="F7" s="4">
        <v>763</v>
      </c>
      <c r="G7" s="4">
        <v>941</v>
      </c>
      <c r="H7" s="4">
        <v>480</v>
      </c>
      <c r="I7" s="4">
        <v>187</v>
      </c>
      <c r="J7" s="26">
        <v>327</v>
      </c>
    </row>
    <row r="8" spans="1:15" x14ac:dyDescent="0.25">
      <c r="A8" s="5"/>
      <c r="B8" s="22" t="s">
        <v>37</v>
      </c>
      <c r="C8" s="15">
        <f>SUM(C6:C7)</f>
        <v>989</v>
      </c>
      <c r="D8" s="25"/>
      <c r="E8" s="14">
        <f t="shared" ref="E8:J8" si="0">SUM(E6:E7)</f>
        <v>989</v>
      </c>
      <c r="F8" s="14">
        <f t="shared" si="0"/>
        <v>989</v>
      </c>
      <c r="G8" s="14">
        <f t="shared" si="0"/>
        <v>989</v>
      </c>
      <c r="H8" s="14">
        <f t="shared" si="0"/>
        <v>989</v>
      </c>
      <c r="I8" s="14">
        <f t="shared" si="0"/>
        <v>989</v>
      </c>
      <c r="J8" s="15">
        <f t="shared" si="0"/>
        <v>989</v>
      </c>
    </row>
    <row r="9" spans="1:15" x14ac:dyDescent="0.25">
      <c r="A9" s="5"/>
      <c r="B9" s="5"/>
    </row>
    <row r="10" spans="1:15" x14ac:dyDescent="0.25">
      <c r="A10" s="5"/>
      <c r="B10" s="5"/>
    </row>
    <row r="11" spans="1:15" x14ac:dyDescent="0.25">
      <c r="A11" s="8"/>
      <c r="B11" s="8"/>
    </row>
    <row r="13" spans="1:15" x14ac:dyDescent="0.25">
      <c r="B13" s="10"/>
      <c r="C13" s="11" t="s">
        <v>11</v>
      </c>
      <c r="D13" s="11" t="s">
        <v>21</v>
      </c>
      <c r="E13" s="11" t="s">
        <v>22</v>
      </c>
      <c r="F13" s="11" t="s">
        <v>23</v>
      </c>
      <c r="G13" s="12" t="s">
        <v>24</v>
      </c>
      <c r="I13" s="31" t="s">
        <v>12</v>
      </c>
      <c r="J13" s="30" t="s">
        <v>11</v>
      </c>
      <c r="K13" s="30" t="s">
        <v>21</v>
      </c>
      <c r="L13" s="30" t="s">
        <v>22</v>
      </c>
      <c r="M13" s="30" t="s">
        <v>23</v>
      </c>
      <c r="N13" s="27" t="s">
        <v>24</v>
      </c>
      <c r="O13" s="35" t="s">
        <v>37</v>
      </c>
    </row>
    <row r="14" spans="1:15" x14ac:dyDescent="0.25">
      <c r="B14" s="13" t="s">
        <v>12</v>
      </c>
      <c r="C14" s="14">
        <v>989</v>
      </c>
      <c r="D14" s="14">
        <v>36.61</v>
      </c>
      <c r="E14" s="14">
        <v>16.54</v>
      </c>
      <c r="F14" s="14">
        <v>15</v>
      </c>
      <c r="G14" s="15">
        <v>88</v>
      </c>
      <c r="I14" s="32"/>
      <c r="J14" s="14">
        <v>989</v>
      </c>
      <c r="K14" s="14">
        <v>36.61</v>
      </c>
      <c r="L14" s="14">
        <v>16.54</v>
      </c>
      <c r="M14" s="14">
        <v>15</v>
      </c>
      <c r="N14" s="15">
        <v>88</v>
      </c>
    </row>
    <row r="15" spans="1:15" x14ac:dyDescent="0.25">
      <c r="C15" s="6"/>
      <c r="D15" s="6"/>
      <c r="E15" s="6"/>
      <c r="F15" s="6"/>
      <c r="G15" s="6"/>
      <c r="I15" s="31" t="s">
        <v>26</v>
      </c>
      <c r="J15" s="30" t="s">
        <v>17</v>
      </c>
      <c r="K15" s="30" t="s">
        <v>27</v>
      </c>
      <c r="L15" s="30" t="s">
        <v>18</v>
      </c>
      <c r="M15" s="30" t="s">
        <v>19</v>
      </c>
      <c r="N15" s="27" t="s">
        <v>20</v>
      </c>
    </row>
    <row r="16" spans="1:15" x14ac:dyDescent="0.25">
      <c r="B16" s="10" t="s">
        <v>13</v>
      </c>
      <c r="C16" s="11" t="s">
        <v>14</v>
      </c>
      <c r="D16" s="11" t="s">
        <v>16</v>
      </c>
      <c r="E16" s="11" t="s">
        <v>15</v>
      </c>
      <c r="F16" s="11"/>
      <c r="G16" s="12"/>
      <c r="I16" s="32"/>
      <c r="J16" s="14">
        <v>174</v>
      </c>
      <c r="K16" s="14">
        <v>180</v>
      </c>
      <c r="L16" s="14">
        <v>174</v>
      </c>
      <c r="M16" s="14">
        <v>210</v>
      </c>
      <c r="N16" s="15">
        <v>251</v>
      </c>
      <c r="O16">
        <f>SUM(J16:N16)</f>
        <v>989</v>
      </c>
    </row>
    <row r="17" spans="2:15" x14ac:dyDescent="0.25">
      <c r="B17" s="13"/>
      <c r="C17" s="14">
        <v>265</v>
      </c>
      <c r="D17" s="14">
        <v>668</v>
      </c>
      <c r="E17" s="14">
        <v>56</v>
      </c>
      <c r="F17" s="14"/>
      <c r="G17" s="15"/>
      <c r="I17" s="31" t="s">
        <v>13</v>
      </c>
      <c r="J17" s="30" t="s">
        <v>14</v>
      </c>
      <c r="K17" s="30" t="s">
        <v>16</v>
      </c>
      <c r="L17" s="30" t="s">
        <v>15</v>
      </c>
      <c r="M17" s="11"/>
      <c r="N17" s="12"/>
    </row>
    <row r="18" spans="2:15" x14ac:dyDescent="0.25">
      <c r="C18" s="6"/>
      <c r="D18" s="6"/>
      <c r="E18" s="6"/>
      <c r="F18" s="6"/>
      <c r="G18" s="6"/>
      <c r="I18" s="32"/>
      <c r="J18" s="14">
        <v>265</v>
      </c>
      <c r="K18" s="14">
        <v>668</v>
      </c>
      <c r="L18" s="14">
        <v>56</v>
      </c>
      <c r="M18" s="14"/>
      <c r="N18" s="15"/>
      <c r="O18">
        <f>SUM(J18:L18)</f>
        <v>989</v>
      </c>
    </row>
    <row r="19" spans="2:15" x14ac:dyDescent="0.25">
      <c r="B19" s="10" t="s">
        <v>26</v>
      </c>
      <c r="C19" s="11" t="s">
        <v>17</v>
      </c>
      <c r="D19" s="11" t="s">
        <v>25</v>
      </c>
      <c r="E19" s="11" t="s">
        <v>18</v>
      </c>
      <c r="F19" s="11" t="s">
        <v>19</v>
      </c>
      <c r="G19" s="12" t="s">
        <v>20</v>
      </c>
    </row>
    <row r="20" spans="2:15" x14ac:dyDescent="0.25">
      <c r="B20" s="13"/>
      <c r="C20" s="14">
        <v>174</v>
      </c>
      <c r="D20" s="14">
        <v>180</v>
      </c>
      <c r="E20" s="14">
        <v>174</v>
      </c>
      <c r="F20" s="14">
        <v>210</v>
      </c>
      <c r="G20" s="15">
        <v>251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Tabelle2</vt:lpstr>
      <vt:lpstr>odds_ratios</vt:lpstr>
      <vt:lpstr>Tabelle7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Jeko</dc:creator>
  <cp:lastModifiedBy>Jeko</cp:lastModifiedBy>
  <dcterms:created xsi:type="dcterms:W3CDTF">2020-05-30T07:31:13Z</dcterms:created>
  <dcterms:modified xsi:type="dcterms:W3CDTF">2020-07-20T19:51:18Z</dcterms:modified>
</cp:coreProperties>
</file>