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5345" windowHeight="463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65" i="1" l="1"/>
  <c r="D77" i="1" s="1"/>
  <c r="C56" i="1"/>
  <c r="C57" i="1"/>
  <c r="C59" i="1"/>
  <c r="C60" i="1" s="1"/>
  <c r="C29" i="1"/>
  <c r="D29" i="1" s="1"/>
  <c r="C28" i="1"/>
  <c r="D28" i="1" s="1"/>
  <c r="C27" i="1"/>
  <c r="D27" i="1" s="1"/>
  <c r="C26" i="1"/>
  <c r="D26" i="1" s="1"/>
</calcChain>
</file>

<file path=xl/sharedStrings.xml><?xml version="1.0" encoding="utf-8"?>
<sst xmlns="http://schemas.openxmlformats.org/spreadsheetml/2006/main" count="38" uniqueCount="26">
  <si>
    <t>Ukupno rođeno djece</t>
  </si>
  <si>
    <t>Godina</t>
  </si>
  <si>
    <t>2007.</t>
  </si>
  <si>
    <t>2008.</t>
  </si>
  <si>
    <t>2009.</t>
  </si>
  <si>
    <t>2010.</t>
  </si>
  <si>
    <t>2011.</t>
  </si>
  <si>
    <t>Broj djece</t>
  </si>
  <si>
    <t>Lančani indeksi</t>
  </si>
  <si>
    <t>a) Lančane indekse računamo po formuli:</t>
  </si>
  <si>
    <t>a) Izračunajte lančane indekse i stope promjene.</t>
  </si>
  <si>
    <t>Stope promjene se računaju po formuli:</t>
  </si>
  <si>
    <t>Stope promjene</t>
  </si>
  <si>
    <t>tj. Jer je I3=100 imamo ove formule:</t>
  </si>
  <si>
    <t>Indeksi stalne baze</t>
  </si>
  <si>
    <t>Izvor: SLJH- 2012.</t>
  </si>
  <si>
    <t>c) Na temelju lančanih indeksa izračunajte indekse stalne baze 2009.=100.</t>
  </si>
  <si>
    <t>d) Niz indeksa stalne baze prikažite grafički.</t>
  </si>
  <si>
    <t>e) Koje se godine može očekivati da će broj rođene djece biti na razini od 40 000</t>
  </si>
  <si>
    <t xml:space="preserve">     temeljem prosječne godišnje stope pada. </t>
  </si>
  <si>
    <t>c) Formula za preračunavanje lančanih indeksa u indekse stalne baze:</t>
  </si>
  <si>
    <t>e) stopa promjene</t>
  </si>
  <si>
    <t>b) Niz lančanih indeksa prikažite grafički.</t>
  </si>
  <si>
    <t>k-1=</t>
  </si>
  <si>
    <t xml:space="preserve">Broj rođene djece na razini od 40000 može se očekivati za 11 godina, </t>
  </si>
  <si>
    <t>dakle, 2007.+11=2018. godine.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</si>
</sst>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/>
    <xf numFmtId="0" fontId="1" fillId="0" borderId="1" xfId="0" applyFont="1" applyBorder="1" applyAlignment="1">
      <alignment horizontal="center" wrapText="1"/>
    </xf>
    <xf numFmtId="2" fontId="0" fillId="0" borderId="5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0" fontId="0" fillId="0" borderId="0" xfId="0" applyAlignmen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85725</xdr:rowOff>
        </xdr:from>
        <xdr:to>
          <xdr:col>5</xdr:col>
          <xdr:colOff>400050</xdr:colOff>
          <xdr:row>21</xdr:row>
          <xdr:rowOff>104775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FFFFFF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581025</xdr:colOff>
          <xdr:row>32</xdr:row>
          <xdr:rowOff>161925</xdr:rowOff>
        </xdr:from>
        <xdr:to>
          <xdr:col>3</xdr:col>
          <xdr:colOff>238125</xdr:colOff>
          <xdr:row>34</xdr:row>
          <xdr:rowOff>85725</xdr:rowOff>
        </xdr:to>
        <xdr:sp macro="" textlink="">
          <xdr:nvSpPr>
            <xdr:cNvPr id="1027" name="Object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FFFFFF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571500</xdr:colOff>
          <xdr:row>38</xdr:row>
          <xdr:rowOff>152400</xdr:rowOff>
        </xdr:from>
        <xdr:to>
          <xdr:col>4</xdr:col>
          <xdr:colOff>76200</xdr:colOff>
          <xdr:row>40</xdr:row>
          <xdr:rowOff>123825</xdr:rowOff>
        </xdr:to>
        <xdr:sp macro="" textlink="">
          <xdr:nvSpPr>
            <xdr:cNvPr id="1028" name="Object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FFFFFF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552450</xdr:colOff>
          <xdr:row>41</xdr:row>
          <xdr:rowOff>133350</xdr:rowOff>
        </xdr:from>
        <xdr:to>
          <xdr:col>4</xdr:col>
          <xdr:colOff>381000</xdr:colOff>
          <xdr:row>44</xdr:row>
          <xdr:rowOff>152400</xdr:rowOff>
        </xdr:to>
        <xdr:sp macro="" textlink="">
          <xdr:nvSpPr>
            <xdr:cNvPr id="1029" name="Object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FFFFFF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552450</xdr:colOff>
          <xdr:row>47</xdr:row>
          <xdr:rowOff>133350</xdr:rowOff>
        </xdr:from>
        <xdr:to>
          <xdr:col>3</xdr:col>
          <xdr:colOff>628650</xdr:colOff>
          <xdr:row>50</xdr:row>
          <xdr:rowOff>152400</xdr:rowOff>
        </xdr:to>
        <xdr:sp macro="" textlink="">
          <xdr:nvSpPr>
            <xdr:cNvPr id="1031" name="Object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FFFFFF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571500</xdr:colOff>
          <xdr:row>50</xdr:row>
          <xdr:rowOff>152400</xdr:rowOff>
        </xdr:from>
        <xdr:to>
          <xdr:col>3</xdr:col>
          <xdr:colOff>571500</xdr:colOff>
          <xdr:row>52</xdr:row>
          <xdr:rowOff>104775</xdr:rowOff>
        </xdr:to>
        <xdr:sp macro="" textlink="">
          <xdr:nvSpPr>
            <xdr:cNvPr id="1032" name="Object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FFFFFF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85725</xdr:colOff>
          <xdr:row>62</xdr:row>
          <xdr:rowOff>161925</xdr:rowOff>
        </xdr:from>
        <xdr:to>
          <xdr:col>4</xdr:col>
          <xdr:colOff>561975</xdr:colOff>
          <xdr:row>66</xdr:row>
          <xdr:rowOff>19050</xdr:rowOff>
        </xdr:to>
        <xdr:sp macro="" textlink="">
          <xdr:nvSpPr>
            <xdr:cNvPr id="1033" name="Object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190500</xdr:colOff>
          <xdr:row>68</xdr:row>
          <xdr:rowOff>38100</xdr:rowOff>
        </xdr:from>
        <xdr:to>
          <xdr:col>5</xdr:col>
          <xdr:colOff>200025</xdr:colOff>
          <xdr:row>74</xdr:row>
          <xdr:rowOff>9525</xdr:rowOff>
        </xdr:to>
        <xdr:sp macro="" textlink="">
          <xdr:nvSpPr>
            <xdr:cNvPr id="1034" name="Object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13" Type="http://schemas.openxmlformats.org/officeDocument/2006/relationships/image" Target="../media/image5.emf"/><Relationship Id="rId18" Type="http://schemas.openxmlformats.org/officeDocument/2006/relationships/oleObject" Target="../embeddings/oleObject8.bin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12" Type="http://schemas.openxmlformats.org/officeDocument/2006/relationships/oleObject" Target="../embeddings/oleObject5.bin"/><Relationship Id="rId17" Type="http://schemas.openxmlformats.org/officeDocument/2006/relationships/image" Target="../media/image7.emf"/><Relationship Id="rId2" Type="http://schemas.openxmlformats.org/officeDocument/2006/relationships/drawing" Target="../drawings/drawing1.xml"/><Relationship Id="rId16" Type="http://schemas.openxmlformats.org/officeDocument/2006/relationships/oleObject" Target="../embeddings/oleObject7.bin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11" Type="http://schemas.openxmlformats.org/officeDocument/2006/relationships/image" Target="../media/image4.emf"/><Relationship Id="rId5" Type="http://schemas.openxmlformats.org/officeDocument/2006/relationships/image" Target="../media/image1.emf"/><Relationship Id="rId15" Type="http://schemas.openxmlformats.org/officeDocument/2006/relationships/image" Target="../media/image6.emf"/><Relationship Id="rId10" Type="http://schemas.openxmlformats.org/officeDocument/2006/relationships/oleObject" Target="../embeddings/oleObject4.bin"/><Relationship Id="rId19" Type="http://schemas.openxmlformats.org/officeDocument/2006/relationships/image" Target="../media/image8.emf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emf"/><Relationship Id="rId14" Type="http://schemas.openxmlformats.org/officeDocument/2006/relationships/oleObject" Target="../embeddings/oleObject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F80"/>
  <sheetViews>
    <sheetView tabSelected="1" workbookViewId="0">
      <selection activeCell="L79" sqref="L79"/>
    </sheetView>
  </sheetViews>
  <sheetFormatPr defaultRowHeight="15" x14ac:dyDescent="0.25"/>
  <cols>
    <col min="3" max="3" width="10.28515625" customWidth="1"/>
    <col min="4" max="4" width="10.85546875" customWidth="1"/>
  </cols>
  <sheetData>
    <row r="1" spans="2:3" x14ac:dyDescent="0.25">
      <c r="B1" t="s">
        <v>0</v>
      </c>
    </row>
    <row r="2" spans="2:3" ht="15.75" thickBot="1" x14ac:dyDescent="0.3"/>
    <row r="3" spans="2:3" ht="15.75" thickBot="1" x14ac:dyDescent="0.3">
      <c r="B3" s="4" t="s">
        <v>1</v>
      </c>
      <c r="C3" s="4" t="s">
        <v>7</v>
      </c>
    </row>
    <row r="4" spans="2:3" x14ac:dyDescent="0.25">
      <c r="B4" s="5" t="s">
        <v>2</v>
      </c>
      <c r="C4" s="2">
        <v>41910</v>
      </c>
    </row>
    <row r="5" spans="2:3" x14ac:dyDescent="0.25">
      <c r="B5" s="6" t="s">
        <v>3</v>
      </c>
      <c r="C5" s="2">
        <v>43753</v>
      </c>
    </row>
    <row r="6" spans="2:3" x14ac:dyDescent="0.25">
      <c r="B6" s="6" t="s">
        <v>4</v>
      </c>
      <c r="C6" s="2">
        <v>44577</v>
      </c>
    </row>
    <row r="7" spans="2:3" x14ac:dyDescent="0.25">
      <c r="B7" s="6" t="s">
        <v>5</v>
      </c>
      <c r="C7" s="2">
        <v>43361</v>
      </c>
    </row>
    <row r="8" spans="2:3" ht="15.75" thickBot="1" x14ac:dyDescent="0.3">
      <c r="B8" s="7" t="s">
        <v>6</v>
      </c>
      <c r="C8" s="3">
        <v>41197</v>
      </c>
    </row>
    <row r="9" spans="2:3" x14ac:dyDescent="0.25">
      <c r="B9" s="14" t="s">
        <v>15</v>
      </c>
    </row>
    <row r="11" spans="2:3" x14ac:dyDescent="0.25">
      <c r="B11" s="9" t="s">
        <v>10</v>
      </c>
      <c r="C11" s="1"/>
    </row>
    <row r="12" spans="2:3" x14ac:dyDescent="0.25">
      <c r="B12" s="9" t="s">
        <v>22</v>
      </c>
      <c r="C12" s="1"/>
    </row>
    <row r="13" spans="2:3" x14ac:dyDescent="0.25">
      <c r="B13" s="9" t="s">
        <v>16</v>
      </c>
    </row>
    <row r="14" spans="2:3" x14ac:dyDescent="0.25">
      <c r="B14" s="9" t="s">
        <v>17</v>
      </c>
    </row>
    <row r="15" spans="2:3" x14ac:dyDescent="0.25">
      <c r="B15" s="9" t="s">
        <v>18</v>
      </c>
    </row>
    <row r="16" spans="2:3" x14ac:dyDescent="0.25">
      <c r="B16" s="9" t="s">
        <v>19</v>
      </c>
    </row>
    <row r="17" spans="2:4" x14ac:dyDescent="0.25">
      <c r="B17" s="9"/>
    </row>
    <row r="18" spans="2:4" x14ac:dyDescent="0.25">
      <c r="B18" t="s">
        <v>9</v>
      </c>
    </row>
    <row r="23" spans="2:4" ht="15.75" thickBot="1" x14ac:dyDescent="0.3"/>
    <row r="24" spans="2:4" ht="30.75" thickBot="1" x14ac:dyDescent="0.3">
      <c r="B24" s="4" t="s">
        <v>1</v>
      </c>
      <c r="C24" s="10" t="s">
        <v>8</v>
      </c>
      <c r="D24" s="10" t="s">
        <v>12</v>
      </c>
    </row>
    <row r="25" spans="2:4" x14ac:dyDescent="0.25">
      <c r="B25" s="5" t="s">
        <v>2</v>
      </c>
      <c r="C25" s="5"/>
      <c r="D25" s="5"/>
    </row>
    <row r="26" spans="2:4" x14ac:dyDescent="0.25">
      <c r="B26" s="6" t="s">
        <v>3</v>
      </c>
      <c r="C26" s="11">
        <f>C5/C4*100</f>
        <v>104.3975184920067</v>
      </c>
      <c r="D26" s="11">
        <f>C26-100</f>
        <v>4.3975184920066965</v>
      </c>
    </row>
    <row r="27" spans="2:4" x14ac:dyDescent="0.25">
      <c r="B27" s="6" t="s">
        <v>4</v>
      </c>
      <c r="C27" s="11">
        <f>C6/C5*100</f>
        <v>101.88329943089616</v>
      </c>
      <c r="D27" s="11">
        <f>C27-100</f>
        <v>1.8832994308961588</v>
      </c>
    </row>
    <row r="28" spans="2:4" x14ac:dyDescent="0.25">
      <c r="B28" s="6" t="s">
        <v>5</v>
      </c>
      <c r="C28" s="11">
        <f>C7/C6*100</f>
        <v>97.27213585481303</v>
      </c>
      <c r="D28" s="11">
        <f>C28-100</f>
        <v>-2.7278641451869703</v>
      </c>
    </row>
    <row r="29" spans="2:4" ht="15.75" thickBot="1" x14ac:dyDescent="0.3">
      <c r="B29" s="7" t="s">
        <v>6</v>
      </c>
      <c r="C29" s="12">
        <f>C8/C7*100</f>
        <v>95.009340190493759</v>
      </c>
      <c r="D29" s="12">
        <f>C29-100</f>
        <v>-4.9906598095062407</v>
      </c>
    </row>
    <row r="32" spans="2:4" x14ac:dyDescent="0.25">
      <c r="B32" s="9" t="s">
        <v>11</v>
      </c>
    </row>
    <row r="33" spans="2:2" x14ac:dyDescent="0.25">
      <c r="B33" s="8"/>
    </row>
    <row r="34" spans="2:2" x14ac:dyDescent="0.25">
      <c r="B34" s="8"/>
    </row>
    <row r="35" spans="2:2" x14ac:dyDescent="0.25">
      <c r="B35" s="8"/>
    </row>
    <row r="36" spans="2:2" x14ac:dyDescent="0.25">
      <c r="B36" s="8"/>
    </row>
    <row r="37" spans="2:2" x14ac:dyDescent="0.25">
      <c r="B37" s="8"/>
    </row>
    <row r="38" spans="2:2" x14ac:dyDescent="0.25">
      <c r="B38" s="9" t="s">
        <v>20</v>
      </c>
    </row>
    <row r="46" spans="2:2" x14ac:dyDescent="0.25">
      <c r="B46" t="s">
        <v>13</v>
      </c>
    </row>
    <row r="54" spans="2:3" ht="15.75" thickBot="1" x14ac:dyDescent="0.3"/>
    <row r="55" spans="2:3" ht="45.75" thickBot="1" x14ac:dyDescent="0.3">
      <c r="B55" s="4" t="s">
        <v>1</v>
      </c>
      <c r="C55" s="10" t="s">
        <v>14</v>
      </c>
    </row>
    <row r="56" spans="2:3" x14ac:dyDescent="0.25">
      <c r="B56" s="5" t="s">
        <v>2</v>
      </c>
      <c r="C56" s="13">
        <f>C57/(C5/C4)</f>
        <v>94.017094017094024</v>
      </c>
    </row>
    <row r="57" spans="2:3" x14ac:dyDescent="0.25">
      <c r="B57" s="6" t="s">
        <v>3</v>
      </c>
      <c r="C57" s="11">
        <f>100/(C6/C5)</f>
        <v>98.15151311214305</v>
      </c>
    </row>
    <row r="58" spans="2:3" x14ac:dyDescent="0.25">
      <c r="B58" s="6" t="s">
        <v>4</v>
      </c>
      <c r="C58" s="6">
        <v>100</v>
      </c>
    </row>
    <row r="59" spans="2:3" x14ac:dyDescent="0.25">
      <c r="B59" s="6" t="s">
        <v>5</v>
      </c>
      <c r="C59" s="11">
        <f>C58*(C7/C6)</f>
        <v>97.27213585481303</v>
      </c>
    </row>
    <row r="60" spans="2:3" ht="15.75" thickBot="1" x14ac:dyDescent="0.3">
      <c r="B60" s="7" t="s">
        <v>6</v>
      </c>
      <c r="C60" s="12">
        <f>C59*(C8/C7)</f>
        <v>92.417614464858573</v>
      </c>
    </row>
    <row r="62" spans="2:3" x14ac:dyDescent="0.25">
      <c r="B62" s="8" t="s">
        <v>21</v>
      </c>
    </row>
    <row r="65" spans="3:6" x14ac:dyDescent="0.25">
      <c r="F65">
        <f>POWER(C8/C4,1/4)</f>
        <v>0.99571943191876644</v>
      </c>
    </row>
    <row r="77" spans="3:6" x14ac:dyDescent="0.25">
      <c r="C77" s="15" t="s">
        <v>23</v>
      </c>
      <c r="D77">
        <f>(LOG(40000)-LOG(C4))/LOG(F65)</f>
        <v>10.873580795120867</v>
      </c>
    </row>
    <row r="79" spans="3:6" x14ac:dyDescent="0.25">
      <c r="C79" t="s">
        <v>24</v>
      </c>
    </row>
    <row r="80" spans="3:6" x14ac:dyDescent="0.25">
      <c r="C80" t="s">
        <v>25</v>
      </c>
    </row>
  </sheetData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Equation.3" shapeId="1026" r:id="rId4">
          <objectPr defaultSize="0" autoPict="0" r:id="rId5">
            <anchor moveWithCells="1">
              <from>
                <xdr:col>3</xdr:col>
                <xdr:colOff>0</xdr:colOff>
                <xdr:row>18</xdr:row>
                <xdr:rowOff>85725</xdr:rowOff>
              </from>
              <to>
                <xdr:col>5</xdr:col>
                <xdr:colOff>400050</xdr:colOff>
                <xdr:row>21</xdr:row>
                <xdr:rowOff>104775</xdr:rowOff>
              </to>
            </anchor>
          </objectPr>
        </oleObject>
      </mc:Choice>
      <mc:Fallback>
        <oleObject progId="Equation.3" shapeId="1026" r:id="rId4"/>
      </mc:Fallback>
    </mc:AlternateContent>
    <mc:AlternateContent xmlns:mc="http://schemas.openxmlformats.org/markup-compatibility/2006">
      <mc:Choice Requires="x14">
        <oleObject progId="Equation.3" shapeId="1027" r:id="rId6">
          <objectPr defaultSize="0" autoPict="0" r:id="rId7">
            <anchor moveWithCells="1">
              <from>
                <xdr:col>1</xdr:col>
                <xdr:colOff>581025</xdr:colOff>
                <xdr:row>32</xdr:row>
                <xdr:rowOff>161925</xdr:rowOff>
              </from>
              <to>
                <xdr:col>3</xdr:col>
                <xdr:colOff>238125</xdr:colOff>
                <xdr:row>34</xdr:row>
                <xdr:rowOff>85725</xdr:rowOff>
              </to>
            </anchor>
          </objectPr>
        </oleObject>
      </mc:Choice>
      <mc:Fallback>
        <oleObject progId="Equation.3" shapeId="1027" r:id="rId6"/>
      </mc:Fallback>
    </mc:AlternateContent>
    <mc:AlternateContent xmlns:mc="http://schemas.openxmlformats.org/markup-compatibility/2006">
      <mc:Choice Requires="x14">
        <oleObject progId="Equation.3" shapeId="1028" r:id="rId8">
          <objectPr defaultSize="0" autoPict="0" r:id="rId9">
            <anchor moveWithCells="1">
              <from>
                <xdr:col>1</xdr:col>
                <xdr:colOff>571500</xdr:colOff>
                <xdr:row>38</xdr:row>
                <xdr:rowOff>152400</xdr:rowOff>
              </from>
              <to>
                <xdr:col>4</xdr:col>
                <xdr:colOff>76200</xdr:colOff>
                <xdr:row>40</xdr:row>
                <xdr:rowOff>123825</xdr:rowOff>
              </to>
            </anchor>
          </objectPr>
        </oleObject>
      </mc:Choice>
      <mc:Fallback>
        <oleObject progId="Equation.3" shapeId="1028" r:id="rId8"/>
      </mc:Fallback>
    </mc:AlternateContent>
    <mc:AlternateContent xmlns:mc="http://schemas.openxmlformats.org/markup-compatibility/2006">
      <mc:Choice Requires="x14">
        <oleObject progId="Equation.3" shapeId="1029" r:id="rId10">
          <objectPr defaultSize="0" r:id="rId11">
            <anchor moveWithCells="1">
              <from>
                <xdr:col>1</xdr:col>
                <xdr:colOff>552450</xdr:colOff>
                <xdr:row>41</xdr:row>
                <xdr:rowOff>133350</xdr:rowOff>
              </from>
              <to>
                <xdr:col>4</xdr:col>
                <xdr:colOff>381000</xdr:colOff>
                <xdr:row>44</xdr:row>
                <xdr:rowOff>152400</xdr:rowOff>
              </to>
            </anchor>
          </objectPr>
        </oleObject>
      </mc:Choice>
      <mc:Fallback>
        <oleObject progId="Equation.3" shapeId="1029" r:id="rId10"/>
      </mc:Fallback>
    </mc:AlternateContent>
    <mc:AlternateContent xmlns:mc="http://schemas.openxmlformats.org/markup-compatibility/2006">
      <mc:Choice Requires="x14">
        <oleObject progId="Equation.3" shapeId="1031" r:id="rId12">
          <objectPr defaultSize="0" r:id="rId13">
            <anchor moveWithCells="1">
              <from>
                <xdr:col>1</xdr:col>
                <xdr:colOff>552450</xdr:colOff>
                <xdr:row>47</xdr:row>
                <xdr:rowOff>133350</xdr:rowOff>
              </from>
              <to>
                <xdr:col>3</xdr:col>
                <xdr:colOff>628650</xdr:colOff>
                <xdr:row>50</xdr:row>
                <xdr:rowOff>152400</xdr:rowOff>
              </to>
            </anchor>
          </objectPr>
        </oleObject>
      </mc:Choice>
      <mc:Fallback>
        <oleObject progId="Equation.3" shapeId="1031" r:id="rId12"/>
      </mc:Fallback>
    </mc:AlternateContent>
    <mc:AlternateContent xmlns:mc="http://schemas.openxmlformats.org/markup-compatibility/2006">
      <mc:Choice Requires="x14">
        <oleObject progId="Equation.3" shapeId="1032" r:id="rId14">
          <objectPr defaultSize="0" autoPict="0" r:id="rId15">
            <anchor moveWithCells="1">
              <from>
                <xdr:col>1</xdr:col>
                <xdr:colOff>571500</xdr:colOff>
                <xdr:row>50</xdr:row>
                <xdr:rowOff>152400</xdr:rowOff>
              </from>
              <to>
                <xdr:col>3</xdr:col>
                <xdr:colOff>571500</xdr:colOff>
                <xdr:row>52</xdr:row>
                <xdr:rowOff>104775</xdr:rowOff>
              </to>
            </anchor>
          </objectPr>
        </oleObject>
      </mc:Choice>
      <mc:Fallback>
        <oleObject progId="Equation.3" shapeId="1032" r:id="rId14"/>
      </mc:Fallback>
    </mc:AlternateContent>
    <mc:AlternateContent xmlns:mc="http://schemas.openxmlformats.org/markup-compatibility/2006">
      <mc:Choice Requires="x14">
        <oleObject progId="Equation.3" shapeId="1033" r:id="rId16">
          <objectPr defaultSize="0" autoPict="0" r:id="rId17">
            <anchor moveWithCells="1">
              <from>
                <xdr:col>2</xdr:col>
                <xdr:colOff>85725</xdr:colOff>
                <xdr:row>62</xdr:row>
                <xdr:rowOff>161925</xdr:rowOff>
              </from>
              <to>
                <xdr:col>4</xdr:col>
                <xdr:colOff>561975</xdr:colOff>
                <xdr:row>66</xdr:row>
                <xdr:rowOff>19050</xdr:rowOff>
              </to>
            </anchor>
          </objectPr>
        </oleObject>
      </mc:Choice>
      <mc:Fallback>
        <oleObject progId="Equation.3" shapeId="1033" r:id="rId16"/>
      </mc:Fallback>
    </mc:AlternateContent>
    <mc:AlternateContent xmlns:mc="http://schemas.openxmlformats.org/markup-compatibility/2006">
      <mc:Choice Requires="x14">
        <oleObject progId="Equation.3" shapeId="1034" r:id="rId18">
          <objectPr defaultSize="0" autoPict="0" r:id="rId19">
            <anchor moveWithCells="1">
              <from>
                <xdr:col>2</xdr:col>
                <xdr:colOff>190500</xdr:colOff>
                <xdr:row>68</xdr:row>
                <xdr:rowOff>38100</xdr:rowOff>
              </from>
              <to>
                <xdr:col>5</xdr:col>
                <xdr:colOff>200025</xdr:colOff>
                <xdr:row>74</xdr:row>
                <xdr:rowOff>9525</xdr:rowOff>
              </to>
            </anchor>
          </objectPr>
        </oleObject>
      </mc:Choice>
      <mc:Fallback>
        <oleObject progId="Equation.3" shapeId="1034" r:id="rId18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2013-10-29T14:41:59Z</dcterms:modified>
</cp:coreProperties>
</file>