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2A91BD7E-9C91-41AE-B21D-E647C552641D}" xr6:coauthVersionLast="47" xr6:coauthVersionMax="47" xr10:uidLastSave="{00000000-0000-0000-0000-000000000000}"/>
  <bookViews>
    <workbookView xWindow="1515" yWindow="1515" windowWidth="21600" windowHeight="11835" firstSheet="4" activeTab="5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7" l="1"/>
  <c r="D29" i="7"/>
  <c r="D30" i="7"/>
  <c r="D28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2" i="7"/>
  <c r="D33" i="7"/>
  <c r="D34" i="7"/>
  <c r="D36" i="7"/>
  <c r="D38" i="7"/>
  <c r="D39" i="7"/>
  <c r="D40" i="7"/>
  <c r="D41" i="7"/>
  <c r="D43" i="7"/>
  <c r="D44" i="7"/>
  <c r="D45" i="7"/>
  <c r="D46" i="7"/>
  <c r="C46" i="7"/>
  <c r="B46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<sst xmlns="http://schemas.openxmlformats.org/spreadsheetml/2006/main" count="224" uniqueCount="55">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</sst>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0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9" tableBorderDxfId="8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7" tableBorderDxfId="6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5" tableBorderDxfId="4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3" tableBorderDxfId="2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6" totalsRowCount="1" headerRowDxfId="1" tableBorderDxfId="0">
  <autoFilter ref="A2:D45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6"/>
  <sheetViews>
    <sheetView tabSelected="1" topLeftCell="A16" workbookViewId="0">
      <selection activeCell="C27" sqref="C27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D27">
        <f>Tabelle24568[[#This Row],[Geplant]]-Tabelle24568[[#This Row],[Ist]]</f>
        <v>7.5</v>
      </c>
    </row>
    <row r="28" spans="1:4" x14ac:dyDescent="0.25">
      <c r="A28" t="s">
        <v>51</v>
      </c>
      <c r="D28">
        <f>Tabelle24568[[#This Row],[Geplant]]-Tabelle24568[[#This Row],[Ist]]</f>
        <v>0</v>
      </c>
    </row>
    <row r="29" spans="1:4" x14ac:dyDescent="0.25">
      <c r="A29" t="s">
        <v>53</v>
      </c>
      <c r="B29">
        <v>16</v>
      </c>
      <c r="D29">
        <f>Tabelle24568[[#This Row],[Geplant]]-Tabelle24568[[#This Row],[Ist]]</f>
        <v>16</v>
      </c>
    </row>
    <row r="30" spans="1:4" x14ac:dyDescent="0.25">
      <c r="A30" t="s">
        <v>52</v>
      </c>
      <c r="B30">
        <v>6</v>
      </c>
      <c r="D30">
        <f>Tabelle24568[[#This Row],[Geplant]]-Tabelle24568[[#This Row],[Ist]]</f>
        <v>6</v>
      </c>
    </row>
    <row r="31" spans="1:4" x14ac:dyDescent="0.25">
      <c r="A31" t="s">
        <v>50</v>
      </c>
    </row>
    <row r="32" spans="1:4" x14ac:dyDescent="0.25">
      <c r="A32" t="s">
        <v>36</v>
      </c>
      <c r="B32">
        <v>22</v>
      </c>
      <c r="D32">
        <f>Tabelle24568[[#This Row],[Geplant]]-Tabelle24568[[#This Row],[Ist]]</f>
        <v>22</v>
      </c>
    </row>
    <row r="33" spans="1:4" x14ac:dyDescent="0.25">
      <c r="A33" t="s">
        <v>37</v>
      </c>
      <c r="B33">
        <v>5</v>
      </c>
      <c r="D33">
        <f>Tabelle24568[[#This Row],[Geplant]]-Tabelle24568[[#This Row],[Ist]]</f>
        <v>5</v>
      </c>
    </row>
    <row r="34" spans="1:4" x14ac:dyDescent="0.25">
      <c r="A34" t="s">
        <v>38</v>
      </c>
      <c r="B34">
        <v>12.5</v>
      </c>
      <c r="D34">
        <f>Tabelle24568[[#This Row],[Geplant]]-Tabelle24568[[#This Row],[Ist]]</f>
        <v>12.5</v>
      </c>
    </row>
    <row r="35" spans="1:4" x14ac:dyDescent="0.25">
      <c r="A35" t="s">
        <v>54</v>
      </c>
      <c r="B35">
        <v>12</v>
      </c>
      <c r="D35">
        <f>Tabelle24568[[#This Row],[Geplant]]-Tabelle24568[[#This Row],[Ist]]</f>
        <v>12</v>
      </c>
    </row>
    <row r="36" spans="1:4" x14ac:dyDescent="0.25">
      <c r="A36" t="s">
        <v>13</v>
      </c>
      <c r="B36">
        <v>20</v>
      </c>
      <c r="C36">
        <v>2</v>
      </c>
      <c r="D36">
        <f>Tabelle24568[[#This Row],[Geplant]]-Tabelle24568[[#This Row],[Ist]]</f>
        <v>18</v>
      </c>
    </row>
    <row r="37" spans="1:4" x14ac:dyDescent="0.25">
      <c r="A37" t="s">
        <v>6</v>
      </c>
    </row>
    <row r="38" spans="1:4" x14ac:dyDescent="0.25">
      <c r="A38" t="s">
        <v>14</v>
      </c>
      <c r="B38">
        <v>1</v>
      </c>
      <c r="C38">
        <v>0.5</v>
      </c>
      <c r="D38">
        <f>Tabelle24568[[#This Row],[Geplant]]-Tabelle24568[[#This Row],[Ist]]</f>
        <v>0.5</v>
      </c>
    </row>
    <row r="39" spans="1:4" x14ac:dyDescent="0.25">
      <c r="A39" t="s">
        <v>15</v>
      </c>
      <c r="B39">
        <v>4</v>
      </c>
      <c r="C39">
        <v>1</v>
      </c>
      <c r="D39">
        <f>Tabelle24568[[#This Row],[Geplant]]-Tabelle24568[[#This Row],[Ist]]</f>
        <v>3</v>
      </c>
    </row>
    <row r="40" spans="1:4" x14ac:dyDescent="0.25">
      <c r="A40" t="s">
        <v>16</v>
      </c>
      <c r="B40">
        <v>9</v>
      </c>
      <c r="C40">
        <v>5.5</v>
      </c>
      <c r="D40">
        <f>Tabelle24568[[#This Row],[Geplant]]-Tabelle24568[[#This Row],[Ist]]</f>
        <v>3.5</v>
      </c>
    </row>
    <row r="41" spans="1:4" x14ac:dyDescent="0.25">
      <c r="A41" t="s">
        <v>17</v>
      </c>
      <c r="B41">
        <v>2</v>
      </c>
      <c r="D41">
        <f>Tabelle24568[[#This Row],[Geplant]]-Tabelle24568[[#This Row],[Ist]]</f>
        <v>2</v>
      </c>
    </row>
    <row r="42" spans="1:4" x14ac:dyDescent="0.25">
      <c r="A42" t="s">
        <v>7</v>
      </c>
    </row>
    <row r="43" spans="1:4" x14ac:dyDescent="0.25">
      <c r="A43" t="s">
        <v>19</v>
      </c>
      <c r="B43">
        <v>4</v>
      </c>
      <c r="D43">
        <f>Tabelle24568[[#This Row],[Geplant]]-Tabelle24568[[#This Row],[Ist]]</f>
        <v>4</v>
      </c>
    </row>
    <row r="44" spans="1:4" x14ac:dyDescent="0.25">
      <c r="A44" t="s">
        <v>20</v>
      </c>
      <c r="B44">
        <v>0.5</v>
      </c>
      <c r="D44">
        <f>Tabelle24568[[#This Row],[Geplant]]-Tabelle24568[[#This Row],[Ist]]</f>
        <v>0.5</v>
      </c>
    </row>
    <row r="45" spans="1:4" x14ac:dyDescent="0.25">
      <c r="A45" t="s">
        <v>18</v>
      </c>
      <c r="B45">
        <v>10</v>
      </c>
      <c r="C45">
        <v>1.75</v>
      </c>
      <c r="D45">
        <f>Tabelle24568[[#This Row],[Geplant]]-Tabelle24568[[#This Row],[Ist]]</f>
        <v>8.25</v>
      </c>
    </row>
    <row r="46" spans="1:4" x14ac:dyDescent="0.25">
      <c r="A46" t="s">
        <v>9</v>
      </c>
      <c r="B46">
        <f>SUBTOTAL(109,Tabelle24568[Geplant])</f>
        <v>224</v>
      </c>
      <c r="C46">
        <f>SUBTOTAL(109,Tabelle24568[Ist])</f>
        <v>41.75</v>
      </c>
      <c r="D46">
        <f>SUBTOTAL(109,Tabelle24568[Differenz])</f>
        <v>182.25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2021-07-14T12:59:37Z</dcterms:modified>
</cp:coreProperties>
</file>