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S Projects\mainproject2-diecasting-real-time-monitoring\data\"/>
    </mc:Choice>
  </mc:AlternateContent>
  <bookViews>
    <workbookView xWindow="0" yWindow="0" windowWidth="25605" windowHeight="12060"/>
  </bookViews>
  <sheets>
    <sheet name="residual_analysis" sheetId="1" r:id="rId1"/>
  </sheets>
  <calcPr calcId="162913"/>
</workbook>
</file>

<file path=xl/calcChain.xml><?xml version="1.0" encoding="utf-8"?>
<calcChain xmlns="http://schemas.openxmlformats.org/spreadsheetml/2006/main">
  <c r="L9" i="1" l="1"/>
  <c r="K9" i="1"/>
</calcChain>
</file>

<file path=xl/sharedStrings.xml><?xml version="1.0" encoding="utf-8"?>
<sst xmlns="http://schemas.openxmlformats.org/spreadsheetml/2006/main" count="126" uniqueCount="82">
  <si>
    <t>mold_code</t>
  </si>
  <si>
    <t>variable</t>
  </si>
  <si>
    <t>model_path</t>
  </si>
  <si>
    <t>data_points</t>
  </si>
  <si>
    <t>n_residuals</t>
  </si>
  <si>
    <t>mean</t>
  </si>
  <si>
    <t>variance</t>
  </si>
  <si>
    <t>std</t>
  </si>
  <si>
    <t>std_error</t>
  </si>
  <si>
    <t>CL</t>
  </si>
  <si>
    <t>UCL_3sigma</t>
  </si>
  <si>
    <t>LCL_3sigma</t>
  </si>
  <si>
    <t>UCL_individual</t>
  </si>
  <si>
    <t>LCL_individual</t>
  </si>
  <si>
    <t>molten_volume</t>
  </si>
  <si>
    <t>molten_temp</t>
  </si>
  <si>
    <t>./saved_models\d8412_4\a8412_molten_temp.pkl</t>
  </si>
  <si>
    <t>upper_mold_temp1</t>
  </si>
  <si>
    <t>./saved_models\d8412_4\a8412_upper_mold_temp1.pkl</t>
  </si>
  <si>
    <t>upper_mold_temp2</t>
  </si>
  <si>
    <t>./saved_models\d8412_4\a8412_upper_mold_temp2.pkl</t>
  </si>
  <si>
    <t>lower_mold_temp1</t>
  </si>
  <si>
    <t>./saved_models\d8412_4\a8412_lower_mold_temp1.pkl</t>
  </si>
  <si>
    <t>lower_mold_temp2</t>
  </si>
  <si>
    <t>./saved_models\d8412_4\a8412_lower_mold_temp2.pkl</t>
  </si>
  <si>
    <t>Coolant_temperature</t>
  </si>
  <si>
    <t>./saved_models\d8412_4\a8412_Coolant_temperature.pkl</t>
  </si>
  <si>
    <t>cast_pressure</t>
  </si>
  <si>
    <t>./saved_models\d8412_4\a8412_cast_pressure.pkl</t>
  </si>
  <si>
    <t>high_section_speed</t>
  </si>
  <si>
    <t>./saved_models\d8412_4\a8412_high_section_speed.pkl</t>
  </si>
  <si>
    <t>biscuit_thickness</t>
  </si>
  <si>
    <t>./saved_models\d8412_4\a8412_biscuit_thickness.pkl</t>
  </si>
  <si>
    <t>sleeve_temperature</t>
  </si>
  <si>
    <t>./saved_models\d8412_4\a8412_sleeve_temperature.pkl</t>
  </si>
  <si>
    <t>./saved_models\d8413_4\a8413_molten_volume.pkl</t>
  </si>
  <si>
    <t>./saved_models\d8413_4\a8413_molten_temp.pkl</t>
  </si>
  <si>
    <t>./saved_models\d8413_4\a8413_upper_mold_temp1.pkl</t>
  </si>
  <si>
    <t>./saved_models\d8413_4\a8413_upper_mold_temp2.pkl</t>
  </si>
  <si>
    <t>./saved_models\d8413_4\a8413_lower_mold_temp1.pkl</t>
  </si>
  <si>
    <t>./saved_models\d8413_4\a8413_lower_mold_temp2.pkl</t>
  </si>
  <si>
    <t>./saved_models\d8413_4\a8413_Coolant_temperature.pkl</t>
  </si>
  <si>
    <t>./saved_models\d8413_4\a8413_cast_pressure.pkl</t>
  </si>
  <si>
    <t>./saved_models\d8413_4\a8413_high_section_speed.pkl</t>
  </si>
  <si>
    <t>./saved_models\d8413_4\a8413_biscuit_thickness.pkl</t>
  </si>
  <si>
    <t>./saved_models\d8413_4\a8413_sleeve_temperature.pkl</t>
  </si>
  <si>
    <t>./saved_models\d8576_4\a8576_molten_volume.pkl</t>
  </si>
  <si>
    <t>./saved_models\d8576_4\a8576_molten_temp.pkl</t>
  </si>
  <si>
    <t>./saved_models\d8576_4\a8576_upper_mold_temp1.pkl</t>
  </si>
  <si>
    <t>./saved_models\d8576_4\a8576_upper_mold_temp2.pkl</t>
  </si>
  <si>
    <t>./saved_models\d8576_4\a8576_lower_mold_temp1.pkl</t>
  </si>
  <si>
    <t>./saved_models\d8576_4\a8576_lower_mold_temp2.pkl</t>
  </si>
  <si>
    <t>./saved_models\d8576_4\a8576_Coolant_temperature.pkl</t>
  </si>
  <si>
    <t>./saved_models\d8576_4\a8576_cast_pressure.pkl</t>
  </si>
  <si>
    <t>./saved_models\d8576_4\a8576_high_section_speed.pkl</t>
  </si>
  <si>
    <t>./saved_models\d8576_4\a8576_biscuit_thickness.pkl</t>
  </si>
  <si>
    <t>./saved_models\d8576_4\a8576_sleeve_temperature.pkl</t>
  </si>
  <si>
    <t>./saved_models\d8722_4\a8722_molten_volume.pkl</t>
  </si>
  <si>
    <t>./saved_models\d8722_4\a8722_molten_temp.pkl</t>
  </si>
  <si>
    <t>./saved_models\d8722_4\a8722_upper_mold_temp1.pkl</t>
  </si>
  <si>
    <t>./saved_models\d8722_4\a8722_upper_mold_temp2.pkl</t>
  </si>
  <si>
    <t>./saved_models\d8722_4\a8722_lower_mold_temp1.pkl</t>
  </si>
  <si>
    <t>./saved_models\d8722_4\a8722_lower_mold_temp2.pkl</t>
  </si>
  <si>
    <t>./saved_models\d8722_4\a8722_Coolant_temperature.pkl</t>
  </si>
  <si>
    <t>./saved_models\d8722_4\a8722_cast_pressure.pkl</t>
  </si>
  <si>
    <t>./saved_models\d8722_4\a8722_high_section_speed.pkl</t>
  </si>
  <si>
    <t>./saved_models\d8722_4\a8722_biscuit_thickness.pkl</t>
  </si>
  <si>
    <t>./saved_models\d8722_4\a8722_sleeve_temperature.pkl</t>
  </si>
  <si>
    <t>./saved_models\d8917_4\a8917_molten_volume.pkl</t>
  </si>
  <si>
    <t>./saved_models\d8917_4\a8917_molten_temp.pkl</t>
  </si>
  <si>
    <t>./saved_models\d8917_4\a8917_upper_mold_temp1.pkl</t>
  </si>
  <si>
    <t>./saved_models\d8917_4\a8917_upper_mold_temp2.pkl</t>
  </si>
  <si>
    <t>./saved_models\d8917_4\a8917_lower_mold_temp1.pkl</t>
  </si>
  <si>
    <t>./saved_models\d8917_4\a8917_lower_mold_temp2.pkl</t>
  </si>
  <si>
    <t>./saved_models\d8917_4\a8917_Coolant_temperature.pkl</t>
  </si>
  <si>
    <t>./saved_models\d8917_4\a8917_cast_pressure.pkl</t>
  </si>
  <si>
    <t>./saved_models\d8917_4\a8917_high_section_speed.pkl</t>
  </si>
  <si>
    <t>./saved_models\d8917_4\a8917_biscuit_thickness.pkl</t>
  </si>
  <si>
    <t>./saved_models\d8917_4\a8917_sleeve_temperature.pkl</t>
  </si>
  <si>
    <t>UCL_standardized</t>
    <phoneticPr fontId="2" type="noConversion"/>
  </si>
  <si>
    <t>./saved_models\d8412_4\a8412_molten_volume.pkl</t>
    <phoneticPr fontId="2" type="noConversion"/>
  </si>
  <si>
    <t>LCL_standardized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</si>
</sst>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L18" sqref="L18"/>
    </sheetView>
  </sheetViews>
  <sheetFormatPr defaultRowHeight="16.5" x14ac:dyDescent="0.3"/>
  <cols>
    <col min="4" max="4" width="10.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79</v>
      </c>
      <c r="P1" s="1" t="s">
        <v>81</v>
      </c>
    </row>
    <row r="2" spans="1:16" x14ac:dyDescent="0.3">
      <c r="A2">
        <v>8412</v>
      </c>
      <c r="B2" t="s">
        <v>14</v>
      </c>
      <c r="C2" t="s">
        <v>80</v>
      </c>
      <c r="D2">
        <v>303</v>
      </c>
      <c r="E2">
        <v>289</v>
      </c>
      <c r="F2">
        <v>-3.4602076124567479E-3</v>
      </c>
      <c r="G2">
        <v>3.4602076124567341E-3</v>
      </c>
      <c r="H2">
        <v>5.8823529411764587E-2</v>
      </c>
      <c r="I2">
        <v>3.460207612456741E-3</v>
      </c>
      <c r="J2">
        <v>-3.4602076124567479E-3</v>
      </c>
      <c r="K2">
        <v>6.9204152249134751E-3</v>
      </c>
      <c r="L2">
        <v>-1.3840830449826969E-2</v>
      </c>
      <c r="M2">
        <v>0.173010380622837</v>
      </c>
      <c r="N2">
        <v>-0.17993079584775051</v>
      </c>
      <c r="O2">
        <v>6.9204152249134751E-3</v>
      </c>
      <c r="P2">
        <v>-1.3840830449826969E-2</v>
      </c>
    </row>
    <row r="3" spans="1:16" x14ac:dyDescent="0.3">
      <c r="A3">
        <v>8412</v>
      </c>
      <c r="B3" t="s">
        <v>15</v>
      </c>
      <c r="C3" t="s">
        <v>16</v>
      </c>
      <c r="D3">
        <v>303</v>
      </c>
      <c r="E3">
        <v>289</v>
      </c>
      <c r="F3">
        <v>1.4319999999999999</v>
      </c>
      <c r="G3">
        <v>1860.1876361396221</v>
      </c>
      <c r="H3">
        <v>43.129892605240997</v>
      </c>
      <c r="I3">
        <v>2.5370525061906468</v>
      </c>
      <c r="J3">
        <v>1.4319999999999999</v>
      </c>
      <c r="K3">
        <v>11.30739019676874</v>
      </c>
      <c r="L3">
        <v>-3.9149248403751402</v>
      </c>
      <c r="M3">
        <v>133.08591049391981</v>
      </c>
      <c r="N3">
        <v>-125.6934451375262</v>
      </c>
      <c r="O3">
        <v>11.30739019676874</v>
      </c>
      <c r="P3">
        <v>-3.9149248403751402</v>
      </c>
    </row>
    <row r="4" spans="1:16" x14ac:dyDescent="0.3">
      <c r="A4">
        <v>8412</v>
      </c>
      <c r="B4" t="s">
        <v>17</v>
      </c>
      <c r="C4" t="s">
        <v>18</v>
      </c>
      <c r="D4">
        <v>303</v>
      </c>
      <c r="E4">
        <v>289</v>
      </c>
      <c r="F4">
        <v>5.2933274548140368</v>
      </c>
      <c r="G4">
        <v>542.62697005083237</v>
      </c>
      <c r="H4">
        <v>23.294354896644641</v>
      </c>
      <c r="I4">
        <v>1.370256170390862</v>
      </c>
      <c r="J4">
        <v>5.2933274548140368</v>
      </c>
      <c r="K4">
        <v>9.4040959659866203</v>
      </c>
      <c r="L4">
        <v>1.1825589436414521</v>
      </c>
      <c r="M4">
        <v>75.176392144747965</v>
      </c>
      <c r="N4">
        <v>-64.589737235119898</v>
      </c>
      <c r="O4">
        <v>9.4040959659866203</v>
      </c>
      <c r="P4">
        <v>1.1825589436414521</v>
      </c>
    </row>
    <row r="5" spans="1:16" x14ac:dyDescent="0.3">
      <c r="A5">
        <v>8412</v>
      </c>
      <c r="B5" t="s">
        <v>19</v>
      </c>
      <c r="C5" t="s">
        <v>20</v>
      </c>
      <c r="D5">
        <v>303</v>
      </c>
      <c r="E5">
        <v>289</v>
      </c>
      <c r="F5">
        <v>6.47</v>
      </c>
      <c r="G5">
        <v>372.0207828376781</v>
      </c>
      <c r="H5">
        <v>19.287840284429929</v>
      </c>
      <c r="I5">
        <v>1.1345788402605841</v>
      </c>
      <c r="J5">
        <v>6.47</v>
      </c>
      <c r="K5">
        <v>17.183815379116719</v>
      </c>
      <c r="L5">
        <v>10.37634233755321</v>
      </c>
      <c r="M5">
        <v>71.643599711624773</v>
      </c>
      <c r="N5">
        <v>-44.083441994954832</v>
      </c>
      <c r="O5">
        <v>17.183815379116719</v>
      </c>
      <c r="P5">
        <v>10.37634233755321</v>
      </c>
    </row>
    <row r="6" spans="1:16" x14ac:dyDescent="0.3">
      <c r="A6">
        <v>8412</v>
      </c>
      <c r="B6" t="s">
        <v>21</v>
      </c>
      <c r="C6" t="s">
        <v>22</v>
      </c>
      <c r="D6">
        <v>303</v>
      </c>
      <c r="E6">
        <v>289</v>
      </c>
      <c r="F6">
        <v>1.79</v>
      </c>
      <c r="G6">
        <v>155.4048255767095</v>
      </c>
      <c r="H6">
        <v>12.46614718253837</v>
      </c>
      <c r="I6">
        <v>0.73330277544343381</v>
      </c>
      <c r="J6">
        <v>1.79</v>
      </c>
      <c r="K6">
        <v>11.493637594851929</v>
      </c>
      <c r="L6">
        <v>7.0938209421913312</v>
      </c>
      <c r="M6">
        <v>46.692170816136752</v>
      </c>
      <c r="N6">
        <v>-28.104712279093491</v>
      </c>
      <c r="O6">
        <v>11.493637594851929</v>
      </c>
      <c r="P6">
        <v>7.0938209421913312</v>
      </c>
    </row>
    <row r="7" spans="1:16" x14ac:dyDescent="0.3">
      <c r="A7">
        <v>8412</v>
      </c>
      <c r="B7" t="s">
        <v>23</v>
      </c>
      <c r="C7" t="s">
        <v>24</v>
      </c>
      <c r="D7">
        <v>303</v>
      </c>
      <c r="E7">
        <v>289</v>
      </c>
      <c r="F7">
        <v>3.651607618759261</v>
      </c>
      <c r="G7">
        <v>444.22654406575691</v>
      </c>
      <c r="H7">
        <v>21.07668247295473</v>
      </c>
      <c r="I7">
        <v>1.239804851350278</v>
      </c>
      <c r="J7">
        <v>3.651607618759261</v>
      </c>
      <c r="K7">
        <v>7.3710221728100951</v>
      </c>
      <c r="L7">
        <v>-6.7806935291572668E-2</v>
      </c>
      <c r="M7">
        <v>66.881655037623432</v>
      </c>
      <c r="N7">
        <v>-59.57843980010491</v>
      </c>
      <c r="O7">
        <v>7.3710221728100951</v>
      </c>
      <c r="P7">
        <v>-6.7806935291572668E-2</v>
      </c>
    </row>
    <row r="8" spans="1:16" x14ac:dyDescent="0.3">
      <c r="A8">
        <v>8412</v>
      </c>
      <c r="B8" t="s">
        <v>25</v>
      </c>
      <c r="C8" t="s">
        <v>26</v>
      </c>
      <c r="D8">
        <v>303</v>
      </c>
      <c r="E8">
        <v>289</v>
      </c>
      <c r="F8">
        <v>-2.59</v>
      </c>
      <c r="G8">
        <v>5.8331508534879033</v>
      </c>
      <c r="H8">
        <v>2.4151916804858171</v>
      </c>
      <c r="I8">
        <v>0.14207009885210689</v>
      </c>
      <c r="J8">
        <v>-2.59</v>
      </c>
      <c r="K8">
        <v>0.94416185767869965</v>
      </c>
      <c r="L8">
        <v>9.1741264566058467E-2</v>
      </c>
      <c r="M8">
        <v>7.7635266025798284</v>
      </c>
      <c r="N8">
        <v>-6.7276234803350707</v>
      </c>
      <c r="O8">
        <v>0.94416185767869965</v>
      </c>
      <c r="P8">
        <v>9.1741264566058467E-2</v>
      </c>
    </row>
    <row r="9" spans="1:16" x14ac:dyDescent="0.3">
      <c r="A9">
        <v>8412</v>
      </c>
      <c r="B9" t="s">
        <v>27</v>
      </c>
      <c r="C9" t="s">
        <v>28</v>
      </c>
      <c r="D9">
        <v>303</v>
      </c>
      <c r="E9">
        <v>289</v>
      </c>
      <c r="F9">
        <v>-5.14</v>
      </c>
      <c r="G9">
        <v>513.62744118037585</v>
      </c>
      <c r="H9">
        <v>22.663350175567071</v>
      </c>
      <c r="I9">
        <v>1.3331382456215921</v>
      </c>
      <c r="J9">
        <v>-5.14</v>
      </c>
      <c r="K9">
        <f>J9+I9*3</f>
        <v>-1.1405852631352236</v>
      </c>
      <c r="L9">
        <f>J9-I9*3</f>
        <v>-9.1394147368647758</v>
      </c>
      <c r="M9">
        <v>69.266498759282982</v>
      </c>
      <c r="N9">
        <v>-66.713602294119411</v>
      </c>
      <c r="O9">
        <v>-1.1405852631352236</v>
      </c>
      <c r="P9">
        <v>-9.1394147368647758</v>
      </c>
    </row>
    <row r="10" spans="1:16" x14ac:dyDescent="0.3">
      <c r="A10">
        <v>8412</v>
      </c>
      <c r="B10" t="s">
        <v>29</v>
      </c>
      <c r="C10" t="s">
        <v>30</v>
      </c>
      <c r="D10">
        <v>303</v>
      </c>
      <c r="E10">
        <v>289</v>
      </c>
      <c r="F10">
        <v>1.0042837032111731</v>
      </c>
      <c r="G10">
        <v>44.122644070910411</v>
      </c>
      <c r="H10">
        <v>6.6424877923042063</v>
      </c>
      <c r="I10">
        <v>0.39073457601789452</v>
      </c>
      <c r="J10">
        <v>1.0042837032111731</v>
      </c>
      <c r="K10">
        <v>2.176487431264857</v>
      </c>
      <c r="L10">
        <v>-0.16792002484251031</v>
      </c>
      <c r="M10">
        <v>20.931747080123792</v>
      </c>
      <c r="N10">
        <v>-18.923179673701451</v>
      </c>
      <c r="O10">
        <v>2.176487431264857</v>
      </c>
      <c r="P10">
        <v>-0.16792002484251031</v>
      </c>
    </row>
    <row r="11" spans="1:16" x14ac:dyDescent="0.3">
      <c r="A11">
        <v>8412</v>
      </c>
      <c r="B11" t="s">
        <v>31</v>
      </c>
      <c r="C11" t="s">
        <v>32</v>
      </c>
      <c r="D11">
        <v>303</v>
      </c>
      <c r="E11">
        <v>289</v>
      </c>
      <c r="F11">
        <v>-1.0865814501874751</v>
      </c>
      <c r="G11">
        <v>3.617231519289744</v>
      </c>
      <c r="H11">
        <v>1.9019020793115891</v>
      </c>
      <c r="I11">
        <v>0.11187659290068171</v>
      </c>
      <c r="J11">
        <v>-1.0865814501874751</v>
      </c>
      <c r="K11">
        <v>-0.75095167148542985</v>
      </c>
      <c r="L11">
        <v>-1.4222112288895199</v>
      </c>
      <c r="M11">
        <v>4.6191247877472916</v>
      </c>
      <c r="N11">
        <v>-6.7922876881222409</v>
      </c>
      <c r="O11">
        <v>-0.75095167148542985</v>
      </c>
      <c r="P11">
        <v>-1.4222112288895199</v>
      </c>
    </row>
    <row r="12" spans="1:16" x14ac:dyDescent="0.3">
      <c r="A12">
        <v>8412</v>
      </c>
      <c r="B12" t="s">
        <v>33</v>
      </c>
      <c r="C12" t="s">
        <v>34</v>
      </c>
      <c r="D12">
        <v>303</v>
      </c>
      <c r="E12">
        <v>289</v>
      </c>
      <c r="F12">
        <v>23.024674619105049</v>
      </c>
      <c r="G12">
        <v>310.37093184130339</v>
      </c>
      <c r="H12">
        <v>17.61734746893821</v>
      </c>
      <c r="I12">
        <v>1.036314556996365</v>
      </c>
      <c r="J12">
        <v>23.024674619105049</v>
      </c>
      <c r="K12">
        <v>26.133618290094152</v>
      </c>
      <c r="L12">
        <v>19.915730948115961</v>
      </c>
      <c r="M12">
        <v>75.876717025919675</v>
      </c>
      <c r="N12">
        <v>-29.827367787709569</v>
      </c>
      <c r="O12">
        <v>26.133618290094152</v>
      </c>
      <c r="P12">
        <v>19.915730948115961</v>
      </c>
    </row>
    <row r="13" spans="1:16" x14ac:dyDescent="0.3">
      <c r="A13">
        <v>8413</v>
      </c>
      <c r="B13" t="s">
        <v>14</v>
      </c>
      <c r="C13" t="s">
        <v>35</v>
      </c>
      <c r="D13">
        <v>65</v>
      </c>
      <c r="E13">
        <v>64</v>
      </c>
      <c r="F13">
        <v>-0.13589055069170081</v>
      </c>
      <c r="G13">
        <v>101.5332463785375</v>
      </c>
      <c r="H13">
        <v>10.07637069477585</v>
      </c>
      <c r="I13">
        <v>1.259546336846981</v>
      </c>
      <c r="J13">
        <v>-0.13589055069170081</v>
      </c>
      <c r="K13">
        <v>3.6427484598492419</v>
      </c>
      <c r="L13">
        <v>-3.9145295612326438</v>
      </c>
      <c r="M13">
        <v>30.093221533635841</v>
      </c>
      <c r="N13">
        <v>-30.365002635019248</v>
      </c>
      <c r="O13">
        <v>3.6427484598492419</v>
      </c>
      <c r="P13">
        <v>-3.9145295612326438</v>
      </c>
    </row>
    <row r="14" spans="1:16" x14ac:dyDescent="0.3">
      <c r="A14">
        <v>8413</v>
      </c>
      <c r="B14" t="s">
        <v>15</v>
      </c>
      <c r="C14" t="s">
        <v>36</v>
      </c>
      <c r="D14">
        <v>65</v>
      </c>
      <c r="E14">
        <v>64</v>
      </c>
      <c r="F14">
        <v>11.482681329102491</v>
      </c>
      <c r="G14">
        <v>8142.4474268969743</v>
      </c>
      <c r="H14">
        <v>90.235510897301253</v>
      </c>
      <c r="I14">
        <v>11.27943886216266</v>
      </c>
      <c r="J14">
        <v>11.482681329102491</v>
      </c>
      <c r="K14">
        <v>45.320997915590468</v>
      </c>
      <c r="L14">
        <v>-22.35563525738548</v>
      </c>
      <c r="M14">
        <v>282.18921402100631</v>
      </c>
      <c r="N14">
        <v>-259.22385136280133</v>
      </c>
      <c r="O14">
        <v>45.320997915590468</v>
      </c>
      <c r="P14">
        <v>-22.35563525738548</v>
      </c>
    </row>
    <row r="15" spans="1:16" x14ac:dyDescent="0.3">
      <c r="A15">
        <v>8413</v>
      </c>
      <c r="B15" t="s">
        <v>17</v>
      </c>
      <c r="C15" t="s">
        <v>37</v>
      </c>
      <c r="D15">
        <v>65</v>
      </c>
      <c r="E15">
        <v>64</v>
      </c>
      <c r="F15">
        <v>4.4689099544094173</v>
      </c>
      <c r="G15">
        <v>1115.382934095484</v>
      </c>
      <c r="H15">
        <v>33.397349207616507</v>
      </c>
      <c r="I15">
        <v>4.1746686509520643</v>
      </c>
      <c r="J15">
        <v>4.4689099544094173</v>
      </c>
      <c r="K15">
        <v>16.992915907265608</v>
      </c>
      <c r="L15">
        <v>-8.0550959984467756</v>
      </c>
      <c r="M15">
        <v>104.660957577259</v>
      </c>
      <c r="N15">
        <v>-95.723137668440131</v>
      </c>
      <c r="O15">
        <v>16.992915907265608</v>
      </c>
      <c r="P15">
        <v>-8.0550959984467756</v>
      </c>
    </row>
    <row r="16" spans="1:16" x14ac:dyDescent="0.3">
      <c r="A16">
        <v>8413</v>
      </c>
      <c r="B16" t="s">
        <v>19</v>
      </c>
      <c r="C16" t="s">
        <v>38</v>
      </c>
      <c r="D16">
        <v>65</v>
      </c>
      <c r="E16">
        <v>64</v>
      </c>
      <c r="F16">
        <v>3.337890584643131</v>
      </c>
      <c r="G16">
        <v>454.05083595954562</v>
      </c>
      <c r="H16">
        <v>21.308468644169281</v>
      </c>
      <c r="I16">
        <v>2.663558580521161</v>
      </c>
      <c r="J16">
        <v>3.337890584643131</v>
      </c>
      <c r="K16">
        <v>11.328566326206611</v>
      </c>
      <c r="L16">
        <v>-4.6527851569203511</v>
      </c>
      <c r="M16">
        <v>67.263296517150991</v>
      </c>
      <c r="N16">
        <v>-60.587515347864723</v>
      </c>
      <c r="O16">
        <v>11.328566326206611</v>
      </c>
      <c r="P16">
        <v>-4.6527851569203511</v>
      </c>
    </row>
    <row r="17" spans="1:16" x14ac:dyDescent="0.3">
      <c r="A17">
        <v>8413</v>
      </c>
      <c r="B17" t="s">
        <v>21</v>
      </c>
      <c r="C17" t="s">
        <v>39</v>
      </c>
      <c r="D17">
        <v>65</v>
      </c>
      <c r="E17">
        <v>64</v>
      </c>
      <c r="F17">
        <v>4.56587265618567</v>
      </c>
      <c r="G17">
        <v>517.29662152296896</v>
      </c>
      <c r="H17">
        <v>22.744155766327509</v>
      </c>
      <c r="I17">
        <v>2.8430194707909391</v>
      </c>
      <c r="J17">
        <v>4.56587265618567</v>
      </c>
      <c r="K17">
        <v>13.094931068558489</v>
      </c>
      <c r="L17">
        <v>-3.963185756187146</v>
      </c>
      <c r="M17">
        <v>72.798339955168203</v>
      </c>
      <c r="N17">
        <v>-63.666594642796859</v>
      </c>
      <c r="O17">
        <v>13.094931068558489</v>
      </c>
      <c r="P17">
        <v>-3.963185756187146</v>
      </c>
    </row>
    <row r="18" spans="1:16" x14ac:dyDescent="0.3">
      <c r="A18">
        <v>8413</v>
      </c>
      <c r="B18" t="s">
        <v>23</v>
      </c>
      <c r="C18" t="s">
        <v>40</v>
      </c>
      <c r="D18">
        <v>65</v>
      </c>
      <c r="E18">
        <v>64</v>
      </c>
      <c r="F18">
        <v>4.3503531247712104</v>
      </c>
      <c r="G18">
        <v>422.42402553069928</v>
      </c>
      <c r="H18">
        <v>20.552956612874439</v>
      </c>
      <c r="I18">
        <v>2.5691195766093049</v>
      </c>
      <c r="J18">
        <v>4.3503531247712104</v>
      </c>
      <c r="K18">
        <v>12.05771185459913</v>
      </c>
      <c r="L18">
        <v>-3.357005605056707</v>
      </c>
      <c r="M18">
        <v>66.009222963394535</v>
      </c>
      <c r="N18">
        <v>-57.308516713852121</v>
      </c>
      <c r="O18">
        <v>12.05771185459913</v>
      </c>
      <c r="P18">
        <v>-3.357005605056707</v>
      </c>
    </row>
    <row r="19" spans="1:16" x14ac:dyDescent="0.3">
      <c r="A19">
        <v>8413</v>
      </c>
      <c r="B19" t="s">
        <v>25</v>
      </c>
      <c r="C19" t="s">
        <v>41</v>
      </c>
      <c r="D19">
        <v>65</v>
      </c>
      <c r="E19">
        <v>64</v>
      </c>
      <c r="F19">
        <v>0.4761744912761865</v>
      </c>
      <c r="G19">
        <v>9.941287201776916</v>
      </c>
      <c r="H19">
        <v>3.1529806852844691</v>
      </c>
      <c r="I19">
        <v>0.39412258566055858</v>
      </c>
      <c r="J19">
        <v>0.4761744912761865</v>
      </c>
      <c r="K19">
        <v>1.658542248257862</v>
      </c>
      <c r="L19">
        <v>-0.70619326570548924</v>
      </c>
      <c r="M19">
        <v>9.9351165471295921</v>
      </c>
      <c r="N19">
        <v>-8.9827675645772196</v>
      </c>
      <c r="O19">
        <v>1.658542248257862</v>
      </c>
      <c r="P19">
        <v>-0.70619326570548924</v>
      </c>
    </row>
    <row r="20" spans="1:16" x14ac:dyDescent="0.3">
      <c r="A20">
        <v>8413</v>
      </c>
      <c r="B20" t="s">
        <v>27</v>
      </c>
      <c r="C20" t="s">
        <v>42</v>
      </c>
      <c r="D20">
        <v>65</v>
      </c>
      <c r="E20">
        <v>64</v>
      </c>
      <c r="F20">
        <v>7.2694914208536243</v>
      </c>
      <c r="G20">
        <v>1208.944777621844</v>
      </c>
      <c r="H20">
        <v>34.76988319827727</v>
      </c>
      <c r="I20">
        <v>4.3462353997846588</v>
      </c>
      <c r="J20">
        <v>7.2694914208536243</v>
      </c>
      <c r="K20">
        <v>20.308197620207601</v>
      </c>
      <c r="L20">
        <v>-5.769214778500352</v>
      </c>
      <c r="M20">
        <v>111.57914101568539</v>
      </c>
      <c r="N20">
        <v>-97.040158173978185</v>
      </c>
      <c r="O20">
        <v>20.308197620207601</v>
      </c>
      <c r="P20">
        <v>-5.769214778500352</v>
      </c>
    </row>
    <row r="21" spans="1:16" x14ac:dyDescent="0.3">
      <c r="A21">
        <v>8413</v>
      </c>
      <c r="B21" t="s">
        <v>29</v>
      </c>
      <c r="C21" t="s">
        <v>43</v>
      </c>
      <c r="D21">
        <v>65</v>
      </c>
      <c r="E21">
        <v>64</v>
      </c>
      <c r="F21">
        <v>1.7231242975889951</v>
      </c>
      <c r="G21">
        <v>196.35586691267901</v>
      </c>
      <c r="H21">
        <v>14.01270376881917</v>
      </c>
      <c r="I21">
        <v>1.7515879711023969</v>
      </c>
      <c r="J21">
        <v>1.7231242975889951</v>
      </c>
      <c r="K21">
        <v>6.9778882108961842</v>
      </c>
      <c r="L21">
        <v>-3.5316396157181948</v>
      </c>
      <c r="M21">
        <v>43.761235604046512</v>
      </c>
      <c r="N21">
        <v>-40.31498700886852</v>
      </c>
      <c r="O21">
        <v>6.9778882108961842</v>
      </c>
      <c r="P21">
        <v>-3.5316396157181948</v>
      </c>
    </row>
    <row r="22" spans="1:16" x14ac:dyDescent="0.3">
      <c r="A22">
        <v>8413</v>
      </c>
      <c r="B22" t="s">
        <v>31</v>
      </c>
      <c r="C22" t="s">
        <v>44</v>
      </c>
      <c r="D22">
        <v>65</v>
      </c>
      <c r="E22">
        <v>64</v>
      </c>
      <c r="F22">
        <v>7.8404519350983026E-4</v>
      </c>
      <c r="G22">
        <v>4.7637181221859128</v>
      </c>
      <c r="H22">
        <v>2.1825943558494592</v>
      </c>
      <c r="I22">
        <v>0.27282429448118228</v>
      </c>
      <c r="J22">
        <v>7.8404519350983026E-4</v>
      </c>
      <c r="K22">
        <v>0.8192569286370569</v>
      </c>
      <c r="L22">
        <v>-0.81768883825003724</v>
      </c>
      <c r="M22">
        <v>6.5485671127418863</v>
      </c>
      <c r="N22">
        <v>-6.5469990223548669</v>
      </c>
      <c r="O22">
        <v>0.8192569286370569</v>
      </c>
      <c r="P22">
        <v>-0.81768883825003724</v>
      </c>
    </row>
    <row r="23" spans="1:16" x14ac:dyDescent="0.3">
      <c r="A23">
        <v>8413</v>
      </c>
      <c r="B23" t="s">
        <v>33</v>
      </c>
      <c r="C23" t="s">
        <v>45</v>
      </c>
      <c r="D23">
        <v>65</v>
      </c>
      <c r="E23">
        <v>64</v>
      </c>
      <c r="F23">
        <v>6.0121515593078092</v>
      </c>
      <c r="G23">
        <v>767.4641307349815</v>
      </c>
      <c r="H23">
        <v>27.703142975752439</v>
      </c>
      <c r="I23">
        <v>3.4628928719690539</v>
      </c>
      <c r="J23">
        <v>6.0121515593078092</v>
      </c>
      <c r="K23">
        <v>16.400830175214971</v>
      </c>
      <c r="L23">
        <v>-4.3765270565993548</v>
      </c>
      <c r="M23">
        <v>89.121580486565122</v>
      </c>
      <c r="N23">
        <v>-77.097277367949502</v>
      </c>
      <c r="O23">
        <v>16.400830175214971</v>
      </c>
      <c r="P23">
        <v>-4.3765270565993548</v>
      </c>
    </row>
    <row r="24" spans="1:16" x14ac:dyDescent="0.3">
      <c r="A24">
        <v>8576</v>
      </c>
      <c r="B24" t="s">
        <v>14</v>
      </c>
      <c r="C24" t="s">
        <v>46</v>
      </c>
      <c r="D24">
        <v>56</v>
      </c>
      <c r="E24">
        <v>46</v>
      </c>
      <c r="F24">
        <v>-2.1739130434782612E-2</v>
      </c>
      <c r="G24">
        <v>2.173913043478256E-2</v>
      </c>
      <c r="H24">
        <v>0.14744195615489691</v>
      </c>
      <c r="I24">
        <v>2.173913043478258E-2</v>
      </c>
      <c r="J24">
        <v>-2.1739130434782612E-2</v>
      </c>
      <c r="K24">
        <v>4.3478260869565133E-2</v>
      </c>
      <c r="L24">
        <v>-8.6956521739130349E-2</v>
      </c>
      <c r="M24">
        <v>0.4205867380299082</v>
      </c>
      <c r="N24">
        <v>-0.46406499889947339</v>
      </c>
      <c r="O24">
        <v>4.3478260869565133E-2</v>
      </c>
      <c r="P24">
        <v>-8.6956521739130349E-2</v>
      </c>
    </row>
    <row r="25" spans="1:16" x14ac:dyDescent="0.3">
      <c r="A25">
        <v>8576</v>
      </c>
      <c r="B25" t="s">
        <v>15</v>
      </c>
      <c r="C25" t="s">
        <v>47</v>
      </c>
      <c r="D25">
        <v>56</v>
      </c>
      <c r="E25">
        <v>46</v>
      </c>
      <c r="F25">
        <v>15.48115687048649</v>
      </c>
      <c r="G25">
        <v>11634.87260180333</v>
      </c>
      <c r="H25">
        <v>107.8650666425573</v>
      </c>
      <c r="I25">
        <v>15.903836426556991</v>
      </c>
      <c r="J25">
        <v>15.48115687048649</v>
      </c>
      <c r="K25">
        <v>63.192666150157457</v>
      </c>
      <c r="L25">
        <v>-32.230352409184484</v>
      </c>
      <c r="M25">
        <v>339.07635679815837</v>
      </c>
      <c r="N25">
        <v>-308.11404305718543</v>
      </c>
      <c r="O25">
        <v>63.192666150157457</v>
      </c>
      <c r="P25">
        <v>-32.230352409184484</v>
      </c>
    </row>
    <row r="26" spans="1:16" x14ac:dyDescent="0.3">
      <c r="A26">
        <v>8576</v>
      </c>
      <c r="B26" t="s">
        <v>17</v>
      </c>
      <c r="C26" t="s">
        <v>48</v>
      </c>
      <c r="D26">
        <v>56</v>
      </c>
      <c r="E26">
        <v>46</v>
      </c>
      <c r="F26">
        <v>-0.19520509763569049</v>
      </c>
      <c r="G26">
        <v>2320.638615046179</v>
      </c>
      <c r="H26">
        <v>48.173007120649821</v>
      </c>
      <c r="I26">
        <v>7.1027224037323986</v>
      </c>
      <c r="J26">
        <v>-0.19520509763569049</v>
      </c>
      <c r="K26">
        <v>21.112962113561501</v>
      </c>
      <c r="L26">
        <v>-21.50337230883288</v>
      </c>
      <c r="M26">
        <v>144.32381626431379</v>
      </c>
      <c r="N26">
        <v>-144.71422645958509</v>
      </c>
      <c r="O26">
        <v>21.112962113561501</v>
      </c>
      <c r="P26">
        <v>-21.50337230883288</v>
      </c>
    </row>
    <row r="27" spans="1:16" x14ac:dyDescent="0.3">
      <c r="A27">
        <v>8576</v>
      </c>
      <c r="B27" t="s">
        <v>19</v>
      </c>
      <c r="C27" t="s">
        <v>49</v>
      </c>
      <c r="D27">
        <v>56</v>
      </c>
      <c r="E27">
        <v>46</v>
      </c>
      <c r="F27">
        <v>7.0644248818604298</v>
      </c>
      <c r="G27">
        <v>437.19381174756398</v>
      </c>
      <c r="H27">
        <v>20.90918008310139</v>
      </c>
      <c r="I27">
        <v>3.0828904130474841</v>
      </c>
      <c r="J27">
        <v>7.0644248818604298</v>
      </c>
      <c r="K27">
        <v>16.313096121002879</v>
      </c>
      <c r="L27">
        <v>-2.184246357282023</v>
      </c>
      <c r="M27">
        <v>69.791965131164616</v>
      </c>
      <c r="N27">
        <v>-55.663115367443751</v>
      </c>
      <c r="O27">
        <v>16.313096121002879</v>
      </c>
      <c r="P27">
        <v>-2.184246357282023</v>
      </c>
    </row>
    <row r="28" spans="1:16" x14ac:dyDescent="0.3">
      <c r="A28">
        <v>8576</v>
      </c>
      <c r="B28" t="s">
        <v>21</v>
      </c>
      <c r="C28" t="s">
        <v>50</v>
      </c>
      <c r="D28">
        <v>56</v>
      </c>
      <c r="E28">
        <v>46</v>
      </c>
      <c r="F28">
        <v>9.4460509754235034</v>
      </c>
      <c r="G28">
        <v>1195.0127252268269</v>
      </c>
      <c r="H28">
        <v>34.568956091077247</v>
      </c>
      <c r="I28">
        <v>5.0969145083011753</v>
      </c>
      <c r="J28">
        <v>9.4460509754235034</v>
      </c>
      <c r="K28">
        <v>24.736794500327029</v>
      </c>
      <c r="L28">
        <v>-5.8446925494800226</v>
      </c>
      <c r="M28">
        <v>113.15291924865529</v>
      </c>
      <c r="N28">
        <v>-94.260817297808245</v>
      </c>
      <c r="O28">
        <v>24.736794500327029</v>
      </c>
      <c r="P28">
        <v>-5.8446925494800226</v>
      </c>
    </row>
    <row r="29" spans="1:16" x14ac:dyDescent="0.3">
      <c r="A29">
        <v>8576</v>
      </c>
      <c r="B29" t="s">
        <v>23</v>
      </c>
      <c r="C29" t="s">
        <v>51</v>
      </c>
      <c r="D29">
        <v>56</v>
      </c>
      <c r="E29">
        <v>46</v>
      </c>
      <c r="F29">
        <v>12.902169206372269</v>
      </c>
      <c r="G29">
        <v>1230.1231546648819</v>
      </c>
      <c r="H29">
        <v>35.073111562347613</v>
      </c>
      <c r="I29">
        <v>5.1712481771914716</v>
      </c>
      <c r="J29">
        <v>12.902169206372269</v>
      </c>
      <c r="K29">
        <v>28.415913737946681</v>
      </c>
      <c r="L29">
        <v>-2.6115753252021521</v>
      </c>
      <c r="M29">
        <v>118.1215038934151</v>
      </c>
      <c r="N29">
        <v>-92.317165480670582</v>
      </c>
      <c r="O29">
        <v>28.415913737946681</v>
      </c>
      <c r="P29">
        <v>-2.6115753252021521</v>
      </c>
    </row>
    <row r="30" spans="1:16" x14ac:dyDescent="0.3">
      <c r="A30">
        <v>8576</v>
      </c>
      <c r="B30" t="s">
        <v>25</v>
      </c>
      <c r="C30" t="s">
        <v>52</v>
      </c>
      <c r="D30">
        <v>56</v>
      </c>
      <c r="E30">
        <v>46</v>
      </c>
      <c r="F30">
        <v>1.282608752047854</v>
      </c>
      <c r="G30">
        <v>19.40724625775422</v>
      </c>
      <c r="H30">
        <v>4.4053656213479284</v>
      </c>
      <c r="I30">
        <v>0.6495357247890724</v>
      </c>
      <c r="J30">
        <v>1.282608752047854</v>
      </c>
      <c r="K30">
        <v>3.231215926415071</v>
      </c>
      <c r="L30">
        <v>-0.66599842231936268</v>
      </c>
      <c r="M30">
        <v>14.498705616091639</v>
      </c>
      <c r="N30">
        <v>-11.93348811199593</v>
      </c>
      <c r="O30">
        <v>3.231215926415071</v>
      </c>
      <c r="P30">
        <v>-0.66599842231936268</v>
      </c>
    </row>
    <row r="31" spans="1:16" x14ac:dyDescent="0.3">
      <c r="A31">
        <v>8576</v>
      </c>
      <c r="B31" t="s">
        <v>27</v>
      </c>
      <c r="C31" t="s">
        <v>53</v>
      </c>
      <c r="D31">
        <v>56</v>
      </c>
      <c r="E31">
        <v>46</v>
      </c>
      <c r="F31">
        <v>7.4362964724032414</v>
      </c>
      <c r="G31">
        <v>2393.1228922168689</v>
      </c>
      <c r="H31">
        <v>48.919555314995137</v>
      </c>
      <c r="I31">
        <v>7.2127949298705794</v>
      </c>
      <c r="J31">
        <v>7.4362964724032414</v>
      </c>
      <c r="K31">
        <v>29.07468126201498</v>
      </c>
      <c r="L31">
        <v>-14.202088317208499</v>
      </c>
      <c r="M31">
        <v>154.19496241738869</v>
      </c>
      <c r="N31">
        <v>-139.32236947258221</v>
      </c>
      <c r="O31">
        <v>29.07468126201498</v>
      </c>
      <c r="P31">
        <v>-14.202088317208499</v>
      </c>
    </row>
    <row r="32" spans="1:16" x14ac:dyDescent="0.3">
      <c r="A32">
        <v>8576</v>
      </c>
      <c r="B32" t="s">
        <v>29</v>
      </c>
      <c r="C32" t="s">
        <v>54</v>
      </c>
      <c r="D32">
        <v>56</v>
      </c>
      <c r="E32">
        <v>46</v>
      </c>
      <c r="F32">
        <v>2.4753875426198189</v>
      </c>
      <c r="G32">
        <v>267.96518030959328</v>
      </c>
      <c r="H32">
        <v>16.369642033642439</v>
      </c>
      <c r="I32">
        <v>2.4135720429956691</v>
      </c>
      <c r="J32">
        <v>2.4753875426198189</v>
      </c>
      <c r="K32">
        <v>9.7161036716068256</v>
      </c>
      <c r="L32">
        <v>-4.7653285863671879</v>
      </c>
      <c r="M32">
        <v>51.584313643547127</v>
      </c>
      <c r="N32">
        <v>-46.633538558307492</v>
      </c>
      <c r="O32">
        <v>9.7161036716068256</v>
      </c>
      <c r="P32">
        <v>-4.7653285863671879</v>
      </c>
    </row>
    <row r="33" spans="1:16" x14ac:dyDescent="0.3">
      <c r="A33">
        <v>8576</v>
      </c>
      <c r="B33" t="s">
        <v>31</v>
      </c>
      <c r="C33" t="s">
        <v>55</v>
      </c>
      <c r="D33">
        <v>56</v>
      </c>
      <c r="E33">
        <v>46</v>
      </c>
      <c r="F33">
        <v>0.16167600950609151</v>
      </c>
      <c r="G33">
        <v>3.6647496317574189</v>
      </c>
      <c r="H33">
        <v>1.9143535806525971</v>
      </c>
      <c r="I33">
        <v>0.28225603670355048</v>
      </c>
      <c r="J33">
        <v>0.16167600950609151</v>
      </c>
      <c r="K33">
        <v>1.0084441196167431</v>
      </c>
      <c r="L33">
        <v>-0.68509210060456016</v>
      </c>
      <c r="M33">
        <v>5.9047367514638829</v>
      </c>
      <c r="N33">
        <v>-5.5813847324516992</v>
      </c>
      <c r="O33">
        <v>1.0084441196167431</v>
      </c>
      <c r="P33">
        <v>-0.68509210060456016</v>
      </c>
    </row>
    <row r="34" spans="1:16" x14ac:dyDescent="0.3">
      <c r="A34">
        <v>8576</v>
      </c>
      <c r="B34" t="s">
        <v>33</v>
      </c>
      <c r="C34" t="s">
        <v>56</v>
      </c>
      <c r="D34">
        <v>56</v>
      </c>
      <c r="E34">
        <v>46</v>
      </c>
      <c r="F34">
        <v>3.145136231195071</v>
      </c>
      <c r="G34">
        <v>98.251548620463794</v>
      </c>
      <c r="H34">
        <v>9.9121919180604952</v>
      </c>
      <c r="I34">
        <v>1.4614729661816011</v>
      </c>
      <c r="J34">
        <v>3.145136231195071</v>
      </c>
      <c r="K34">
        <v>7.5295551297398751</v>
      </c>
      <c r="L34">
        <v>-1.239282667349733</v>
      </c>
      <c r="M34">
        <v>32.881711985376548</v>
      </c>
      <c r="N34">
        <v>-26.59143952298642</v>
      </c>
      <c r="O34">
        <v>7.5295551297398751</v>
      </c>
      <c r="P34">
        <v>-1.239282667349733</v>
      </c>
    </row>
    <row r="35" spans="1:16" x14ac:dyDescent="0.3">
      <c r="A35">
        <v>8722</v>
      </c>
      <c r="B35" t="s">
        <v>14</v>
      </c>
      <c r="C35" t="s">
        <v>57</v>
      </c>
      <c r="D35">
        <v>282</v>
      </c>
      <c r="E35">
        <v>264</v>
      </c>
      <c r="F35">
        <v>0.51083630926652002</v>
      </c>
      <c r="G35">
        <v>1062.793029260559</v>
      </c>
      <c r="H35">
        <v>32.600506579814969</v>
      </c>
      <c r="I35">
        <v>2.0064224807954858</v>
      </c>
      <c r="J35">
        <v>0.51083630926652002</v>
      </c>
      <c r="K35">
        <v>6.5301037516529776</v>
      </c>
      <c r="L35">
        <v>-5.5084311331199372</v>
      </c>
      <c r="M35">
        <v>98.312356048711422</v>
      </c>
      <c r="N35">
        <v>-97.290683430178376</v>
      </c>
      <c r="O35">
        <v>6.5301037516529776</v>
      </c>
      <c r="P35">
        <v>-5.5084311331199372</v>
      </c>
    </row>
    <row r="36" spans="1:16" x14ac:dyDescent="0.3">
      <c r="A36">
        <v>8722</v>
      </c>
      <c r="B36" t="s">
        <v>15</v>
      </c>
      <c r="C36" t="s">
        <v>58</v>
      </c>
      <c r="D36">
        <v>282</v>
      </c>
      <c r="E36">
        <v>264</v>
      </c>
      <c r="F36">
        <v>2.83471427788513</v>
      </c>
      <c r="G36">
        <v>1987.3993285474839</v>
      </c>
      <c r="H36">
        <v>44.580257161073931</v>
      </c>
      <c r="I36">
        <v>2.743725161099333</v>
      </c>
      <c r="J36">
        <v>2.83471427788513</v>
      </c>
      <c r="K36">
        <v>11.065889761183129</v>
      </c>
      <c r="L36">
        <v>-5.3964612054128676</v>
      </c>
      <c r="M36">
        <v>136.5754857611069</v>
      </c>
      <c r="N36">
        <v>-130.90605720533671</v>
      </c>
      <c r="O36">
        <v>11.065889761183129</v>
      </c>
      <c r="P36">
        <v>-5.3964612054128676</v>
      </c>
    </row>
    <row r="37" spans="1:16" x14ac:dyDescent="0.3">
      <c r="A37">
        <v>8722</v>
      </c>
      <c r="B37" t="s">
        <v>17</v>
      </c>
      <c r="C37" t="s">
        <v>59</v>
      </c>
      <c r="D37">
        <v>282</v>
      </c>
      <c r="E37">
        <v>264</v>
      </c>
      <c r="F37">
        <v>1.854917218334293</v>
      </c>
      <c r="G37">
        <v>99.812314847637225</v>
      </c>
      <c r="H37">
        <v>9.9906113350303656</v>
      </c>
      <c r="I37">
        <v>0.61487962251195472</v>
      </c>
      <c r="J37">
        <v>1.854917218334293</v>
      </c>
      <c r="K37">
        <v>3.6995560858701571</v>
      </c>
      <c r="L37">
        <v>1.027835079842898E-2</v>
      </c>
      <c r="M37">
        <v>31.82675122342539</v>
      </c>
      <c r="N37">
        <v>-28.1169167867568</v>
      </c>
      <c r="O37">
        <v>3.6995560858701571</v>
      </c>
      <c r="P37">
        <v>1.027835079842898E-2</v>
      </c>
    </row>
    <row r="38" spans="1:16" x14ac:dyDescent="0.3">
      <c r="A38">
        <v>8722</v>
      </c>
      <c r="B38" t="s">
        <v>19</v>
      </c>
      <c r="C38" t="s">
        <v>60</v>
      </c>
      <c r="D38">
        <v>282</v>
      </c>
      <c r="E38">
        <v>264</v>
      </c>
      <c r="F38">
        <v>2.7001364078914198</v>
      </c>
      <c r="G38">
        <v>245.51954993854369</v>
      </c>
      <c r="H38">
        <v>15.669063467180919</v>
      </c>
      <c r="I38">
        <v>0.96436419221254599</v>
      </c>
      <c r="J38">
        <v>2.7001364078914198</v>
      </c>
      <c r="K38">
        <v>5.5932289845290581</v>
      </c>
      <c r="L38">
        <v>-0.1929561687462176</v>
      </c>
      <c r="M38">
        <v>49.707326809434178</v>
      </c>
      <c r="N38">
        <v>-44.307053993651337</v>
      </c>
      <c r="O38">
        <v>5.5932289845290581</v>
      </c>
      <c r="P38">
        <v>-0.1929561687462176</v>
      </c>
    </row>
    <row r="39" spans="1:16" x14ac:dyDescent="0.3">
      <c r="A39">
        <v>8722</v>
      </c>
      <c r="B39" t="s">
        <v>21</v>
      </c>
      <c r="C39" t="s">
        <v>61</v>
      </c>
      <c r="D39">
        <v>282</v>
      </c>
      <c r="E39">
        <v>264</v>
      </c>
      <c r="F39">
        <v>1.905314884154653</v>
      </c>
      <c r="G39">
        <v>344.83863438364631</v>
      </c>
      <c r="H39">
        <v>18.569831296585502</v>
      </c>
      <c r="I39">
        <v>1.142894110765692</v>
      </c>
      <c r="J39">
        <v>1.905314884154653</v>
      </c>
      <c r="K39">
        <v>5.3339972164517304</v>
      </c>
      <c r="L39">
        <v>-1.523367448142424</v>
      </c>
      <c r="M39">
        <v>57.61480877391115</v>
      </c>
      <c r="N39">
        <v>-53.804179005601839</v>
      </c>
      <c r="O39">
        <v>5.3339972164517304</v>
      </c>
      <c r="P39">
        <v>-1.523367448142424</v>
      </c>
    </row>
    <row r="40" spans="1:16" x14ac:dyDescent="0.3">
      <c r="A40">
        <v>8722</v>
      </c>
      <c r="B40" t="s">
        <v>23</v>
      </c>
      <c r="C40" t="s">
        <v>62</v>
      </c>
      <c r="D40">
        <v>282</v>
      </c>
      <c r="E40">
        <v>264</v>
      </c>
      <c r="F40">
        <v>2.5455151423350122</v>
      </c>
      <c r="G40">
        <v>193.38965400728321</v>
      </c>
      <c r="H40">
        <v>13.90646087282035</v>
      </c>
      <c r="I40">
        <v>0.85588350154060455</v>
      </c>
      <c r="J40">
        <v>2.5455151423350122</v>
      </c>
      <c r="K40">
        <v>5.1131656469568254</v>
      </c>
      <c r="L40">
        <v>-2.2135362286801911E-2</v>
      </c>
      <c r="M40">
        <v>44.264897760796053</v>
      </c>
      <c r="N40">
        <v>-39.173867476126027</v>
      </c>
      <c r="O40">
        <v>5.1131656469568254</v>
      </c>
      <c r="P40">
        <v>-2.2135362286801911E-2</v>
      </c>
    </row>
    <row r="41" spans="1:16" x14ac:dyDescent="0.3">
      <c r="A41">
        <v>8722</v>
      </c>
      <c r="B41" t="s">
        <v>25</v>
      </c>
      <c r="C41" t="s">
        <v>63</v>
      </c>
      <c r="D41">
        <v>282</v>
      </c>
      <c r="E41">
        <v>264</v>
      </c>
      <c r="F41">
        <v>0.21252322154740871</v>
      </c>
      <c r="G41">
        <v>3.895605090493039</v>
      </c>
      <c r="H41">
        <v>1.9737287276860109</v>
      </c>
      <c r="I41">
        <v>0.1214746059398062</v>
      </c>
      <c r="J41">
        <v>0.21252322154740871</v>
      </c>
      <c r="K41">
        <v>0.57694703936682745</v>
      </c>
      <c r="L41">
        <v>-0.15190059627201</v>
      </c>
      <c r="M41">
        <v>6.1337094046054412</v>
      </c>
      <c r="N41">
        <v>-5.7086629615106226</v>
      </c>
      <c r="O41">
        <v>0.57694703936682745</v>
      </c>
      <c r="P41">
        <v>-0.15190059627201</v>
      </c>
    </row>
    <row r="42" spans="1:16" x14ac:dyDescent="0.3">
      <c r="A42">
        <v>8722</v>
      </c>
      <c r="B42" t="s">
        <v>27</v>
      </c>
      <c r="C42" t="s">
        <v>64</v>
      </c>
      <c r="D42">
        <v>282</v>
      </c>
      <c r="E42">
        <v>264</v>
      </c>
      <c r="F42">
        <v>1.2326086157064819</v>
      </c>
      <c r="G42">
        <v>800.37734852094536</v>
      </c>
      <c r="H42">
        <v>28.29094110348656</v>
      </c>
      <c r="I42">
        <v>1.7411870608183251</v>
      </c>
      <c r="J42">
        <v>1.2326086157064819</v>
      </c>
      <c r="K42">
        <v>6.4561697981614561</v>
      </c>
      <c r="L42">
        <v>-3.9909525667484922</v>
      </c>
      <c r="M42">
        <v>86.105431926166162</v>
      </c>
      <c r="N42">
        <v>-83.640214694753197</v>
      </c>
      <c r="O42">
        <v>6.4561697981614561</v>
      </c>
      <c r="P42">
        <v>-3.9909525667484922</v>
      </c>
    </row>
    <row r="43" spans="1:16" x14ac:dyDescent="0.3">
      <c r="A43">
        <v>8722</v>
      </c>
      <c r="B43" t="s">
        <v>29</v>
      </c>
      <c r="C43" t="s">
        <v>65</v>
      </c>
      <c r="D43">
        <v>282</v>
      </c>
      <c r="E43">
        <v>264</v>
      </c>
      <c r="F43">
        <v>-0.36186322098999668</v>
      </c>
      <c r="G43">
        <v>335.71709687873039</v>
      </c>
      <c r="H43">
        <v>18.322584339517459</v>
      </c>
      <c r="I43">
        <v>1.1276771124728879</v>
      </c>
      <c r="J43">
        <v>-0.36186322098999668</v>
      </c>
      <c r="K43">
        <v>3.0211681164286679</v>
      </c>
      <c r="L43">
        <v>-3.744894558408661</v>
      </c>
      <c r="M43">
        <v>54.605889797562376</v>
      </c>
      <c r="N43">
        <v>-55.329616239542368</v>
      </c>
      <c r="O43">
        <v>3.0211681164286679</v>
      </c>
      <c r="P43">
        <v>-3.744894558408661</v>
      </c>
    </row>
    <row r="44" spans="1:16" x14ac:dyDescent="0.3">
      <c r="A44">
        <v>8722</v>
      </c>
      <c r="B44" t="s">
        <v>31</v>
      </c>
      <c r="C44" t="s">
        <v>66</v>
      </c>
      <c r="D44">
        <v>282</v>
      </c>
      <c r="E44">
        <v>264</v>
      </c>
      <c r="F44">
        <v>0.1286428425672248</v>
      </c>
      <c r="G44">
        <v>1063.7291857610071</v>
      </c>
      <c r="H44">
        <v>32.614861424832192</v>
      </c>
      <c r="I44">
        <v>2.0073059604334591</v>
      </c>
      <c r="J44">
        <v>0.1286428425672248</v>
      </c>
      <c r="K44">
        <v>6.1505607238676019</v>
      </c>
      <c r="L44">
        <v>-5.8932750387331518</v>
      </c>
      <c r="M44">
        <v>97.973227117063814</v>
      </c>
      <c r="N44">
        <v>-97.715941431929352</v>
      </c>
      <c r="O44">
        <v>6.1505607238676019</v>
      </c>
      <c r="P44">
        <v>-5.8932750387331518</v>
      </c>
    </row>
    <row r="45" spans="1:16" x14ac:dyDescent="0.3">
      <c r="A45">
        <v>8722</v>
      </c>
      <c r="B45" t="s">
        <v>33</v>
      </c>
      <c r="C45" t="s">
        <v>67</v>
      </c>
      <c r="D45">
        <v>282</v>
      </c>
      <c r="E45">
        <v>264</v>
      </c>
      <c r="F45">
        <v>-0.29978229374841642</v>
      </c>
      <c r="G45">
        <v>259.09023942496628</v>
      </c>
      <c r="H45">
        <v>16.096280297788251</v>
      </c>
      <c r="I45">
        <v>0.99065757053800696</v>
      </c>
      <c r="J45">
        <v>-0.29978229374841642</v>
      </c>
      <c r="K45">
        <v>2.6721904178656049</v>
      </c>
      <c r="L45">
        <v>-3.2717550053624369</v>
      </c>
      <c r="M45">
        <v>47.989058599616349</v>
      </c>
      <c r="N45">
        <v>-48.588623187113178</v>
      </c>
      <c r="O45">
        <v>2.6721904178656049</v>
      </c>
      <c r="P45">
        <v>-3.2717550053624369</v>
      </c>
    </row>
    <row r="46" spans="1:16" x14ac:dyDescent="0.3">
      <c r="A46">
        <v>8917</v>
      </c>
      <c r="B46" t="s">
        <v>14</v>
      </c>
      <c r="C46" t="s">
        <v>68</v>
      </c>
      <c r="D46">
        <v>287</v>
      </c>
      <c r="E46">
        <v>273</v>
      </c>
      <c r="F46">
        <v>3.419615652035807</v>
      </c>
      <c r="G46">
        <v>465.26753920278998</v>
      </c>
      <c r="H46">
        <v>21.57006117753934</v>
      </c>
      <c r="I46">
        <v>1.305479490599726</v>
      </c>
      <c r="J46">
        <v>3.419615652035807</v>
      </c>
      <c r="K46">
        <v>7.3360541238349857</v>
      </c>
      <c r="L46">
        <v>-0.49682281976337173</v>
      </c>
      <c r="M46">
        <v>68.129799184653834</v>
      </c>
      <c r="N46">
        <v>-61.290567880582223</v>
      </c>
      <c r="O46">
        <v>7.3360541238349857</v>
      </c>
      <c r="P46">
        <v>-0.49682281976337173</v>
      </c>
    </row>
    <row r="47" spans="1:16" x14ac:dyDescent="0.3">
      <c r="A47">
        <v>8917</v>
      </c>
      <c r="B47" t="s">
        <v>15</v>
      </c>
      <c r="C47" t="s">
        <v>69</v>
      </c>
      <c r="D47">
        <v>287</v>
      </c>
      <c r="E47">
        <v>273</v>
      </c>
      <c r="F47">
        <v>1.129041770008349</v>
      </c>
      <c r="G47">
        <v>2026.752075610179</v>
      </c>
      <c r="H47">
        <v>45.019463297669148</v>
      </c>
      <c r="I47">
        <v>2.7247018693722009</v>
      </c>
      <c r="J47">
        <v>1.129041770008349</v>
      </c>
      <c r="K47">
        <v>9.3031473781249527</v>
      </c>
      <c r="L47">
        <v>-7.0450638381082538</v>
      </c>
      <c r="M47">
        <v>136.18743166301579</v>
      </c>
      <c r="N47">
        <v>-133.9293481229991</v>
      </c>
      <c r="O47">
        <v>9.3031473781249527</v>
      </c>
      <c r="P47">
        <v>-7.0450638381082538</v>
      </c>
    </row>
    <row r="48" spans="1:16" x14ac:dyDescent="0.3">
      <c r="A48">
        <v>8917</v>
      </c>
      <c r="B48" t="s">
        <v>17</v>
      </c>
      <c r="C48" t="s">
        <v>70</v>
      </c>
      <c r="D48">
        <v>287</v>
      </c>
      <c r="E48">
        <v>273</v>
      </c>
      <c r="F48">
        <v>9.3440564672609412</v>
      </c>
      <c r="G48">
        <v>300.98196346054698</v>
      </c>
      <c r="H48">
        <v>17.348831760684838</v>
      </c>
      <c r="I48">
        <v>1.0499990641205439</v>
      </c>
      <c r="J48">
        <v>9.3440564672609412</v>
      </c>
      <c r="K48">
        <v>12.494053659622571</v>
      </c>
      <c r="L48">
        <v>6.1940592748993089</v>
      </c>
      <c r="M48">
        <v>61.390551749315463</v>
      </c>
      <c r="N48">
        <v>-42.702438814793567</v>
      </c>
      <c r="O48">
        <v>12.494053659622571</v>
      </c>
      <c r="P48">
        <v>6.1940592748993089</v>
      </c>
    </row>
    <row r="49" spans="1:16" x14ac:dyDescent="0.3">
      <c r="A49">
        <v>8917</v>
      </c>
      <c r="B49" t="s">
        <v>19</v>
      </c>
      <c r="C49" t="s">
        <v>71</v>
      </c>
      <c r="D49">
        <v>287</v>
      </c>
      <c r="E49">
        <v>273</v>
      </c>
      <c r="F49">
        <v>-0.87448389281603678</v>
      </c>
      <c r="G49">
        <v>137.94768724465419</v>
      </c>
      <c r="H49">
        <v>11.745113334687501</v>
      </c>
      <c r="I49">
        <v>0.71084659644683668</v>
      </c>
      <c r="J49">
        <v>-0.87448389281603678</v>
      </c>
      <c r="K49">
        <v>1.258055896524473</v>
      </c>
      <c r="L49">
        <v>-3.007023682156547</v>
      </c>
      <c r="M49">
        <v>34.360856111246463</v>
      </c>
      <c r="N49">
        <v>-36.109823896878538</v>
      </c>
      <c r="O49">
        <v>1.258055896524473</v>
      </c>
      <c r="P49">
        <v>-3.007023682156547</v>
      </c>
    </row>
    <row r="50" spans="1:16" x14ac:dyDescent="0.3">
      <c r="A50">
        <v>8917</v>
      </c>
      <c r="B50" t="s">
        <v>21</v>
      </c>
      <c r="C50" t="s">
        <v>72</v>
      </c>
      <c r="D50">
        <v>287</v>
      </c>
      <c r="E50">
        <v>273</v>
      </c>
      <c r="F50">
        <v>-0.97537776759753303</v>
      </c>
      <c r="G50">
        <v>183.309673803864</v>
      </c>
      <c r="H50">
        <v>13.539190293509581</v>
      </c>
      <c r="I50">
        <v>0.81942907356742012</v>
      </c>
      <c r="J50">
        <v>-0.97537776759753303</v>
      </c>
      <c r="K50">
        <v>1.4829094531047271</v>
      </c>
      <c r="L50">
        <v>-3.4336649882997929</v>
      </c>
      <c r="M50">
        <v>39.642193112931203</v>
      </c>
      <c r="N50">
        <v>-41.592948648126267</v>
      </c>
      <c r="O50">
        <v>1.4829094531047271</v>
      </c>
      <c r="P50">
        <v>-3.4336649882997929</v>
      </c>
    </row>
    <row r="51" spans="1:16" x14ac:dyDescent="0.3">
      <c r="A51">
        <v>8917</v>
      </c>
      <c r="B51" t="s">
        <v>23</v>
      </c>
      <c r="C51" t="s">
        <v>73</v>
      </c>
      <c r="D51">
        <v>287</v>
      </c>
      <c r="E51">
        <v>273</v>
      </c>
      <c r="F51">
        <v>-5.2334124086413398</v>
      </c>
      <c r="G51">
        <v>660.69965715706667</v>
      </c>
      <c r="H51">
        <v>25.704078609377671</v>
      </c>
      <c r="I51">
        <v>1.555681607627859</v>
      </c>
      <c r="J51">
        <v>-5.2334124086413398</v>
      </c>
      <c r="K51">
        <v>-0.56636758575776192</v>
      </c>
      <c r="L51">
        <v>-9.9004572315249177</v>
      </c>
      <c r="M51">
        <v>71.878823419491667</v>
      </c>
      <c r="N51">
        <v>-82.345648236774352</v>
      </c>
      <c r="O51">
        <v>-0.56636758575776192</v>
      </c>
      <c r="P51">
        <v>-9.9004572315249177</v>
      </c>
    </row>
    <row r="52" spans="1:16" x14ac:dyDescent="0.3">
      <c r="A52">
        <v>8917</v>
      </c>
      <c r="B52" t="s">
        <v>25</v>
      </c>
      <c r="C52" t="s">
        <v>74</v>
      </c>
      <c r="D52">
        <v>287</v>
      </c>
      <c r="E52">
        <v>273</v>
      </c>
      <c r="F52">
        <v>-0.91109992570525422</v>
      </c>
      <c r="G52">
        <v>4.5706701497999296</v>
      </c>
      <c r="H52">
        <v>2.1379125683245159</v>
      </c>
      <c r="I52">
        <v>0.12939235487886699</v>
      </c>
      <c r="J52">
        <v>-0.91109992570525422</v>
      </c>
      <c r="K52">
        <v>-0.52292286106865338</v>
      </c>
      <c r="L52">
        <v>-1.2992769903418551</v>
      </c>
      <c r="M52">
        <v>5.5026377792682952</v>
      </c>
      <c r="N52">
        <v>-7.324837630678803</v>
      </c>
      <c r="O52">
        <v>-0.52292286106865338</v>
      </c>
      <c r="P52">
        <v>-1.2992769903418551</v>
      </c>
    </row>
    <row r="53" spans="1:16" x14ac:dyDescent="0.3">
      <c r="A53">
        <v>8917</v>
      </c>
      <c r="B53" t="s">
        <v>27</v>
      </c>
      <c r="C53" t="s">
        <v>75</v>
      </c>
      <c r="D53">
        <v>287</v>
      </c>
      <c r="E53">
        <v>273</v>
      </c>
      <c r="F53">
        <v>1.702949394191591</v>
      </c>
      <c r="G53">
        <v>398.11131783631362</v>
      </c>
      <c r="H53">
        <v>19.952727077678219</v>
      </c>
      <c r="I53">
        <v>1.207593977923719</v>
      </c>
      <c r="J53">
        <v>1.702949394191591</v>
      </c>
      <c r="K53">
        <v>5.3257313279627496</v>
      </c>
      <c r="L53">
        <v>-1.919832539579567</v>
      </c>
      <c r="M53">
        <v>61.561130627226248</v>
      </c>
      <c r="N53">
        <v>-58.155231838843058</v>
      </c>
      <c r="O53">
        <v>5.3257313279627496</v>
      </c>
      <c r="P53">
        <v>-1.919832539579567</v>
      </c>
    </row>
    <row r="54" spans="1:16" x14ac:dyDescent="0.3">
      <c r="A54">
        <v>8917</v>
      </c>
      <c r="B54" t="s">
        <v>29</v>
      </c>
      <c r="C54" t="s">
        <v>76</v>
      </c>
      <c r="D54">
        <v>287</v>
      </c>
      <c r="E54">
        <v>273</v>
      </c>
      <c r="F54">
        <v>-3.457095998062127</v>
      </c>
      <c r="G54">
        <v>109.2106439924796</v>
      </c>
      <c r="H54">
        <v>10.450389657447211</v>
      </c>
      <c r="I54">
        <v>0.63248635478043458</v>
      </c>
      <c r="J54">
        <v>-3.457095998062127</v>
      </c>
      <c r="K54">
        <v>-1.5596369337208229</v>
      </c>
      <c r="L54">
        <v>-5.3545550624034304</v>
      </c>
      <c r="M54">
        <v>27.894072974279499</v>
      </c>
      <c r="N54">
        <v>-34.808264970403762</v>
      </c>
      <c r="O54">
        <v>-1.5596369337208229</v>
      </c>
      <c r="P54">
        <v>-5.3545550624034304</v>
      </c>
    </row>
    <row r="55" spans="1:16" x14ac:dyDescent="0.3">
      <c r="A55">
        <v>8917</v>
      </c>
      <c r="B55" t="s">
        <v>31</v>
      </c>
      <c r="C55" t="s">
        <v>77</v>
      </c>
      <c r="D55">
        <v>287</v>
      </c>
      <c r="E55">
        <v>273</v>
      </c>
      <c r="F55">
        <v>0.51375171598842406</v>
      </c>
      <c r="G55">
        <v>15.455709633518991</v>
      </c>
      <c r="H55">
        <v>3.931375030891735</v>
      </c>
      <c r="I55">
        <v>0.2379376409942342</v>
      </c>
      <c r="J55">
        <v>0.51375171598842406</v>
      </c>
      <c r="K55">
        <v>1.227564638971127</v>
      </c>
      <c r="L55">
        <v>-0.2000612069942784</v>
      </c>
      <c r="M55">
        <v>12.307876808663631</v>
      </c>
      <c r="N55">
        <v>-11.28037337668678</v>
      </c>
      <c r="O55">
        <v>1.227564638971127</v>
      </c>
      <c r="P55">
        <v>-0.2000612069942784</v>
      </c>
    </row>
    <row r="56" spans="1:16" x14ac:dyDescent="0.3">
      <c r="A56">
        <v>8917</v>
      </c>
      <c r="B56" t="s">
        <v>33</v>
      </c>
      <c r="C56" t="s">
        <v>78</v>
      </c>
      <c r="D56">
        <v>287</v>
      </c>
      <c r="E56">
        <v>273</v>
      </c>
      <c r="F56">
        <v>8.5555069382428641</v>
      </c>
      <c r="G56">
        <v>546.89861384326503</v>
      </c>
      <c r="H56">
        <v>23.385863547093251</v>
      </c>
      <c r="I56">
        <v>1.415376849393654</v>
      </c>
      <c r="J56">
        <v>8.5555069382428641</v>
      </c>
      <c r="K56">
        <v>12.80163748642383</v>
      </c>
      <c r="L56">
        <v>4.3093763900619022</v>
      </c>
      <c r="M56">
        <v>78.713097579522639</v>
      </c>
      <c r="N56">
        <v>-61.602083703036897</v>
      </c>
      <c r="O56">
        <v>12.80163748642383</v>
      </c>
      <c r="P56">
        <v>4.3093763900619022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residual_analysis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2025-10-21T08:05:16Z</dcterms:created>
  <dcterms:modified xsi:type="dcterms:W3CDTF">2025-10-22T04:38:08Z</dcterms:modified>
</cp:coreProperties>
</file>