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06"/>
  <workbookPr/>
  <mc:AlternateContent xmlns:mc="http://schemas.openxmlformats.org/markup-compatibility/2006">
    <mc:Choice Requires="x15">
      <x15ac:absPath xmlns:x15ac="http://schemas.microsoft.com/office/spreadsheetml/2010/11/ac" url="D:\university\year3\groupproject\"/>
    </mc:Choice>
  </mc:AlternateContent>
  <xr:revisionPtr revIDLastSave="0" documentId="8_{6F9F4CEE-79A4-4D44-8549-97B6C46EB1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0" i="1"/>
  <c r="G19" i="1"/>
  <c r="G18" i="1"/>
  <c r="G37" i="1" l="1"/>
  <c r="G38" i="1" s="1"/>
  <c r="G39" i="1" s="1"/>
</calcChain>
</file>

<file path=xl/sharedStrings.xml><?xml version="1.0" encoding="utf-8"?>
<sst xmlns="http://schemas.openxmlformats.org/spreadsheetml/2006/main" count="54" uniqueCount="51">
  <si>
    <t>Department of Electrical &amp; Electronic Engineering</t>
  </si>
  <si>
    <t>1: Your Details</t>
  </si>
  <si>
    <t>Your name:</t>
  </si>
  <si>
    <t>Supplier Name:</t>
  </si>
  <si>
    <r>
      <t xml:space="preserve">Address/WWW Address </t>
    </r>
    <r>
      <rPr>
        <i/>
        <sz val="10"/>
        <rFont val="Calibri"/>
        <family val="2"/>
      </rPr>
      <t>(if having to use non-standard supplier)</t>
    </r>
  </si>
  <si>
    <t>Project Supervisor:</t>
  </si>
  <si>
    <t>Date:</t>
  </si>
  <si>
    <t>Telephone No:</t>
  </si>
  <si>
    <t>3: Your Order</t>
  </si>
  <si>
    <t>NO.OF ITEMS</t>
  </si>
  <si>
    <t>ITEM DESCRIPTION</t>
  </si>
  <si>
    <t>UNIT COST £</t>
  </si>
  <si>
    <t>SUB TOTAL £</t>
  </si>
  <si>
    <t xml:space="preserve">Sub-Total £  </t>
  </si>
  <si>
    <t xml:space="preserve">VAT £  </t>
  </si>
  <si>
    <t xml:space="preserve">Total £  </t>
  </si>
  <si>
    <t>email:</t>
  </si>
  <si>
    <r>
      <t>2: Supplier Details</t>
    </r>
    <r>
      <rPr>
        <i/>
        <sz val="12"/>
        <rFont val="Calibri"/>
        <family val="2"/>
      </rPr>
      <t xml:space="preserve"> (one supplier per sheet please)</t>
    </r>
  </si>
  <si>
    <t>Date</t>
  </si>
  <si>
    <t>ERP Receipt No.</t>
  </si>
  <si>
    <t>ERP Purchase No.</t>
  </si>
  <si>
    <t>ERP REQ No.</t>
  </si>
  <si>
    <t>Budget Code</t>
  </si>
  <si>
    <t>Your email ID:</t>
  </si>
  <si>
    <t>Notes:</t>
  </si>
  <si>
    <t>EE/CSE/MechElec PROJECT ORDER REQUISITION FORM (QB/MVB)</t>
  </si>
  <si>
    <t>Punchout</t>
  </si>
  <si>
    <t>Non-Punchout</t>
  </si>
  <si>
    <t>CC</t>
  </si>
  <si>
    <t>Order Code</t>
  </si>
  <si>
    <t>Final Cost</t>
  </si>
  <si>
    <r>
      <t>4: Requisitioner Reference Codes</t>
    </r>
    <r>
      <rPr>
        <b/>
        <sz val="16"/>
        <color rgb="FFFF0000"/>
        <rFont val="Calibri"/>
        <family val="2"/>
      </rPr>
      <t xml:space="preserve"> </t>
    </r>
    <r>
      <rPr>
        <i/>
        <sz val="14"/>
        <color rgb="FFFF0000"/>
        <rFont val="Calibri"/>
        <family val="2"/>
      </rPr>
      <t>(Technician use only)</t>
    </r>
  </si>
  <si>
    <r>
      <t xml:space="preserve">~ Once you have completed your order - please </t>
    </r>
    <r>
      <rPr>
        <b/>
        <i/>
        <u/>
        <sz val="11"/>
        <color rgb="FFFF0000"/>
        <rFont val="Arial Narrow"/>
        <family val="2"/>
      </rPr>
      <t>email this to your project supervisor</t>
    </r>
    <r>
      <rPr>
        <b/>
        <i/>
        <sz val="11"/>
        <rFont val="Arial Narrow"/>
        <family val="2"/>
      </rPr>
      <t xml:space="preserve"> who check your requirements and will then forward this on to the Technician for processing ~</t>
    </r>
  </si>
  <si>
    <t>Date Received</t>
  </si>
  <si>
    <r>
      <t xml:space="preserve">Project Requisiton Form Ver8.0 </t>
    </r>
    <r>
      <rPr>
        <i/>
        <sz val="10"/>
        <rFont val="Calibri"/>
        <family val="2"/>
      </rPr>
      <t xml:space="preserve">eerjw </t>
    </r>
    <r>
      <rPr>
        <sz val="10"/>
        <rFont val="Calibri"/>
        <family val="2"/>
      </rPr>
      <t>2022</t>
    </r>
  </si>
  <si>
    <t>Jinzhe Liu</t>
    <phoneticPr fontId="13" type="noConversion"/>
  </si>
  <si>
    <t>19/11/2022</t>
    <phoneticPr fontId="13" type="noConversion"/>
  </si>
  <si>
    <t>WARR Paul</t>
  </si>
  <si>
    <t>Amazon</t>
    <phoneticPr fontId="13" type="noConversion"/>
  </si>
  <si>
    <t>/</t>
  </si>
  <si>
    <t>/</t>
    <phoneticPr fontId="13" type="noConversion"/>
  </si>
  <si>
    <t>MMOBIEL Micro Servo Motor Kit MG995 55g 180° for RC Drone/Car/Airplane/Helicopter/Vehicles/Robots/Compatible with Arduino Projects and Raspberry Pi Incl. Screws and 4 Servo Arms</t>
    <phoneticPr fontId="13" type="noConversion"/>
  </si>
  <si>
    <t>https://www.amazon.co.uk/dp/B08XXZ65H5?ref_=cm_sw_r_apan_dp_0DXW6884R2588CSK21W1</t>
  </si>
  <si>
    <t>Webcam 1080P 60fps in Dual Noise Reduction Microphone Streaming Web Camera with Autofocus PC Web Cameras Compatible for Laptop Recording&amp;Calling&amp;Conference (black)</t>
  </si>
  <si>
    <t>Arduino Mega 2560 REV3 [A000067]</t>
    <phoneticPr fontId="13" type="noConversion"/>
  </si>
  <si>
    <t>https://www.amazon.co.uk/ARDUINO-MEGA-2560-REV3-A000067/dp/B0046AMGW0/ref=sr_1_4?crid=1I4NN47E3NYMR&amp;keywords=arduino+mega&amp;qid=1668895331&amp;s=electronics&amp;sprefix=arduino+mega%2Celectronics%2C90&amp;sr=1-4</t>
    <phoneticPr fontId="13" type="noConversion"/>
  </si>
  <si>
    <t>https://www.amazon.co.uk/MMOBIEL-Airplane-Helicopter-Compatible-Raspberry/dp/B09BZTRSDP/ref=sr_1_17_sspa?keywords=servo+motor&amp;qid=1668894479&amp;sr=8-17-spons&amp;sp_csd=d2lkZ2V0TmFtZT1zcF9tdGY&amp;psc=1</t>
    <phoneticPr fontId="13" type="noConversion"/>
  </si>
  <si>
    <t>ab20328</t>
    <phoneticPr fontId="13" type="noConversion"/>
  </si>
  <si>
    <t>B01ICNT3HC</t>
  </si>
  <si>
    <t>https://www.amazon.co.uk/gp/product/B01ICNT3HC/ref=ox_sc_act_title_2?smid=A1N4QYNYS6YJIC&amp;psc=1</t>
    <phoneticPr fontId="13" type="noConversion"/>
  </si>
  <si>
    <t>Kuman Camera Module for Raspberry Pi 4 3 Model B B+ A+ 2 1 5MP 1080p OV5647 Sensor HD Video Webcam Night Vision Camera SC15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</si>
</sst>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name val="Arial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6"/>
      <name val="Calibri"/>
      <family val="2"/>
    </font>
    <font>
      <i/>
      <sz val="10"/>
      <name val="Calibri"/>
      <family val="2"/>
    </font>
    <font>
      <sz val="9"/>
      <color indexed="23"/>
      <name val="Verdana"/>
      <family val="2"/>
    </font>
    <font>
      <b/>
      <sz val="1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2"/>
      <color indexed="8"/>
      <name val="Calibri"/>
      <family val="2"/>
    </font>
    <font>
      <b/>
      <i/>
      <sz val="11"/>
      <name val="Arial Narrow"/>
      <family val="2"/>
    </font>
    <font>
      <b/>
      <sz val="12"/>
      <name val="Calibri"/>
      <family val="2"/>
    </font>
    <font>
      <sz val="8"/>
      <name val="Arial"/>
      <family val="2"/>
    </font>
    <font>
      <sz val="8"/>
      <color rgb="FF555555"/>
      <name val="Verdana"/>
      <family val="2"/>
    </font>
    <font>
      <i/>
      <sz val="12"/>
      <name val="Calibri"/>
      <family val="2"/>
    </font>
    <font>
      <i/>
      <sz val="11"/>
      <name val="Calibri"/>
      <family val="2"/>
    </font>
    <font>
      <i/>
      <sz val="11"/>
      <name val="Arial"/>
      <family val="2"/>
    </font>
    <font>
      <b/>
      <sz val="16"/>
      <color rgb="FFFF0000"/>
      <name val="Calibri"/>
      <family val="2"/>
    </font>
    <font>
      <b/>
      <i/>
      <u/>
      <sz val="11"/>
      <color rgb="FFFF0000"/>
      <name val="Arial Narrow"/>
      <family val="2"/>
    </font>
    <font>
      <i/>
      <sz val="14"/>
      <color rgb="FFFF0000"/>
      <name val="Calibri"/>
      <family val="2"/>
    </font>
    <font>
      <i/>
      <sz val="11"/>
      <name val="宋体"/>
      <family val="2"/>
      <scheme val="minor"/>
    </font>
    <font>
      <u/>
      <sz val="10"/>
      <color theme="10"/>
      <name val="Arial"/>
      <family val="2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F484C7"/>
        <bgColor indexed="27"/>
      </patternFill>
    </fill>
  </fills>
  <borders count="52">
    <border>
      <left/>
      <right/>
      <top/>
      <bottom/>
      <diagonal/>
    </border>
    <border>
      <left style="medium">
        <color indexed="31"/>
      </left>
      <right/>
      <top style="thin">
        <color indexed="31"/>
      </top>
      <bottom style="medium">
        <color indexed="31"/>
      </bottom>
      <diagonal/>
    </border>
    <border>
      <left style="medium">
        <color indexed="31"/>
      </left>
      <right style="medium">
        <color indexed="31"/>
      </right>
      <top/>
      <bottom/>
      <diagonal/>
    </border>
    <border>
      <left style="medium">
        <color indexed="31"/>
      </left>
      <right style="medium">
        <color indexed="31"/>
      </right>
      <top style="thin">
        <color indexed="31"/>
      </top>
      <bottom style="medium">
        <color indexed="31"/>
      </bottom>
      <diagonal/>
    </border>
    <border>
      <left style="medium">
        <color indexed="3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31"/>
      </right>
      <top style="thin">
        <color indexed="31"/>
      </top>
      <bottom style="medium">
        <color indexed="31"/>
      </bottom>
      <diagonal/>
    </border>
    <border>
      <left style="medium">
        <color indexed="64"/>
      </left>
      <right style="medium">
        <color indexed="31"/>
      </right>
      <top style="thin">
        <color indexed="31"/>
      </top>
      <bottom style="medium">
        <color indexed="64"/>
      </bottom>
      <diagonal/>
    </border>
    <border>
      <left style="medium">
        <color indexed="31"/>
      </left>
      <right style="medium">
        <color indexed="31"/>
      </right>
      <top style="thin">
        <color indexed="31"/>
      </top>
      <bottom style="medium">
        <color indexed="64"/>
      </bottom>
      <diagonal/>
    </border>
    <border>
      <left style="medium">
        <color indexed="64"/>
      </left>
      <right style="medium">
        <color indexed="31"/>
      </right>
      <top/>
      <bottom/>
      <diagonal/>
    </border>
    <border>
      <left style="medium">
        <color indexed="64"/>
      </left>
      <right style="medium">
        <color indexed="31"/>
      </right>
      <top/>
      <bottom style="medium">
        <color indexed="31"/>
      </bottom>
      <diagonal/>
    </border>
    <border>
      <left style="medium">
        <color indexed="31"/>
      </left>
      <right style="medium">
        <color indexed="31"/>
      </right>
      <top/>
      <bottom style="medium">
        <color indexed="31"/>
      </bottom>
      <diagonal/>
    </border>
    <border>
      <left style="medium">
        <color indexed="31"/>
      </left>
      <right/>
      <top style="thin">
        <color indexed="3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31"/>
      </left>
      <right/>
      <top/>
      <bottom style="medium">
        <color indexed="3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31"/>
      </right>
      <top style="medium">
        <color indexed="64"/>
      </top>
      <bottom style="medium">
        <color indexed="64"/>
      </bottom>
      <diagonal/>
    </border>
    <border>
      <left style="medium">
        <color indexed="31"/>
      </left>
      <right style="medium">
        <color indexed="31"/>
      </right>
      <top style="medium">
        <color indexed="64"/>
      </top>
      <bottom style="medium">
        <color indexed="64"/>
      </bottom>
      <diagonal/>
    </border>
    <border>
      <left style="medium">
        <color indexed="3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4" fillId="0" borderId="5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top"/>
    </xf>
    <xf numFmtId="0" fontId="2" fillId="0" borderId="16" xfId="0" applyFont="1" applyBorder="1" applyAlignment="1">
      <alignment horizontal="right" vertical="center"/>
    </xf>
    <xf numFmtId="0" fontId="2" fillId="0" borderId="18" xfId="0" applyFont="1" applyBorder="1" applyAlignment="1">
      <alignment horizontal="right" vertical="top"/>
    </xf>
    <xf numFmtId="0" fontId="6" fillId="0" borderId="28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1" fontId="7" fillId="0" borderId="16" xfId="0" applyNumberFormat="1" applyFont="1" applyBorder="1" applyAlignment="1">
      <alignment horizontal="center" vertical="center" wrapText="1"/>
    </xf>
    <xf numFmtId="4" fontId="9" fillId="0" borderId="17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right" vertical="center"/>
    </xf>
    <xf numFmtId="4" fontId="10" fillId="0" borderId="19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right" vertical="center"/>
    </xf>
    <xf numFmtId="0" fontId="12" fillId="2" borderId="33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6" fillId="0" borderId="20" xfId="0" applyFont="1" applyBorder="1" applyAlignment="1">
      <alignment horizontal="left" vertical="top"/>
    </xf>
    <xf numFmtId="0" fontId="1" fillId="0" borderId="0" xfId="0" applyFont="1" applyAlignment="1">
      <alignment horizontal="right" vertical="center"/>
    </xf>
    <xf numFmtId="0" fontId="6" fillId="0" borderId="2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2" fontId="1" fillId="0" borderId="17" xfId="0" applyNumberFormat="1" applyFont="1" applyBorder="1" applyAlignment="1">
      <alignment horizontal="center" vertical="center"/>
    </xf>
    <xf numFmtId="4" fontId="8" fillId="0" borderId="17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38" xfId="0" applyFont="1" applyBorder="1" applyAlignment="1">
      <alignment horizontal="left" vertical="top"/>
    </xf>
    <xf numFmtId="0" fontId="0" fillId="0" borderId="39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12" fillId="0" borderId="33" xfId="0" applyFont="1" applyBorder="1" applyAlignment="1">
      <alignment horizontal="right" vertical="center"/>
    </xf>
    <xf numFmtId="0" fontId="0" fillId="0" borderId="33" xfId="0" applyBorder="1" applyAlignment="1">
      <alignment vertical="center"/>
    </xf>
    <xf numFmtId="0" fontId="1" fillId="0" borderId="33" xfId="0" applyFont="1" applyBorder="1" applyAlignment="1">
      <alignment horizontal="left" vertical="center"/>
    </xf>
    <xf numFmtId="0" fontId="21" fillId="0" borderId="33" xfId="0" applyFont="1" applyBorder="1" applyAlignment="1">
      <alignment horizontal="center" vertical="center"/>
    </xf>
    <xf numFmtId="0" fontId="12" fillId="0" borderId="43" xfId="0" applyFont="1" applyBorder="1" applyAlignment="1">
      <alignment horizontal="right" vertical="center"/>
    </xf>
    <xf numFmtId="0" fontId="21" fillId="0" borderId="43" xfId="0" applyFont="1" applyBorder="1" applyAlignment="1">
      <alignment horizontal="center" vertical="center"/>
    </xf>
    <xf numFmtId="0" fontId="12" fillId="0" borderId="47" xfId="0" applyFont="1" applyBorder="1" applyAlignment="1">
      <alignment horizontal="right" vertical="center"/>
    </xf>
    <xf numFmtId="0" fontId="12" fillId="0" borderId="48" xfId="0" applyFont="1" applyBorder="1" applyAlignment="1">
      <alignment horizontal="right" vertical="center"/>
    </xf>
    <xf numFmtId="0" fontId="0" fillId="0" borderId="46" xfId="0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5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48" xfId="0" applyBorder="1"/>
    <xf numFmtId="0" fontId="0" fillId="0" borderId="49" xfId="0" applyBorder="1"/>
    <xf numFmtId="0" fontId="2" fillId="0" borderId="1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/>
    </xf>
    <xf numFmtId="0" fontId="3" fillId="2" borderId="34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4" xfId="0" applyBorder="1"/>
    <xf numFmtId="0" fontId="0" fillId="0" borderId="45" xfId="0" applyBorder="1"/>
    <xf numFmtId="0" fontId="0" fillId="0" borderId="43" xfId="0" applyBorder="1"/>
    <xf numFmtId="0" fontId="0" fillId="0" borderId="44" xfId="0" applyBorder="1"/>
    <xf numFmtId="0" fontId="0" fillId="0" borderId="47" xfId="0" applyBorder="1"/>
    <xf numFmtId="0" fontId="0" fillId="0" borderId="42" xfId="0" applyBorder="1"/>
    <xf numFmtId="0" fontId="5" fillId="0" borderId="5" xfId="0" applyFont="1" applyBorder="1"/>
    <xf numFmtId="0" fontId="0" fillId="0" borderId="5" xfId="0" applyBorder="1"/>
    <xf numFmtId="0" fontId="0" fillId="0" borderId="17" xfId="0" applyBorder="1"/>
    <xf numFmtId="49" fontId="7" fillId="0" borderId="5" xfId="0" applyNumberFormat="1" applyFont="1" applyBorder="1" applyAlignment="1">
      <alignment horizontal="left" vertical="center"/>
    </xf>
    <xf numFmtId="0" fontId="1" fillId="0" borderId="2" xfId="0" applyFont="1" applyBorder="1"/>
    <xf numFmtId="0" fontId="6" fillId="0" borderId="29" xfId="0" applyFont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horizontal="left" vertical="center"/>
    </xf>
    <xf numFmtId="0" fontId="1" fillId="0" borderId="0" xfId="0" applyFont="1"/>
    <xf numFmtId="0" fontId="12" fillId="0" borderId="0" xfId="0" applyFont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22" fillId="0" borderId="5" xfId="1" applyBorder="1"/>
    <xf numFmtId="0" fontId="0" fillId="0" borderId="14" xfId="0" applyBorder="1"/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5" fontId="1" fillId="0" borderId="5" xfId="0" applyNumberFormat="1" applyFont="1" applyBorder="1" applyAlignment="1">
      <alignment horizontal="left" vertical="center"/>
    </xf>
    <xf numFmtId="15" fontId="1" fillId="0" borderId="14" xfId="0" applyNumberFormat="1" applyFont="1" applyBorder="1" applyAlignment="1">
      <alignment horizontal="left" vertical="center"/>
    </xf>
    <xf numFmtId="0" fontId="22" fillId="0" borderId="5" xfId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2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22" fillId="0" borderId="14" xfId="1" applyBorder="1" applyAlignment="1">
      <alignment horizontal="left"/>
    </xf>
    <xf numFmtId="0" fontId="5" fillId="0" borderId="50" xfId="0" applyFont="1" applyBorder="1" applyAlignment="1">
      <alignment horizontal="left"/>
    </xf>
    <xf numFmtId="0" fontId="5" fillId="0" borderId="51" xfId="0" applyFont="1" applyBorder="1" applyAlignment="1">
      <alignment horizontal="left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4" xfId="0" applyFont="1" applyBorder="1" applyAlignment="1">
      <alignment horizontal="left" vertical="center"/>
    </xf>
    <xf numFmtId="49" fontId="22" fillId="0" borderId="5" xfId="1" applyNumberForma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" fillId="0" borderId="50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22" fillId="0" borderId="14" xfId="1" applyBorder="1" applyAlignment="1">
      <alignment horizontal="center"/>
    </xf>
  </cellXfs>
  <cellStyles count="2">
    <cellStyle name="常规" xfId="0" builtinId="0"/>
    <cellStyle name="超链接" xfId="1" builtinId="8"/>
  </cellStyles>
  <dxfs count="21"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7D7D7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484C7"/>
      <color rgb="FFEF4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1</xdr:col>
      <xdr:colOff>561975</xdr:colOff>
      <xdr:row>0</xdr:row>
      <xdr:rowOff>523875</xdr:rowOff>
    </xdr:to>
    <xdr:pic>
      <xdr:nvPicPr>
        <xdr:cNvPr id="1046" name="Picture 3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7625"/>
          <a:ext cx="16573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.uk/ARDUINO-MEGA-2560-REV3-A000067/dp/B0046AMGW0/ref=sr_1_4?crid=1I4NN47E3NYMR&amp;keywords=arduino+mega&amp;qid=1668895331&amp;s=electronics&amp;sprefix=arduino+mega%2Celectronics%2C90&amp;sr=1-4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amazon.co.uk/dp/B08XXZ65H5?ref_=cm_sw_r_apan_dp_0DXW6884R2588CSK21W1" TargetMode="External"/><Relationship Id="rId1" Type="http://schemas.openxmlformats.org/officeDocument/2006/relationships/hyperlink" Target="mailto:ab20328@bristol.ac.uk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.uk/gp/product/B01ICNT3HC/ref=ox_sc_act_title_2?smid=A1N4QYNYS6YJIC&amp;psc=1" TargetMode="External"/><Relationship Id="rId4" Type="http://schemas.openxmlformats.org/officeDocument/2006/relationships/hyperlink" Target="https://www.amazon.co.uk/MMOBIEL-Airplane-Helicopter-Compatible-Raspberry/dp/B09BZTRSDP/ref=sr_1_17_sspa?keywords=servo+motor&amp;qid=1668894479&amp;sr=8-17-spons&amp;sp_csd=d2lkZ2V0TmFtZT1zcF9tdGY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2"/>
  <sheetViews>
    <sheetView showGridLines="0" tabSelected="1" zoomScaleNormal="100" zoomScaleSheetLayoutView="80" workbookViewId="0">
      <selection activeCell="J9" sqref="J9"/>
    </sheetView>
  </sheetViews>
  <sheetFormatPr defaultRowHeight="12.75"/>
  <cols>
    <col min="1" max="1" width="17.28515625" style="1" customWidth="1"/>
    <col min="2" max="2" width="18.140625" style="1" customWidth="1"/>
    <col min="3" max="3" width="14.5703125" style="1" customWidth="1"/>
    <col min="4" max="4" width="18.85546875" style="1" customWidth="1"/>
    <col min="5" max="5" width="9.85546875" style="1" customWidth="1"/>
    <col min="6" max="6" width="16" style="1" customWidth="1"/>
    <col min="7" max="7" width="14.85546875" style="1" customWidth="1"/>
    <col min="8" max="16384" width="9.140625" style="1"/>
  </cols>
  <sheetData>
    <row r="1" spans="1:7" ht="42" customHeight="1">
      <c r="A1" s="72"/>
      <c r="B1" s="72"/>
      <c r="C1" s="72"/>
      <c r="D1" s="72"/>
      <c r="E1" s="72"/>
      <c r="F1" s="72"/>
      <c r="G1" s="72"/>
    </row>
    <row r="2" spans="1:7" ht="15" customHeight="1">
      <c r="A2" s="73" t="s">
        <v>0</v>
      </c>
      <c r="B2" s="73"/>
      <c r="C2" s="73"/>
      <c r="D2" s="73"/>
      <c r="E2" s="73"/>
      <c r="F2" s="73"/>
      <c r="G2" s="73"/>
    </row>
    <row r="3" spans="1:7" ht="21">
      <c r="A3" s="74" t="s">
        <v>25</v>
      </c>
      <c r="B3" s="74"/>
      <c r="C3" s="74"/>
      <c r="D3" s="74"/>
      <c r="E3" s="74"/>
      <c r="F3" s="74"/>
      <c r="G3" s="74"/>
    </row>
    <row r="4" spans="1:7" ht="15" customHeight="1" thickBot="1">
      <c r="A4" s="72"/>
      <c r="B4" s="72"/>
      <c r="C4" s="72"/>
      <c r="D4" s="72"/>
      <c r="E4" s="72"/>
      <c r="F4" s="72"/>
      <c r="G4" s="72"/>
    </row>
    <row r="5" spans="1:7" ht="21.75" thickBot="1">
      <c r="A5" s="69" t="s">
        <v>1</v>
      </c>
      <c r="B5" s="70"/>
      <c r="C5" s="71"/>
      <c r="D5" s="69" t="s">
        <v>17</v>
      </c>
      <c r="E5" s="70"/>
      <c r="F5" s="70"/>
      <c r="G5" s="71"/>
    </row>
    <row r="6" spans="1:7" ht="15">
      <c r="A6" s="16" t="s">
        <v>2</v>
      </c>
      <c r="B6" s="75" t="s">
        <v>35</v>
      </c>
      <c r="C6" s="75"/>
      <c r="D6" s="15" t="s">
        <v>3</v>
      </c>
      <c r="E6" s="75" t="s">
        <v>38</v>
      </c>
      <c r="F6" s="75"/>
      <c r="G6" s="76"/>
    </row>
    <row r="7" spans="1:7" ht="15">
      <c r="A7" s="7" t="s">
        <v>23</v>
      </c>
      <c r="B7" s="77" t="s">
        <v>47</v>
      </c>
      <c r="C7" s="78"/>
      <c r="D7" s="79" t="s">
        <v>4</v>
      </c>
      <c r="E7" s="85" t="s">
        <v>46</v>
      </c>
      <c r="F7" s="86"/>
      <c r="G7" s="86"/>
    </row>
    <row r="8" spans="1:7">
      <c r="A8" s="80"/>
      <c r="B8" s="81"/>
      <c r="C8" s="82"/>
      <c r="D8" s="79"/>
      <c r="E8" s="87" t="s">
        <v>42</v>
      </c>
      <c r="F8" s="88"/>
      <c r="G8" s="89"/>
    </row>
    <row r="9" spans="1:7" ht="15">
      <c r="A9" s="7" t="s">
        <v>5</v>
      </c>
      <c r="B9" s="86" t="s">
        <v>37</v>
      </c>
      <c r="C9" s="104"/>
      <c r="D9" s="79"/>
      <c r="E9" s="90" t="s">
        <v>45</v>
      </c>
      <c r="F9" s="91"/>
      <c r="G9" s="92"/>
    </row>
    <row r="10" spans="1:7">
      <c r="A10" s="80"/>
      <c r="B10" s="81"/>
      <c r="C10" s="82"/>
      <c r="D10" s="79"/>
      <c r="E10" s="109" t="s">
        <v>49</v>
      </c>
      <c r="F10" s="107"/>
      <c r="G10" s="108"/>
    </row>
    <row r="11" spans="1:7" ht="15">
      <c r="A11" s="7" t="s">
        <v>6</v>
      </c>
      <c r="B11" s="83" t="s">
        <v>36</v>
      </c>
      <c r="C11" s="84"/>
      <c r="D11" s="79"/>
      <c r="E11" s="42"/>
      <c r="F11" s="43"/>
      <c r="G11" s="43"/>
    </row>
    <row r="12" spans="1:7" ht="13.5" thickBot="1">
      <c r="A12" s="93"/>
      <c r="B12" s="94"/>
      <c r="C12" s="95"/>
      <c r="D12" s="79"/>
      <c r="E12" s="42"/>
      <c r="F12" s="43"/>
      <c r="G12" s="43"/>
    </row>
    <row r="13" spans="1:7" ht="15.75" thickBot="1">
      <c r="A13" s="96"/>
      <c r="B13" s="97"/>
      <c r="C13" s="98"/>
      <c r="D13" s="6" t="s">
        <v>7</v>
      </c>
      <c r="E13" s="63" t="s">
        <v>40</v>
      </c>
      <c r="F13" s="64"/>
      <c r="G13" s="65"/>
    </row>
    <row r="14" spans="1:7" ht="15.75" thickBot="1">
      <c r="A14" s="99"/>
      <c r="B14" s="100"/>
      <c r="C14" s="101"/>
      <c r="D14" s="8" t="s">
        <v>16</v>
      </c>
      <c r="E14" s="102" t="s">
        <v>40</v>
      </c>
      <c r="F14" s="102"/>
      <c r="G14" s="103"/>
    </row>
    <row r="15" spans="1:7" ht="13.5" thickBot="1">
      <c r="A15" s="67"/>
      <c r="B15" s="67"/>
      <c r="C15" s="67"/>
      <c r="D15" s="67"/>
      <c r="E15" s="67"/>
      <c r="F15" s="67"/>
      <c r="G15" s="67"/>
    </row>
    <row r="16" spans="1:7" ht="21.75" thickBot="1">
      <c r="A16" s="69" t="s">
        <v>8</v>
      </c>
      <c r="B16" s="70"/>
      <c r="C16" s="70"/>
      <c r="D16" s="70"/>
      <c r="E16" s="70"/>
      <c r="F16" s="70"/>
      <c r="G16" s="71"/>
    </row>
    <row r="17" spans="1:7" s="2" customFormat="1" ht="23.25" customHeight="1">
      <c r="A17" s="9" t="s">
        <v>9</v>
      </c>
      <c r="B17" s="22" t="s">
        <v>29</v>
      </c>
      <c r="C17" s="68" t="s">
        <v>10</v>
      </c>
      <c r="D17" s="68"/>
      <c r="E17" s="68"/>
      <c r="F17" s="23" t="s">
        <v>11</v>
      </c>
      <c r="G17" s="10" t="s">
        <v>12</v>
      </c>
    </row>
    <row r="18" spans="1:7" ht="15">
      <c r="A18" s="11">
        <v>2</v>
      </c>
      <c r="B18" s="3" t="s">
        <v>40</v>
      </c>
      <c r="C18" s="66" t="s">
        <v>41</v>
      </c>
      <c r="D18" s="66"/>
      <c r="E18" s="66"/>
      <c r="F18" s="4">
        <v>8.99</v>
      </c>
      <c r="G18" s="24">
        <f t="shared" ref="G18" si="0">SUM(F18*A18)</f>
        <v>17.98</v>
      </c>
    </row>
    <row r="19" spans="1:7" ht="15">
      <c r="A19" s="11">
        <v>1</v>
      </c>
      <c r="B19" s="3" t="s">
        <v>39</v>
      </c>
      <c r="C19" s="66" t="s">
        <v>43</v>
      </c>
      <c r="D19" s="66"/>
      <c r="E19" s="66"/>
      <c r="F19" s="4">
        <v>46.98</v>
      </c>
      <c r="G19" s="24">
        <f t="shared" ref="G19:G36" si="1">SUM(F19*A19)</f>
        <v>46.98</v>
      </c>
    </row>
    <row r="20" spans="1:7" ht="15">
      <c r="A20" s="11">
        <v>1</v>
      </c>
      <c r="B20" s="3" t="s">
        <v>40</v>
      </c>
      <c r="C20" s="66" t="s">
        <v>44</v>
      </c>
      <c r="D20" s="66"/>
      <c r="E20" s="66"/>
      <c r="F20" s="4">
        <v>41.99</v>
      </c>
      <c r="G20" s="24">
        <f t="shared" si="1"/>
        <v>41.99</v>
      </c>
    </row>
    <row r="21" spans="1:7" ht="16.5">
      <c r="A21" s="11">
        <v>1</v>
      </c>
      <c r="B21" s="106" t="s">
        <v>48</v>
      </c>
      <c r="C21" s="105" t="s">
        <v>50</v>
      </c>
      <c r="D21" s="54"/>
      <c r="E21" s="54"/>
      <c r="F21" s="4">
        <v>23.99</v>
      </c>
      <c r="G21" s="24">
        <f t="shared" ref="G21" si="2">SUM(F21*A21)</f>
        <v>23.99</v>
      </c>
    </row>
    <row r="22" spans="1:7" ht="15">
      <c r="A22" s="11"/>
      <c r="B22" s="3"/>
      <c r="C22" s="54"/>
      <c r="D22" s="54"/>
      <c r="E22" s="54"/>
      <c r="F22" s="4"/>
      <c r="G22" s="24">
        <f t="shared" si="1"/>
        <v>0</v>
      </c>
    </row>
    <row r="23" spans="1:7" ht="15">
      <c r="A23" s="11"/>
      <c r="B23" s="3"/>
      <c r="C23" s="54"/>
      <c r="D23" s="54"/>
      <c r="E23" s="54"/>
      <c r="F23" s="4"/>
      <c r="G23" s="24">
        <f t="shared" si="1"/>
        <v>0</v>
      </c>
    </row>
    <row r="24" spans="1:7" ht="15">
      <c r="A24" s="11"/>
      <c r="B24" s="3"/>
      <c r="C24" s="54"/>
      <c r="D24" s="54"/>
      <c r="E24" s="54"/>
      <c r="F24" s="4"/>
      <c r="G24" s="24">
        <f t="shared" si="1"/>
        <v>0</v>
      </c>
    </row>
    <row r="25" spans="1:7" ht="15">
      <c r="A25" s="11"/>
      <c r="B25" s="3"/>
      <c r="C25" s="54"/>
      <c r="D25" s="54"/>
      <c r="E25" s="54"/>
      <c r="F25" s="4"/>
      <c r="G25" s="24">
        <f t="shared" si="1"/>
        <v>0</v>
      </c>
    </row>
    <row r="26" spans="1:7" ht="15">
      <c r="A26" s="11"/>
      <c r="B26" s="3"/>
      <c r="C26" s="54"/>
      <c r="D26" s="54"/>
      <c r="E26" s="54"/>
      <c r="F26" s="4"/>
      <c r="G26" s="24">
        <f t="shared" si="1"/>
        <v>0</v>
      </c>
    </row>
    <row r="27" spans="1:7" ht="15">
      <c r="A27" s="11"/>
      <c r="B27" s="3"/>
      <c r="C27" s="54"/>
      <c r="D27" s="54"/>
      <c r="E27" s="54"/>
      <c r="F27" s="4"/>
      <c r="G27" s="24">
        <f t="shared" si="1"/>
        <v>0</v>
      </c>
    </row>
    <row r="28" spans="1:7" ht="15">
      <c r="A28" s="11"/>
      <c r="B28" s="3"/>
      <c r="C28" s="54"/>
      <c r="D28" s="54"/>
      <c r="E28" s="54"/>
      <c r="F28" s="4"/>
      <c r="G28" s="24">
        <f t="shared" si="1"/>
        <v>0</v>
      </c>
    </row>
    <row r="29" spans="1:7" ht="15">
      <c r="A29" s="11"/>
      <c r="B29" s="3"/>
      <c r="C29" s="54"/>
      <c r="D29" s="54"/>
      <c r="E29" s="54"/>
      <c r="F29" s="4"/>
      <c r="G29" s="24">
        <f t="shared" si="1"/>
        <v>0</v>
      </c>
    </row>
    <row r="30" spans="1:7" ht="15">
      <c r="A30" s="11"/>
      <c r="B30" s="3"/>
      <c r="C30" s="54"/>
      <c r="D30" s="54"/>
      <c r="E30" s="54"/>
      <c r="F30" s="4"/>
      <c r="G30" s="24">
        <f t="shared" si="1"/>
        <v>0</v>
      </c>
    </row>
    <row r="31" spans="1:7" ht="15">
      <c r="A31" s="11"/>
      <c r="B31" s="3"/>
      <c r="C31" s="54"/>
      <c r="D31" s="54"/>
      <c r="E31" s="54"/>
      <c r="F31" s="4"/>
      <c r="G31" s="24">
        <f t="shared" si="1"/>
        <v>0</v>
      </c>
    </row>
    <row r="32" spans="1:7" ht="15">
      <c r="A32" s="11"/>
      <c r="B32" s="3"/>
      <c r="C32" s="54"/>
      <c r="D32" s="54"/>
      <c r="E32" s="54"/>
      <c r="F32" s="4"/>
      <c r="G32" s="24">
        <f t="shared" si="1"/>
        <v>0</v>
      </c>
    </row>
    <row r="33" spans="1:7" ht="15">
      <c r="A33" s="11"/>
      <c r="B33" s="3"/>
      <c r="C33" s="54"/>
      <c r="D33" s="54"/>
      <c r="E33" s="54"/>
      <c r="F33" s="4"/>
      <c r="G33" s="24">
        <f t="shared" si="1"/>
        <v>0</v>
      </c>
    </row>
    <row r="34" spans="1:7" ht="15">
      <c r="A34" s="11"/>
      <c r="B34" s="3"/>
      <c r="C34" s="54"/>
      <c r="D34" s="54"/>
      <c r="E34" s="54"/>
      <c r="F34" s="4"/>
      <c r="G34" s="24">
        <f t="shared" si="1"/>
        <v>0</v>
      </c>
    </row>
    <row r="35" spans="1:7" ht="15">
      <c r="A35" s="11"/>
      <c r="B35" s="3"/>
      <c r="C35" s="54"/>
      <c r="D35" s="54"/>
      <c r="E35" s="54"/>
      <c r="F35" s="4"/>
      <c r="G35" s="24">
        <f t="shared" si="1"/>
        <v>0</v>
      </c>
    </row>
    <row r="36" spans="1:7" ht="15">
      <c r="A36" s="11"/>
      <c r="B36" s="3"/>
      <c r="C36" s="54"/>
      <c r="D36" s="54"/>
      <c r="E36" s="54"/>
      <c r="F36" s="4"/>
      <c r="G36" s="24">
        <f t="shared" si="1"/>
        <v>0</v>
      </c>
    </row>
    <row r="37" spans="1:7" ht="15">
      <c r="A37" s="49"/>
      <c r="B37" s="50"/>
      <c r="C37" s="50"/>
      <c r="D37" s="50"/>
      <c r="E37" s="50"/>
      <c r="F37" s="5" t="s">
        <v>13</v>
      </c>
      <c r="G37" s="25">
        <f>SUM(G17:G36)</f>
        <v>130.94</v>
      </c>
    </row>
    <row r="38" spans="1:7" ht="15">
      <c r="A38" s="49"/>
      <c r="B38" s="50"/>
      <c r="C38" s="50"/>
      <c r="D38" s="50"/>
      <c r="E38" s="50"/>
      <c r="F38" s="5" t="s">
        <v>14</v>
      </c>
      <c r="G38" s="12">
        <f>G37*0.2</f>
        <v>26.188000000000002</v>
      </c>
    </row>
    <row r="39" spans="1:7" ht="16.5" thickBot="1">
      <c r="A39" s="51"/>
      <c r="B39" s="52"/>
      <c r="C39" s="52"/>
      <c r="D39" s="52"/>
      <c r="E39" s="52"/>
      <c r="F39" s="13" t="s">
        <v>15</v>
      </c>
      <c r="G39" s="14">
        <f>SUM(G37+G38)</f>
        <v>157.12799999999999</v>
      </c>
    </row>
    <row r="40" spans="1:7" ht="40.5" customHeight="1" thickBot="1">
      <c r="A40" s="53" t="s">
        <v>32</v>
      </c>
      <c r="B40" s="53"/>
      <c r="C40" s="53"/>
      <c r="D40" s="53"/>
      <c r="E40" s="53"/>
      <c r="F40" s="53"/>
      <c r="G40" s="53"/>
    </row>
    <row r="41" spans="1:7" ht="32.25" customHeight="1" thickBot="1">
      <c r="A41" s="55" t="s">
        <v>31</v>
      </c>
      <c r="B41" s="56"/>
      <c r="C41" s="56"/>
      <c r="D41" s="56"/>
      <c r="E41" s="56"/>
      <c r="F41" s="56"/>
      <c r="G41" s="17" t="s">
        <v>18</v>
      </c>
    </row>
    <row r="42" spans="1:7" ht="21" customHeight="1" thickBot="1">
      <c r="A42" s="27" t="s">
        <v>24</v>
      </c>
      <c r="B42" s="30"/>
      <c r="C42" s="28"/>
      <c r="D42" s="34" t="s">
        <v>28</v>
      </c>
      <c r="E42" s="34" t="s">
        <v>26</v>
      </c>
      <c r="F42" s="36" t="s">
        <v>27</v>
      </c>
      <c r="G42" s="44"/>
    </row>
    <row r="43" spans="1:7" ht="21" customHeight="1" thickBot="1">
      <c r="A43" s="20"/>
      <c r="B43" s="26"/>
      <c r="C43" s="29"/>
      <c r="D43" s="31" t="s">
        <v>30</v>
      </c>
      <c r="E43" s="59"/>
      <c r="F43" s="60"/>
      <c r="G43" s="45"/>
    </row>
    <row r="44" spans="1:7" ht="21" customHeight="1" thickBot="1">
      <c r="A44" s="20"/>
      <c r="B44" s="26"/>
      <c r="C44" s="29"/>
      <c r="D44" s="35" t="s">
        <v>22</v>
      </c>
      <c r="E44" s="59"/>
      <c r="F44" s="60"/>
      <c r="G44" s="46"/>
    </row>
    <row r="45" spans="1:7" ht="21" customHeight="1" thickBot="1">
      <c r="A45" s="18"/>
      <c r="B45" s="26"/>
      <c r="C45" s="29"/>
      <c r="D45" s="37" t="s">
        <v>21</v>
      </c>
      <c r="E45" s="61"/>
      <c r="F45" s="62"/>
      <c r="G45" s="46"/>
    </row>
    <row r="46" spans="1:7" ht="21" customHeight="1" thickTop="1" thickBot="1">
      <c r="A46" s="18"/>
      <c r="B46" s="26"/>
      <c r="C46" s="29"/>
      <c r="D46" s="38" t="s">
        <v>33</v>
      </c>
      <c r="E46" s="47"/>
      <c r="F46" s="48"/>
      <c r="G46" s="39"/>
    </row>
    <row r="47" spans="1:7" ht="21" customHeight="1" thickBot="1">
      <c r="A47" s="18"/>
      <c r="B47" s="26"/>
      <c r="C47" s="29"/>
      <c r="D47" s="35" t="s">
        <v>20</v>
      </c>
      <c r="E47" s="59"/>
      <c r="F47" s="60"/>
      <c r="G47" s="32"/>
    </row>
    <row r="48" spans="1:7" ht="21" customHeight="1" thickBot="1">
      <c r="A48" s="19"/>
      <c r="B48" s="40"/>
      <c r="C48" s="41"/>
      <c r="D48" s="31" t="s">
        <v>19</v>
      </c>
      <c r="E48" s="57"/>
      <c r="F48" s="58"/>
      <c r="G48" s="33"/>
    </row>
    <row r="49" spans="7:7" ht="21" customHeight="1">
      <c r="G49" s="21" t="s">
        <v>34</v>
      </c>
    </row>
    <row r="56" spans="7:7" ht="13.5" customHeight="1"/>
    <row r="70" ht="14.25" customHeight="1"/>
    <row r="82" ht="14.25" customHeight="1"/>
  </sheetData>
  <sheetProtection selectLockedCells="1" selectUnlockedCells="1"/>
  <mergeCells count="53">
    <mergeCell ref="B6:C6"/>
    <mergeCell ref="E6:G6"/>
    <mergeCell ref="B7:C7"/>
    <mergeCell ref="D7:D12"/>
    <mergeCell ref="A8:C8"/>
    <mergeCell ref="B11:C11"/>
    <mergeCell ref="E7:G7"/>
    <mergeCell ref="E8:G8"/>
    <mergeCell ref="E9:G9"/>
    <mergeCell ref="A12:C14"/>
    <mergeCell ref="E14:G14"/>
    <mergeCell ref="B9:C9"/>
    <mergeCell ref="A10:C10"/>
    <mergeCell ref="E10:G10"/>
    <mergeCell ref="A1:G1"/>
    <mergeCell ref="A2:G2"/>
    <mergeCell ref="A3:G3"/>
    <mergeCell ref="A4:G4"/>
    <mergeCell ref="A5:C5"/>
    <mergeCell ref="D5:G5"/>
    <mergeCell ref="C30:E30"/>
    <mergeCell ref="C18:E18"/>
    <mergeCell ref="C24:E24"/>
    <mergeCell ref="A15:G15"/>
    <mergeCell ref="C17:E17"/>
    <mergeCell ref="C19:E19"/>
    <mergeCell ref="C20:E20"/>
    <mergeCell ref="C21:E21"/>
    <mergeCell ref="C22:E22"/>
    <mergeCell ref="C23:E23"/>
    <mergeCell ref="A16:G16"/>
    <mergeCell ref="C29:E29"/>
    <mergeCell ref="E13:G13"/>
    <mergeCell ref="C25:E25"/>
    <mergeCell ref="C26:E26"/>
    <mergeCell ref="C27:E27"/>
    <mergeCell ref="C28:E28"/>
    <mergeCell ref="C31:E31"/>
    <mergeCell ref="C33:E33"/>
    <mergeCell ref="C34:E34"/>
    <mergeCell ref="C35:E35"/>
    <mergeCell ref="C32:E32"/>
    <mergeCell ref="E48:F48"/>
    <mergeCell ref="E43:F43"/>
    <mergeCell ref="E44:F44"/>
    <mergeCell ref="E45:F45"/>
    <mergeCell ref="E47:F47"/>
    <mergeCell ref="G42:G45"/>
    <mergeCell ref="E46:F46"/>
    <mergeCell ref="A37:E39"/>
    <mergeCell ref="A40:G40"/>
    <mergeCell ref="C36:E36"/>
    <mergeCell ref="A41:F41"/>
  </mergeCells>
  <phoneticPr fontId="13" type="noConversion"/>
  <conditionalFormatting sqref="F18:F19">
    <cfRule type="cellIs" dxfId="20" priority="23" stopIfTrue="1" operator="equal">
      <formula>0</formula>
    </cfRule>
  </conditionalFormatting>
  <conditionalFormatting sqref="F20">
    <cfRule type="cellIs" dxfId="19" priority="21" stopIfTrue="1" operator="equal">
      <formula>0</formula>
    </cfRule>
  </conditionalFormatting>
  <conditionalFormatting sqref="F36">
    <cfRule type="cellIs" dxfId="18" priority="3" stopIfTrue="1" operator="equal">
      <formula>0</formula>
    </cfRule>
  </conditionalFormatting>
  <conditionalFormatting sqref="F22">
    <cfRule type="cellIs" dxfId="17" priority="17" stopIfTrue="1" operator="equal">
      <formula>0</formula>
    </cfRule>
  </conditionalFormatting>
  <conditionalFormatting sqref="F23">
    <cfRule type="cellIs" dxfId="16" priority="16" stopIfTrue="1" operator="equal">
      <formula>0</formula>
    </cfRule>
  </conditionalFormatting>
  <conditionalFormatting sqref="F24">
    <cfRule type="cellIs" dxfId="13" priority="15" stopIfTrue="1" operator="equal">
      <formula>0</formula>
    </cfRule>
  </conditionalFormatting>
  <conditionalFormatting sqref="F25">
    <cfRule type="cellIs" dxfId="12" priority="14" stopIfTrue="1" operator="equal">
      <formula>0</formula>
    </cfRule>
  </conditionalFormatting>
  <conditionalFormatting sqref="F26">
    <cfRule type="cellIs" dxfId="11" priority="13" stopIfTrue="1" operator="equal">
      <formula>0</formula>
    </cfRule>
  </conditionalFormatting>
  <conditionalFormatting sqref="F27">
    <cfRule type="cellIs" dxfId="10" priority="12" stopIfTrue="1" operator="equal">
      <formula>0</formula>
    </cfRule>
  </conditionalFormatting>
  <conditionalFormatting sqref="F28">
    <cfRule type="cellIs" dxfId="9" priority="11" stopIfTrue="1" operator="equal">
      <formula>0</formula>
    </cfRule>
  </conditionalFormatting>
  <conditionalFormatting sqref="F29">
    <cfRule type="cellIs" dxfId="8" priority="10" stopIfTrue="1" operator="equal">
      <formula>0</formula>
    </cfRule>
  </conditionalFormatting>
  <conditionalFormatting sqref="F30">
    <cfRule type="cellIs" dxfId="7" priority="9" stopIfTrue="1" operator="equal">
      <formula>0</formula>
    </cfRule>
  </conditionalFormatting>
  <conditionalFormatting sqref="F31">
    <cfRule type="cellIs" dxfId="6" priority="8" stopIfTrue="1" operator="equal">
      <formula>0</formula>
    </cfRule>
  </conditionalFormatting>
  <conditionalFormatting sqref="F32">
    <cfRule type="cellIs" dxfId="5" priority="7" stopIfTrue="1" operator="equal">
      <formula>0</formula>
    </cfRule>
  </conditionalFormatting>
  <conditionalFormatting sqref="F33">
    <cfRule type="cellIs" dxfId="4" priority="6" stopIfTrue="1" operator="equal">
      <formula>0</formula>
    </cfRule>
  </conditionalFormatting>
  <conditionalFormatting sqref="F34">
    <cfRule type="cellIs" dxfId="3" priority="5" stopIfTrue="1" operator="equal">
      <formula>0</formula>
    </cfRule>
  </conditionalFormatting>
  <conditionalFormatting sqref="F35">
    <cfRule type="cellIs" dxfId="2" priority="4" stopIfTrue="1" operator="equal">
      <formula>0</formula>
    </cfRule>
  </conditionalFormatting>
  <conditionalFormatting sqref="F21">
    <cfRule type="cellIs" dxfId="0" priority="1" stopIfTrue="1" operator="equal">
      <formula>0</formula>
    </cfRule>
  </conditionalFormatting>
  <hyperlinks>
    <hyperlink ref="B7" r:id="rId1" display="ab20328@bristol.ac.uk" xr:uid="{1473CAF3-C4B4-4864-9E49-12F005E25A7A}"/>
    <hyperlink ref="E8" r:id="rId2" xr:uid="{1F8DCA45-CC9A-4EF5-A13B-ADBB94F465EF}"/>
    <hyperlink ref="E9" r:id="rId3" xr:uid="{6FF2BC9B-35F0-4D53-A4BD-12217200647C}"/>
    <hyperlink ref="E7" r:id="rId4" xr:uid="{D630D72F-6B28-4406-9BA5-39EF552D4E1C}"/>
    <hyperlink ref="E10" r:id="rId5" xr:uid="{2A8DB25C-2508-4728-89C3-E2B6DE628474}"/>
  </hyperlinks>
  <pageMargins left="0.44" right="0.25" top="0.49" bottom="0.35" header="0.3" footer="0.3"/>
  <pageSetup paperSize="9" scale="90" firstPageNumber="0" orientation="portrait" horizontalDpi="300" verticalDpi="300" r:id="rId6"/>
  <headerFooter alignWithMargins="0"/>
  <colBreaks count="1" manualBreakCount="1">
    <brk id="7" max="1048575" man="1"/>
  </colBreaks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74F21EE459804898C26619F73BFFBD" ma:contentTypeVersion="16" ma:contentTypeDescription="Create a new document." ma:contentTypeScope="" ma:versionID="893ef9cc6726f407899f576241dac6bd">
  <xsd:schema xmlns:xsd="http://www.w3.org/2001/XMLSchema" xmlns:xs="http://www.w3.org/2001/XMLSchema" xmlns:p="http://schemas.microsoft.com/office/2006/metadata/properties" xmlns:ns1="http://schemas.microsoft.com/sharepoint/v3" xmlns:ns3="a513e81c-aa9f-4134-a2a7-faa122d73f4f" xmlns:ns4="ea475f6a-d5b8-4bf9-8b37-4787615644ac" targetNamespace="http://schemas.microsoft.com/office/2006/metadata/properties" ma:root="true" ma:fieldsID="a7e8fc5853d1b962d4d4d0b234273d60" ns1:_="" ns3:_="" ns4:_="">
    <xsd:import namespace="http://schemas.microsoft.com/sharepoint/v3"/>
    <xsd:import namespace="a513e81c-aa9f-4134-a2a7-faa122d73f4f"/>
    <xsd:import namespace="ea475f6a-d5b8-4bf9-8b37-4787615644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1:_ip_UnifiedCompliancePolicyProperties" minOccurs="0"/>
                <xsd:element ref="ns1:_ip_UnifiedCompliancePolicyUIAc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3e81c-aa9f-4134-a2a7-faa122d73f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75f6a-d5b8-4bf9-8b37-4787615644a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8288C2-0A1F-4E03-9C98-B0B0DBC43B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47D30A-1CFB-4EEC-99B8-C11833D405F6}">
  <ds:schemaRefs>
    <ds:schemaRef ds:uri="http://purl.org/dc/terms/"/>
    <ds:schemaRef ds:uri="http://schemas.openxmlformats.org/package/2006/metadata/core-properties"/>
    <ds:schemaRef ds:uri="a513e81c-aa9f-4134-a2a7-faa122d73f4f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ea475f6a-d5b8-4bf9-8b37-4787615644ac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E9ECD9A-6DCA-4943-BFDB-DB7F432ED7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513e81c-aa9f-4134-a2a7-faa122d73f4f"/>
    <ds:schemaRef ds:uri="ea475f6a-d5b8-4bf9-8b37-4787615644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Rich.J.Walker@bristol.ac.uk</dc:creator>
  <cp:lastModifiedBy>Jelly</cp:lastModifiedBy>
  <cp:lastPrinted>2020-10-09T11:48:19Z</cp:lastPrinted>
  <dcterms:created xsi:type="dcterms:W3CDTF">2011-09-14T14:41:15Z</dcterms:created>
  <dcterms:modified xsi:type="dcterms:W3CDTF">2022-11-23T19:04:30Z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0x010100B574F21EE459804898C26619F73BFFBD</vt:lpwstr>
  </property>
</Properties>
</file>