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AA2" i="1" l="1"/>
  <c r="AA3" i="1"/>
  <c r="AA4" i="1"/>
  <c r="AB9" i="1" s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" i="1"/>
  <c r="Z3" i="1"/>
  <c r="AB7" i="1"/>
</calcChain>
</file>

<file path=xl/sharedStrings.xml><?xml version="1.0" encoding="utf-8"?>
<sst xmlns="http://schemas.openxmlformats.org/spreadsheetml/2006/main" count="64" uniqueCount="64">
  <si>
    <t>Name</t>
  </si>
  <si>
    <t>0-LUT</t>
  </si>
  <si>
    <t>1-LUT</t>
  </si>
  <si>
    <t>2-LUT</t>
  </si>
  <si>
    <t>3-LUT</t>
  </si>
  <si>
    <t>4-LUT</t>
  </si>
  <si>
    <t>5-LUT</t>
  </si>
  <si>
    <t>6-LUT</t>
  </si>
  <si>
    <t>Input</t>
  </si>
  <si>
    <t>Output</t>
  </si>
  <si>
    <t>.latch</t>
  </si>
  <si>
    <t>.names</t>
  </si>
  <si>
    <t>FPGA Area (width in CLBs)</t>
  </si>
  <si>
    <t>First Pass Delay</t>
  </si>
  <si>
    <t>Estimated Critical Path Delay</t>
  </si>
  <si>
    <t>Channel Width</t>
  </si>
  <si>
    <t>Av. Wire Segments</t>
  </si>
  <si>
    <t xml:space="preserve"> Max Wire Segments</t>
  </si>
  <si>
    <t>Total Logic Block Area</t>
  </si>
  <si>
    <t>Used Logic Block Area</t>
  </si>
  <si>
    <t>Total Routing Area</t>
  </si>
  <si>
    <t>Segment Usage</t>
  </si>
  <si>
    <t>Critical Path</t>
  </si>
  <si>
    <t>VPR Time</t>
  </si>
  <si>
    <t>outSis/alu4.blif.log</t>
  </si>
  <si>
    <t>outSis/apex2.blif.log</t>
  </si>
  <si>
    <t>outSis/apex4.blif.log</t>
  </si>
  <si>
    <t>outSis/bigkey.blif.log</t>
  </si>
  <si>
    <t>outSis/clma.blif.log</t>
  </si>
  <si>
    <t>outSis/des.blif.log</t>
  </si>
  <si>
    <t>outSis/diffeq.blif.log</t>
  </si>
  <si>
    <t>outSis/dsip.blif.log</t>
  </si>
  <si>
    <t>outSis/elliptic.blif.log</t>
  </si>
  <si>
    <t>outSis/ex1010.blif.log</t>
  </si>
  <si>
    <t>outSis/ex5p.blif.log</t>
  </si>
  <si>
    <t>outSis/frisc.blif.log</t>
  </si>
  <si>
    <t>outSis/misex3.blif.log</t>
  </si>
  <si>
    <t>outSis/pdc.blif.log</t>
  </si>
  <si>
    <t>outSis/s298.blif.log</t>
  </si>
  <si>
    <t>outSis/s38417.blif.log</t>
  </si>
  <si>
    <t>outSis/s38584.1.blif.log</t>
  </si>
  <si>
    <t>outSis/seq.blif.log</t>
  </si>
  <si>
    <t>outSis/spla.blif.log</t>
  </si>
  <si>
    <t>outSis/tseng.blif.log</t>
  </si>
  <si>
    <t>C:\Users\Dave\Documents\Visual Studio 2010\Projects\vtr\vtr_flow\benchmarks\blif\alu4.blif.log</t>
  </si>
  <si>
    <t>C:\Users\Dave\Documents\Visual Studio 2010\Projects\vtr\vtr_flow\benchmarks\blif\apex2.blif.log</t>
  </si>
  <si>
    <t>C:\Users\Dave\Documents\Visual Studio 2010\Projects\vtr\vtr_flow\benchmarks\blif\apex4.blif.log</t>
  </si>
  <si>
    <t>C:\Users\Dave\Documents\Visual Studio 2010\Projects\vtr\vtr_flow\benchmarks\blif\bigkey.blif.log</t>
  </si>
  <si>
    <t>C:\Users\Dave\Documents\Visual Studio 2010\Projects\vtr\vtr_flow\benchmarks\blif\clma.blif.log</t>
  </si>
  <si>
    <t>C:\Users\Dave\Documents\Visual Studio 2010\Projects\vtr\vtr_flow\benchmarks\blif\des.blif.log</t>
  </si>
  <si>
    <t>C:\Users\Dave\Documents\Visual Studio 2010\Projects\vtr\vtr_flow\benchmarks\blif\diffeq.blif.log</t>
  </si>
  <si>
    <t>C:\Users\Dave\Documents\Visual Studio 2010\Projects\vtr\vtr_flow\benchmarks\blif\dsip.blif.log</t>
  </si>
  <si>
    <t>C:\Users\Dave\Documents\Visual Studio 2010\Projects\vtr\vtr_flow\benchmarks\blif\elliptic.blif.log</t>
  </si>
  <si>
    <t>C:\Users\Dave\Documents\Visual Studio 2010\Projects\vtr\vtr_flow\benchmarks\blif\ex1010.blif.log</t>
  </si>
  <si>
    <t>C:\Users\Dave\Documents\Visual Studio 2010\Projects\vtr\vtr_flow\benchmarks\blif\ex5p.blif.log</t>
  </si>
  <si>
    <t>C:\Users\Dave\Documents\Visual Studio 2010\Projects\vtr\vtr_flow\benchmarks\blif\frisc.blif.log</t>
  </si>
  <si>
    <t>C:\Users\Dave\Documents\Visual Studio 2010\Projects\vtr\vtr_flow\benchmarks\blif\misex3.blif.log</t>
  </si>
  <si>
    <t>C:\Users\Dave\Documents\Visual Studio 2010\Projects\vtr\vtr_flow\benchmarks\blif\pdc.blif.log</t>
  </si>
  <si>
    <t>C:\Users\Dave\Documents\Visual Studio 2010\Projects\vtr\vtr_flow\benchmarks\blif\s298.blif.log</t>
  </si>
  <si>
    <t>C:\Users\Dave\Documents\Visual Studio 2010\Projects\vtr\vtr_flow\benchmarks\blif\s38417.blif.log</t>
  </si>
  <si>
    <t>C:\Users\Dave\Documents\Visual Studio 2010\Projects\vtr\vtr_flow\benchmarks\blif\s38584.1.blif.log</t>
  </si>
  <si>
    <t>C:\Users\Dave\Documents\Visual Studio 2010\Projects\vtr\vtr_flow\benchmarks\blif\seq.blif.log</t>
  </si>
  <si>
    <t>C:\Users\Dave\Documents\Visual Studio 2010\Projects\vtr\vtr_flow\benchmarks\blif\spla.blif.log</t>
  </si>
  <si>
    <t>C:\Users\Dave\Documents\Visual Studio 2010\Projects\vtr\vtr_flow\benchmarks\blif\tseng.blif.log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</si>
</sst>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 Combinational Logic</a:t>
            </a:r>
            <a:r>
              <a:rPr lang="en-AU" baseline="0"/>
              <a:t> Elements vs Area</a:t>
            </a:r>
            <a:endParaRPr lang="en-A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755818022747158"/>
          <c:y val="0.25024314668999714"/>
          <c:w val="0.59367738407699033"/>
          <c:h val="0.53560549722951301"/>
        </c:manualLayout>
      </c:layout>
      <c:scatterChart>
        <c:scatterStyle val="smoothMarker"/>
        <c:varyColors val="0"/>
        <c:ser>
          <c:idx val="0"/>
          <c:order val="0"/>
          <c:tx>
            <c:v>Total Area</c:v>
          </c:tx>
          <c:spPr>
            <a:ln w="19050"/>
          </c:spPr>
          <c:marker>
            <c:symbol val="x"/>
            <c:size val="7"/>
          </c:marker>
          <c:xVal>
            <c:numRef>
              <c:f>results!$E$51:$E$90</c:f>
              <c:numCache>
                <c:formatCode>General</c:formatCode>
                <c:ptCount val="40"/>
                <c:pt idx="0">
                  <c:v>1046</c:v>
                </c:pt>
                <c:pt idx="1">
                  <c:v>1064</c:v>
                </c:pt>
                <c:pt idx="2">
                  <c:v>1262</c:v>
                </c:pt>
                <c:pt idx="3">
                  <c:v>1362</c:v>
                </c:pt>
                <c:pt idx="4">
                  <c:v>1397</c:v>
                </c:pt>
                <c:pt idx="5">
                  <c:v>1494</c:v>
                </c:pt>
                <c:pt idx="6">
                  <c:v>1522</c:v>
                </c:pt>
                <c:pt idx="7">
                  <c:v>1591</c:v>
                </c:pt>
                <c:pt idx="8">
                  <c:v>1699</c:v>
                </c:pt>
                <c:pt idx="9">
                  <c:v>1750</c:v>
                </c:pt>
                <c:pt idx="10">
                  <c:v>1878</c:v>
                </c:pt>
                <c:pt idx="11">
                  <c:v>1930</c:v>
                </c:pt>
                <c:pt idx="12">
                  <c:v>3255</c:v>
                </c:pt>
                <c:pt idx="13">
                  <c:v>3260</c:v>
                </c:pt>
                <c:pt idx="14">
                  <c:v>3539</c:v>
                </c:pt>
                <c:pt idx="15">
                  <c:v>3602</c:v>
                </c:pt>
                <c:pt idx="16">
                  <c:v>3690</c:v>
                </c:pt>
                <c:pt idx="17">
                  <c:v>3805</c:v>
                </c:pt>
                <c:pt idx="18">
                  <c:v>4205</c:v>
                </c:pt>
                <c:pt idx="19">
                  <c:v>4283</c:v>
                </c:pt>
                <c:pt idx="20">
                  <c:v>4521</c:v>
                </c:pt>
                <c:pt idx="21">
                  <c:v>4574</c:v>
                </c:pt>
                <c:pt idx="22">
                  <c:v>4575</c:v>
                </c:pt>
                <c:pt idx="23">
                  <c:v>4598</c:v>
                </c:pt>
                <c:pt idx="24">
                  <c:v>5018</c:v>
                </c:pt>
                <c:pt idx="25">
                  <c:v>5285</c:v>
                </c:pt>
                <c:pt idx="26">
                  <c:v>5294</c:v>
                </c:pt>
                <c:pt idx="27">
                  <c:v>5637</c:v>
                </c:pt>
                <c:pt idx="28">
                  <c:v>5796</c:v>
                </c:pt>
                <c:pt idx="29">
                  <c:v>6042</c:v>
                </c:pt>
                <c:pt idx="30">
                  <c:v>6177</c:v>
                </c:pt>
                <c:pt idx="31">
                  <c:v>8365</c:v>
                </c:pt>
                <c:pt idx="32">
                  <c:v>10733</c:v>
                </c:pt>
                <c:pt idx="33">
                  <c:v>10920</c:v>
                </c:pt>
                <c:pt idx="34">
                  <c:v>11116</c:v>
                </c:pt>
                <c:pt idx="35">
                  <c:v>13765</c:v>
                </c:pt>
                <c:pt idx="36">
                  <c:v>13804</c:v>
                </c:pt>
                <c:pt idx="37">
                  <c:v>18232</c:v>
                </c:pt>
                <c:pt idx="38">
                  <c:v>18835</c:v>
                </c:pt>
                <c:pt idx="39">
                  <c:v>25177</c:v>
                </c:pt>
              </c:numCache>
            </c:numRef>
          </c:xVal>
          <c:yVal>
            <c:numRef>
              <c:f>results!$F$51:$F$90</c:f>
              <c:numCache>
                <c:formatCode>0.00E+00</c:formatCode>
                <c:ptCount val="40"/>
                <c:pt idx="0">
                  <c:v>2503460</c:v>
                </c:pt>
                <c:pt idx="1">
                  <c:v>2503460</c:v>
                </c:pt>
                <c:pt idx="2">
                  <c:v>2903430</c:v>
                </c:pt>
                <c:pt idx="3">
                  <c:v>2903430</c:v>
                </c:pt>
                <c:pt idx="4">
                  <c:v>2903430</c:v>
                </c:pt>
                <c:pt idx="5">
                  <c:v>3333020</c:v>
                </c:pt>
                <c:pt idx="6">
                  <c:v>3333020</c:v>
                </c:pt>
                <c:pt idx="7">
                  <c:v>3792240</c:v>
                </c:pt>
                <c:pt idx="8">
                  <c:v>3792240</c:v>
                </c:pt>
                <c:pt idx="9">
                  <c:v>3792240</c:v>
                </c:pt>
                <c:pt idx="10">
                  <c:v>3792240</c:v>
                </c:pt>
                <c:pt idx="11">
                  <c:v>4281080</c:v>
                </c:pt>
                <c:pt idx="12">
                  <c:v>7169710</c:v>
                </c:pt>
                <c:pt idx="13">
                  <c:v>7169710</c:v>
                </c:pt>
                <c:pt idx="14">
                  <c:v>7836320</c:v>
                </c:pt>
                <c:pt idx="15">
                  <c:v>7836320</c:v>
                </c:pt>
                <c:pt idx="16">
                  <c:v>7836320</c:v>
                </c:pt>
                <c:pt idx="17">
                  <c:v>7836320</c:v>
                </c:pt>
                <c:pt idx="18">
                  <c:v>8532540</c:v>
                </c:pt>
                <c:pt idx="19">
                  <c:v>8532540</c:v>
                </c:pt>
                <c:pt idx="20">
                  <c:v>9258380</c:v>
                </c:pt>
                <c:pt idx="21">
                  <c:v>9258380</c:v>
                </c:pt>
                <c:pt idx="22">
                  <c:v>9258380</c:v>
                </c:pt>
                <c:pt idx="23">
                  <c:v>9258380</c:v>
                </c:pt>
                <c:pt idx="24">
                  <c:v>10798900</c:v>
                </c:pt>
                <c:pt idx="25">
                  <c:v>10798900</c:v>
                </c:pt>
                <c:pt idx="26">
                  <c:v>10798900</c:v>
                </c:pt>
                <c:pt idx="27">
                  <c:v>12458000</c:v>
                </c:pt>
                <c:pt idx="28">
                  <c:v>12458000</c:v>
                </c:pt>
                <c:pt idx="29">
                  <c:v>13332000</c:v>
                </c:pt>
                <c:pt idx="30">
                  <c:v>13332000</c:v>
                </c:pt>
                <c:pt idx="31">
                  <c:v>17124200</c:v>
                </c:pt>
                <c:pt idx="32">
                  <c:v>22531200</c:v>
                </c:pt>
                <c:pt idx="33">
                  <c:v>22531200</c:v>
                </c:pt>
                <c:pt idx="34">
                  <c:v>22531200</c:v>
                </c:pt>
                <c:pt idx="35">
                  <c:v>28678900</c:v>
                </c:pt>
                <c:pt idx="36">
                  <c:v>28678900</c:v>
                </c:pt>
                <c:pt idx="37">
                  <c:v>38529600</c:v>
                </c:pt>
                <c:pt idx="38">
                  <c:v>40055300</c:v>
                </c:pt>
                <c:pt idx="39">
                  <c:v>51564500</c:v>
                </c:pt>
              </c:numCache>
            </c:numRef>
          </c:yVal>
          <c:smooth val="1"/>
        </c:ser>
        <c:ser>
          <c:idx val="1"/>
          <c:order val="1"/>
          <c:tx>
            <c:v>Used Area</c:v>
          </c:tx>
          <c:spPr>
            <a:ln w="19050"/>
          </c:spPr>
          <c:marker>
            <c:symbol val="x"/>
            <c:size val="7"/>
          </c:marker>
          <c:xVal>
            <c:numRef>
              <c:f>results!$E$51:$E$90</c:f>
              <c:numCache>
                <c:formatCode>General</c:formatCode>
                <c:ptCount val="40"/>
                <c:pt idx="0">
                  <c:v>1046</c:v>
                </c:pt>
                <c:pt idx="1">
                  <c:v>1064</c:v>
                </c:pt>
                <c:pt idx="2">
                  <c:v>1262</c:v>
                </c:pt>
                <c:pt idx="3">
                  <c:v>1362</c:v>
                </c:pt>
                <c:pt idx="4">
                  <c:v>1397</c:v>
                </c:pt>
                <c:pt idx="5">
                  <c:v>1494</c:v>
                </c:pt>
                <c:pt idx="6">
                  <c:v>1522</c:v>
                </c:pt>
                <c:pt idx="7">
                  <c:v>1591</c:v>
                </c:pt>
                <c:pt idx="8">
                  <c:v>1699</c:v>
                </c:pt>
                <c:pt idx="9">
                  <c:v>1750</c:v>
                </c:pt>
                <c:pt idx="10">
                  <c:v>1878</c:v>
                </c:pt>
                <c:pt idx="11">
                  <c:v>1930</c:v>
                </c:pt>
                <c:pt idx="12">
                  <c:v>3255</c:v>
                </c:pt>
                <c:pt idx="13">
                  <c:v>3260</c:v>
                </c:pt>
                <c:pt idx="14">
                  <c:v>3539</c:v>
                </c:pt>
                <c:pt idx="15">
                  <c:v>3602</c:v>
                </c:pt>
                <c:pt idx="16">
                  <c:v>3690</c:v>
                </c:pt>
                <c:pt idx="17">
                  <c:v>3805</c:v>
                </c:pt>
                <c:pt idx="18">
                  <c:v>4205</c:v>
                </c:pt>
                <c:pt idx="19">
                  <c:v>4283</c:v>
                </c:pt>
                <c:pt idx="20">
                  <c:v>4521</c:v>
                </c:pt>
                <c:pt idx="21">
                  <c:v>4574</c:v>
                </c:pt>
                <c:pt idx="22">
                  <c:v>4575</c:v>
                </c:pt>
                <c:pt idx="23">
                  <c:v>4598</c:v>
                </c:pt>
                <c:pt idx="24">
                  <c:v>5018</c:v>
                </c:pt>
                <c:pt idx="25">
                  <c:v>5285</c:v>
                </c:pt>
                <c:pt idx="26">
                  <c:v>5294</c:v>
                </c:pt>
                <c:pt idx="27">
                  <c:v>5637</c:v>
                </c:pt>
                <c:pt idx="28">
                  <c:v>5796</c:v>
                </c:pt>
                <c:pt idx="29">
                  <c:v>6042</c:v>
                </c:pt>
                <c:pt idx="30">
                  <c:v>6177</c:v>
                </c:pt>
                <c:pt idx="31">
                  <c:v>8365</c:v>
                </c:pt>
                <c:pt idx="32">
                  <c:v>10733</c:v>
                </c:pt>
                <c:pt idx="33">
                  <c:v>10920</c:v>
                </c:pt>
                <c:pt idx="34">
                  <c:v>11116</c:v>
                </c:pt>
                <c:pt idx="35">
                  <c:v>13765</c:v>
                </c:pt>
                <c:pt idx="36">
                  <c:v>13804</c:v>
                </c:pt>
                <c:pt idx="37">
                  <c:v>18232</c:v>
                </c:pt>
                <c:pt idx="38">
                  <c:v>18835</c:v>
                </c:pt>
                <c:pt idx="39">
                  <c:v>25177</c:v>
                </c:pt>
              </c:numCache>
            </c:numRef>
          </c:xVal>
          <c:yVal>
            <c:numRef>
              <c:f>results!$G$51:$G$90</c:f>
              <c:numCache>
                <c:formatCode>0.00E+00</c:formatCode>
                <c:ptCount val="40"/>
                <c:pt idx="0">
                  <c:v>1585030</c:v>
                </c:pt>
                <c:pt idx="1">
                  <c:v>1585030</c:v>
                </c:pt>
                <c:pt idx="2">
                  <c:v>1881300</c:v>
                </c:pt>
                <c:pt idx="3">
                  <c:v>2029430</c:v>
                </c:pt>
                <c:pt idx="4">
                  <c:v>2073870</c:v>
                </c:pt>
                <c:pt idx="5">
                  <c:v>2266450</c:v>
                </c:pt>
                <c:pt idx="6">
                  <c:v>2266450</c:v>
                </c:pt>
                <c:pt idx="7">
                  <c:v>2370140</c:v>
                </c:pt>
                <c:pt idx="8">
                  <c:v>2518280</c:v>
                </c:pt>
                <c:pt idx="9">
                  <c:v>2592350</c:v>
                </c:pt>
                <c:pt idx="10">
                  <c:v>2784920</c:v>
                </c:pt>
                <c:pt idx="11">
                  <c:v>2873800</c:v>
                </c:pt>
                <c:pt idx="12">
                  <c:v>4829180</c:v>
                </c:pt>
                <c:pt idx="13">
                  <c:v>4903250</c:v>
                </c:pt>
                <c:pt idx="14">
                  <c:v>5318030</c:v>
                </c:pt>
                <c:pt idx="15">
                  <c:v>5466160</c:v>
                </c:pt>
                <c:pt idx="16">
                  <c:v>5466160</c:v>
                </c:pt>
                <c:pt idx="17">
                  <c:v>5643930</c:v>
                </c:pt>
                <c:pt idx="18">
                  <c:v>6236470</c:v>
                </c:pt>
                <c:pt idx="19">
                  <c:v>6354970</c:v>
                </c:pt>
                <c:pt idx="20">
                  <c:v>6829010</c:v>
                </c:pt>
                <c:pt idx="21">
                  <c:v>6784570</c:v>
                </c:pt>
                <c:pt idx="22">
                  <c:v>6784570</c:v>
                </c:pt>
                <c:pt idx="23">
                  <c:v>6814190</c:v>
                </c:pt>
                <c:pt idx="24">
                  <c:v>7436360</c:v>
                </c:pt>
                <c:pt idx="25">
                  <c:v>7836320</c:v>
                </c:pt>
                <c:pt idx="26">
                  <c:v>7851140</c:v>
                </c:pt>
                <c:pt idx="27">
                  <c:v>8354800</c:v>
                </c:pt>
                <c:pt idx="28">
                  <c:v>8606620</c:v>
                </c:pt>
                <c:pt idx="29">
                  <c:v>9421330</c:v>
                </c:pt>
                <c:pt idx="30">
                  <c:v>9539840</c:v>
                </c:pt>
                <c:pt idx="31">
                  <c:v>12428400</c:v>
                </c:pt>
                <c:pt idx="32">
                  <c:v>16116800</c:v>
                </c:pt>
                <c:pt idx="33">
                  <c:v>16561200</c:v>
                </c:pt>
                <c:pt idx="34">
                  <c:v>16472300</c:v>
                </c:pt>
                <c:pt idx="35">
                  <c:v>20398000</c:v>
                </c:pt>
                <c:pt idx="36">
                  <c:v>20472100</c:v>
                </c:pt>
                <c:pt idx="37">
                  <c:v>28442000</c:v>
                </c:pt>
                <c:pt idx="38">
                  <c:v>29034600</c:v>
                </c:pt>
                <c:pt idx="39">
                  <c:v>37433600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4448"/>
        <c:axId val="93423872"/>
      </c:scatterChart>
      <c:valAx>
        <c:axId val="934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.names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423872"/>
        <c:crosses val="autoZero"/>
        <c:crossBetween val="midCat"/>
      </c:valAx>
      <c:valAx>
        <c:axId val="9342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Area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93424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99934383202086"/>
          <c:y val="0.49718540390784483"/>
          <c:w val="0.199667322834645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64</xdr:row>
      <xdr:rowOff>185737</xdr:rowOff>
    </xdr:from>
    <xdr:to>
      <xdr:col>18</xdr:col>
      <xdr:colOff>190500</xdr:colOff>
      <xdr:row>79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topLeftCell="A51" workbookViewId="0">
      <selection activeCell="R78" sqref="R78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8" x14ac:dyDescent="0.25">
      <c r="A2" t="s">
        <v>24</v>
      </c>
      <c r="B2">
        <v>0</v>
      </c>
      <c r="C2">
        <v>0</v>
      </c>
      <c r="D2">
        <v>363</v>
      </c>
      <c r="E2">
        <v>1346</v>
      </c>
      <c r="F2">
        <v>2865</v>
      </c>
      <c r="G2">
        <v>0</v>
      </c>
      <c r="H2">
        <v>0</v>
      </c>
      <c r="I2">
        <v>14</v>
      </c>
      <c r="J2">
        <v>8</v>
      </c>
      <c r="K2">
        <v>0</v>
      </c>
      <c r="L2">
        <v>4574</v>
      </c>
      <c r="M2">
        <v>25</v>
      </c>
      <c r="N2" s="1">
        <v>6.8320000000000004E-9</v>
      </c>
      <c r="O2" s="1">
        <v>5.1113099999999998E-9</v>
      </c>
      <c r="P2">
        <v>48</v>
      </c>
      <c r="Q2">
        <v>5.6292999999999997</v>
      </c>
      <c r="R2">
        <v>190</v>
      </c>
      <c r="S2" s="1">
        <v>9258380</v>
      </c>
      <c r="T2" s="1">
        <v>6784570</v>
      </c>
      <c r="U2" s="1">
        <v>3392020</v>
      </c>
      <c r="V2">
        <v>0.64700000000000002</v>
      </c>
      <c r="W2" s="1">
        <v>5.4751599999999999E-9</v>
      </c>
      <c r="X2">
        <v>245.34299999999999</v>
      </c>
      <c r="Z2" s="1">
        <f>N2-W2</f>
        <v>1.3568400000000005E-9</v>
      </c>
      <c r="AA2" s="2">
        <f>Z2/W2</f>
        <v>0.2478174153814684</v>
      </c>
    </row>
    <row r="3" spans="1:28" x14ac:dyDescent="0.25">
      <c r="A3" t="s">
        <v>25</v>
      </c>
      <c r="B3">
        <v>0</v>
      </c>
      <c r="C3">
        <v>0</v>
      </c>
      <c r="D3">
        <v>351</v>
      </c>
      <c r="E3">
        <v>1770</v>
      </c>
      <c r="F3">
        <v>3516</v>
      </c>
      <c r="G3">
        <v>0</v>
      </c>
      <c r="H3">
        <v>0</v>
      </c>
      <c r="I3">
        <v>38</v>
      </c>
      <c r="J3">
        <v>3</v>
      </c>
      <c r="K3">
        <v>0</v>
      </c>
      <c r="L3">
        <v>5637</v>
      </c>
      <c r="M3">
        <v>29</v>
      </c>
      <c r="N3" s="1">
        <v>7.5159999999999993E-9</v>
      </c>
      <c r="O3" s="1">
        <v>5.74933E-9</v>
      </c>
      <c r="P3">
        <v>60</v>
      </c>
      <c r="Q3">
        <v>6.3913000000000002</v>
      </c>
      <c r="R3">
        <v>214</v>
      </c>
      <c r="S3" s="1">
        <v>12458000</v>
      </c>
      <c r="T3" s="1">
        <v>8354800</v>
      </c>
      <c r="U3" s="1">
        <v>5699370</v>
      </c>
      <c r="V3">
        <v>0.63300000000000001</v>
      </c>
      <c r="W3" s="1">
        <v>6.0015E-9</v>
      </c>
      <c r="X3">
        <v>885.34299999999996</v>
      </c>
      <c r="Z3" s="1">
        <f>N3-W3</f>
        <v>1.5144999999999993E-9</v>
      </c>
      <c r="AA3" s="2">
        <f t="shared" ref="AA3:AA41" si="0">Z3/W3</f>
        <v>0.25235357827209853</v>
      </c>
    </row>
    <row r="4" spans="1:28" x14ac:dyDescent="0.25">
      <c r="A4" t="s">
        <v>26</v>
      </c>
      <c r="B4">
        <v>3</v>
      </c>
      <c r="C4">
        <v>0</v>
      </c>
      <c r="D4">
        <v>69</v>
      </c>
      <c r="E4">
        <v>1633</v>
      </c>
      <c r="F4">
        <v>2100</v>
      </c>
      <c r="G4">
        <v>0</v>
      </c>
      <c r="H4">
        <v>0</v>
      </c>
      <c r="I4">
        <v>9</v>
      </c>
      <c r="J4">
        <v>19</v>
      </c>
      <c r="K4">
        <v>0</v>
      </c>
      <c r="L4">
        <v>3805</v>
      </c>
      <c r="M4">
        <v>23</v>
      </c>
      <c r="N4" s="1">
        <v>6.4899999999999997E-9</v>
      </c>
      <c r="O4" s="1">
        <v>4.9745700000000001E-9</v>
      </c>
      <c r="P4">
        <v>58</v>
      </c>
      <c r="Q4">
        <v>5.5971599999999997</v>
      </c>
      <c r="R4">
        <v>170</v>
      </c>
      <c r="S4" s="1">
        <v>7836320</v>
      </c>
      <c r="T4" s="1">
        <v>5643930</v>
      </c>
      <c r="U4" s="1">
        <v>3302290</v>
      </c>
      <c r="V4">
        <v>0.65300000000000002</v>
      </c>
      <c r="W4" s="1">
        <v>5.5215299999999996E-9</v>
      </c>
      <c r="X4">
        <v>357.90899999999999</v>
      </c>
      <c r="Z4" s="1">
        <f t="shared" ref="Z4:Z41" si="1">N4-W4</f>
        <v>9.6847000000000007E-10</v>
      </c>
      <c r="AA4" s="2">
        <f t="shared" si="0"/>
        <v>0.17539884778313261</v>
      </c>
    </row>
    <row r="5" spans="1:28" x14ac:dyDescent="0.25">
      <c r="A5" t="s">
        <v>27</v>
      </c>
      <c r="B5">
        <v>0</v>
      </c>
      <c r="C5">
        <v>0</v>
      </c>
      <c r="D5">
        <v>1026</v>
      </c>
      <c r="E5">
        <v>209</v>
      </c>
      <c r="F5">
        <v>4059</v>
      </c>
      <c r="G5">
        <v>0</v>
      </c>
      <c r="H5">
        <v>0</v>
      </c>
      <c r="I5">
        <v>229</v>
      </c>
      <c r="J5">
        <v>197</v>
      </c>
      <c r="K5">
        <v>672</v>
      </c>
      <c r="L5">
        <v>5294</v>
      </c>
      <c r="M5">
        <v>27</v>
      </c>
      <c r="N5" s="1">
        <v>3.7410000000000002E-9</v>
      </c>
      <c r="O5" s="1">
        <v>2.6149199999999999E-9</v>
      </c>
      <c r="P5">
        <v>48</v>
      </c>
      <c r="Q5">
        <v>5.4670300000000003</v>
      </c>
      <c r="R5">
        <v>238</v>
      </c>
      <c r="S5" s="1">
        <v>10798900</v>
      </c>
      <c r="T5" s="1">
        <v>7851140</v>
      </c>
      <c r="U5" s="1">
        <v>3904500</v>
      </c>
      <c r="V5">
        <v>0.69099999999999995</v>
      </c>
      <c r="W5" s="1">
        <v>2.8519900000000002E-9</v>
      </c>
      <c r="X5">
        <v>314.02</v>
      </c>
      <c r="Z5" s="1">
        <f t="shared" si="1"/>
        <v>8.8901000000000001E-10</v>
      </c>
      <c r="AA5" s="2">
        <f t="shared" si="0"/>
        <v>0.31171567922748677</v>
      </c>
    </row>
    <row r="6" spans="1:28" x14ac:dyDescent="0.25">
      <c r="A6" t="s">
        <v>28</v>
      </c>
      <c r="B6">
        <v>3</v>
      </c>
      <c r="C6">
        <v>0</v>
      </c>
      <c r="D6">
        <v>1581</v>
      </c>
      <c r="E6">
        <v>6202</v>
      </c>
      <c r="F6">
        <v>17391</v>
      </c>
      <c r="G6">
        <v>0</v>
      </c>
      <c r="H6">
        <v>0</v>
      </c>
      <c r="I6">
        <v>62</v>
      </c>
      <c r="J6">
        <v>82</v>
      </c>
      <c r="K6">
        <v>99</v>
      </c>
      <c r="L6">
        <v>25177</v>
      </c>
      <c r="M6">
        <v>59</v>
      </c>
      <c r="N6" s="1">
        <v>1.8489999999999999E-8</v>
      </c>
      <c r="O6" s="1">
        <v>9.2144500000000002E-9</v>
      </c>
      <c r="P6">
        <v>74</v>
      </c>
      <c r="Q6">
        <v>6.8196300000000001</v>
      </c>
      <c r="R6">
        <v>713</v>
      </c>
      <c r="S6" s="1">
        <v>51564500</v>
      </c>
      <c r="T6" s="1">
        <v>37433600</v>
      </c>
      <c r="U6" s="1">
        <v>27398500</v>
      </c>
      <c r="V6">
        <v>0.70799999999999996</v>
      </c>
      <c r="W6" s="1">
        <v>1.0571300000000001E-8</v>
      </c>
      <c r="X6">
        <v>6225.16</v>
      </c>
      <c r="Z6" s="1">
        <f t="shared" si="1"/>
        <v>7.9186999999999983E-9</v>
      </c>
      <c r="AA6" s="2">
        <f t="shared" si="0"/>
        <v>0.74907532659180975</v>
      </c>
    </row>
    <row r="7" spans="1:28" x14ac:dyDescent="0.25">
      <c r="A7" t="s">
        <v>29</v>
      </c>
      <c r="B7">
        <v>0</v>
      </c>
      <c r="C7">
        <v>0</v>
      </c>
      <c r="D7">
        <v>264</v>
      </c>
      <c r="E7">
        <v>1214</v>
      </c>
      <c r="F7">
        <v>3540</v>
      </c>
      <c r="G7">
        <v>0</v>
      </c>
      <c r="H7">
        <v>0</v>
      </c>
      <c r="I7">
        <v>256</v>
      </c>
      <c r="J7">
        <v>245</v>
      </c>
      <c r="K7">
        <v>0</v>
      </c>
      <c r="L7">
        <v>5018</v>
      </c>
      <c r="M7">
        <v>27</v>
      </c>
      <c r="N7" s="1">
        <v>7.1729999999999999E-9</v>
      </c>
      <c r="O7" s="1">
        <v>4.2225000000000003E-9</v>
      </c>
      <c r="P7">
        <v>44</v>
      </c>
      <c r="Q7">
        <v>4.4313099999999999</v>
      </c>
      <c r="R7">
        <v>125</v>
      </c>
      <c r="S7" s="1">
        <v>10798900</v>
      </c>
      <c r="T7" s="1">
        <v>7436360</v>
      </c>
      <c r="U7" s="1">
        <v>3497540</v>
      </c>
      <c r="V7">
        <v>0.71199999999999997</v>
      </c>
      <c r="W7" s="1">
        <v>4.3592399999999999E-9</v>
      </c>
      <c r="X7">
        <v>329.55099999999999</v>
      </c>
      <c r="Z7" s="1">
        <f t="shared" si="1"/>
        <v>2.81376E-9</v>
      </c>
      <c r="AA7" s="2">
        <f t="shared" si="0"/>
        <v>0.64547031133867372</v>
      </c>
      <c r="AB7" s="1">
        <f>AVERAGE(Z2:Z41)</f>
        <v>2.273977999999999E-9</v>
      </c>
    </row>
    <row r="8" spans="1:28" x14ac:dyDescent="0.25">
      <c r="A8" t="s">
        <v>30</v>
      </c>
      <c r="B8">
        <v>0</v>
      </c>
      <c r="C8">
        <v>0</v>
      </c>
      <c r="D8">
        <v>423</v>
      </c>
      <c r="E8">
        <v>1359</v>
      </c>
      <c r="F8">
        <v>2739</v>
      </c>
      <c r="G8">
        <v>0</v>
      </c>
      <c r="H8">
        <v>0</v>
      </c>
      <c r="I8">
        <v>64</v>
      </c>
      <c r="J8">
        <v>39</v>
      </c>
      <c r="K8">
        <v>1131</v>
      </c>
      <c r="L8">
        <v>4521</v>
      </c>
      <c r="M8">
        <v>25</v>
      </c>
      <c r="N8" s="1">
        <v>9.6489999999999992E-9</v>
      </c>
      <c r="O8" s="1">
        <v>6.2886E-9</v>
      </c>
      <c r="P8">
        <v>44</v>
      </c>
      <c r="Q8">
        <v>3.9453499999999999</v>
      </c>
      <c r="R8">
        <v>154</v>
      </c>
      <c r="S8" s="1">
        <v>9258380</v>
      </c>
      <c r="T8" s="1">
        <v>6829010</v>
      </c>
      <c r="U8" s="1">
        <v>3038810</v>
      </c>
      <c r="V8">
        <v>0.69899999999999995</v>
      </c>
      <c r="W8" s="1">
        <v>6.4253399999999997E-9</v>
      </c>
      <c r="X8">
        <v>238.81700000000001</v>
      </c>
      <c r="Z8" s="1">
        <f t="shared" si="1"/>
        <v>3.2236599999999996E-9</v>
      </c>
      <c r="AA8" s="2">
        <f t="shared" si="0"/>
        <v>0.50171041532432525</v>
      </c>
    </row>
    <row r="9" spans="1:28" x14ac:dyDescent="0.25">
      <c r="A9" t="s">
        <v>31</v>
      </c>
      <c r="B9">
        <v>0</v>
      </c>
      <c r="C9">
        <v>0</v>
      </c>
      <c r="D9">
        <v>6</v>
      </c>
      <c r="E9">
        <v>209</v>
      </c>
      <c r="F9">
        <v>4068</v>
      </c>
      <c r="G9">
        <v>0</v>
      </c>
      <c r="H9">
        <v>0</v>
      </c>
      <c r="I9">
        <v>229</v>
      </c>
      <c r="J9">
        <v>197</v>
      </c>
      <c r="K9">
        <v>672</v>
      </c>
      <c r="L9">
        <v>4283</v>
      </c>
      <c r="M9">
        <v>24</v>
      </c>
      <c r="N9" s="1">
        <v>3.6399999999999998E-9</v>
      </c>
      <c r="O9" s="1">
        <v>2.57851E-9</v>
      </c>
      <c r="P9">
        <v>38</v>
      </c>
      <c r="Q9">
        <v>5.1017200000000003</v>
      </c>
      <c r="R9">
        <v>192</v>
      </c>
      <c r="S9" s="1">
        <v>8532540</v>
      </c>
      <c r="T9" s="1">
        <v>6354970</v>
      </c>
      <c r="U9" s="1">
        <v>2561470</v>
      </c>
      <c r="V9">
        <v>0.69199999999999995</v>
      </c>
      <c r="W9" s="1">
        <v>2.6468799999999999E-9</v>
      </c>
      <c r="X9">
        <v>207.01400000000001</v>
      </c>
      <c r="Z9" s="1">
        <f t="shared" si="1"/>
        <v>9.9311999999999998E-10</v>
      </c>
      <c r="AA9" s="2">
        <f t="shared" si="0"/>
        <v>0.37520401378226442</v>
      </c>
      <c r="AB9" s="2">
        <f>AVERAGE(AA2:AA41)</f>
        <v>0.3370603765564143</v>
      </c>
    </row>
    <row r="10" spans="1:28" x14ac:dyDescent="0.25">
      <c r="A10" t="s">
        <v>32</v>
      </c>
      <c r="B10">
        <v>0</v>
      </c>
      <c r="C10">
        <v>0</v>
      </c>
      <c r="D10">
        <v>1299</v>
      </c>
      <c r="E10">
        <v>3186</v>
      </c>
      <c r="F10">
        <v>6435</v>
      </c>
      <c r="G10">
        <v>0</v>
      </c>
      <c r="H10">
        <v>0</v>
      </c>
      <c r="I10">
        <v>131</v>
      </c>
      <c r="J10">
        <v>114</v>
      </c>
      <c r="K10">
        <v>3366</v>
      </c>
      <c r="L10">
        <v>10920</v>
      </c>
      <c r="M10">
        <v>39</v>
      </c>
      <c r="N10" s="1">
        <v>1.308E-8</v>
      </c>
      <c r="O10" s="1">
        <v>7.1891000000000003E-9</v>
      </c>
      <c r="P10">
        <v>60</v>
      </c>
      <c r="Q10">
        <v>5.7470699999999999</v>
      </c>
      <c r="R10">
        <v>511</v>
      </c>
      <c r="S10" s="1">
        <v>22531200</v>
      </c>
      <c r="T10" s="1">
        <v>16561200</v>
      </c>
      <c r="U10" s="1">
        <v>10251100</v>
      </c>
      <c r="V10">
        <v>0.68100000000000005</v>
      </c>
      <c r="W10" s="1">
        <v>7.5419499999999996E-9</v>
      </c>
      <c r="X10">
        <v>1562.75</v>
      </c>
      <c r="Z10" s="1">
        <f t="shared" si="1"/>
        <v>5.5380500000000007E-9</v>
      </c>
      <c r="AA10" s="2">
        <f t="shared" si="0"/>
        <v>0.73429948488123109</v>
      </c>
    </row>
    <row r="11" spans="1:28" x14ac:dyDescent="0.25">
      <c r="A11" t="s">
        <v>33</v>
      </c>
      <c r="B11">
        <v>0</v>
      </c>
      <c r="C11">
        <v>0</v>
      </c>
      <c r="D11">
        <v>570</v>
      </c>
      <c r="E11">
        <v>5842</v>
      </c>
      <c r="F11">
        <v>7392</v>
      </c>
      <c r="G11">
        <v>0</v>
      </c>
      <c r="H11">
        <v>0</v>
      </c>
      <c r="I11">
        <v>10</v>
      </c>
      <c r="J11">
        <v>10</v>
      </c>
      <c r="K11">
        <v>0</v>
      </c>
      <c r="L11">
        <v>13804</v>
      </c>
      <c r="M11">
        <v>44</v>
      </c>
      <c r="N11" s="1">
        <v>1.1490000000000001E-8</v>
      </c>
      <c r="O11" s="1">
        <v>7.5269500000000008E-9</v>
      </c>
      <c r="P11">
        <v>62</v>
      </c>
      <c r="Q11">
        <v>5.7019099999999998</v>
      </c>
      <c r="R11">
        <v>461</v>
      </c>
      <c r="S11" s="1">
        <v>28678900</v>
      </c>
      <c r="T11" s="1">
        <v>20472100</v>
      </c>
      <c r="U11" s="1">
        <v>13266800</v>
      </c>
      <c r="V11">
        <v>0.70099999999999996</v>
      </c>
      <c r="W11" s="1">
        <v>7.6636900000000004E-9</v>
      </c>
      <c r="X11">
        <v>1399.9</v>
      </c>
      <c r="Z11" s="1">
        <f t="shared" si="1"/>
        <v>3.8263100000000002E-9</v>
      </c>
      <c r="AA11" s="2">
        <f t="shared" si="0"/>
        <v>0.49927776306191923</v>
      </c>
    </row>
    <row r="12" spans="1:28" x14ac:dyDescent="0.25">
      <c r="A12" t="s">
        <v>34</v>
      </c>
      <c r="B12">
        <v>0</v>
      </c>
      <c r="C12">
        <v>0</v>
      </c>
      <c r="D12">
        <v>135</v>
      </c>
      <c r="E12">
        <v>744</v>
      </c>
      <c r="F12">
        <v>2376</v>
      </c>
      <c r="G12">
        <v>0</v>
      </c>
      <c r="H12">
        <v>0</v>
      </c>
      <c r="I12">
        <v>8</v>
      </c>
      <c r="J12">
        <v>63</v>
      </c>
      <c r="K12">
        <v>0</v>
      </c>
      <c r="L12">
        <v>3255</v>
      </c>
      <c r="M12">
        <v>22</v>
      </c>
      <c r="N12" s="1">
        <v>6.6370000000000001E-9</v>
      </c>
      <c r="O12" s="1">
        <v>5.2023699999999997E-9</v>
      </c>
      <c r="P12">
        <v>62</v>
      </c>
      <c r="Q12">
        <v>6.0304599999999997</v>
      </c>
      <c r="R12">
        <v>221</v>
      </c>
      <c r="S12" s="1">
        <v>7169710</v>
      </c>
      <c r="T12" s="1">
        <v>4829180</v>
      </c>
      <c r="U12" s="1">
        <v>3390810</v>
      </c>
      <c r="V12">
        <v>0.66700000000000004</v>
      </c>
      <c r="W12" s="1">
        <v>5.7376400000000001E-9</v>
      </c>
      <c r="X12">
        <v>452.11399999999998</v>
      </c>
      <c r="Z12" s="1">
        <f t="shared" si="1"/>
        <v>8.9936000000000009E-10</v>
      </c>
      <c r="AA12" s="2">
        <f t="shared" si="0"/>
        <v>0.15674737348456858</v>
      </c>
    </row>
    <row r="13" spans="1:28" x14ac:dyDescent="0.25">
      <c r="A13" t="s">
        <v>35</v>
      </c>
      <c r="B13">
        <v>0</v>
      </c>
      <c r="C13">
        <v>0</v>
      </c>
      <c r="D13">
        <v>828</v>
      </c>
      <c r="E13">
        <v>3011</v>
      </c>
      <c r="F13">
        <v>6894</v>
      </c>
      <c r="G13">
        <v>0</v>
      </c>
      <c r="H13">
        <v>0</v>
      </c>
      <c r="I13">
        <v>20</v>
      </c>
      <c r="J13">
        <v>116</v>
      </c>
      <c r="K13">
        <v>2658</v>
      </c>
      <c r="L13">
        <v>10733</v>
      </c>
      <c r="M13">
        <v>39</v>
      </c>
      <c r="N13" s="1">
        <v>1.906E-8</v>
      </c>
      <c r="O13" s="1">
        <v>1.071E-8</v>
      </c>
      <c r="P13">
        <v>66</v>
      </c>
      <c r="Q13">
        <v>6.5103</v>
      </c>
      <c r="R13">
        <v>394</v>
      </c>
      <c r="S13" s="1">
        <v>22531200</v>
      </c>
      <c r="T13" s="1">
        <v>16116800</v>
      </c>
      <c r="U13" s="1">
        <v>10901900</v>
      </c>
      <c r="V13">
        <v>0.67800000000000005</v>
      </c>
      <c r="W13" s="1">
        <v>1.1120299999999999E-8</v>
      </c>
      <c r="X13">
        <v>1383.44</v>
      </c>
      <c r="Z13" s="1">
        <f t="shared" si="1"/>
        <v>7.9397000000000006E-9</v>
      </c>
      <c r="AA13" s="2">
        <f t="shared" si="0"/>
        <v>0.71398253644236231</v>
      </c>
    </row>
    <row r="14" spans="1:28" x14ac:dyDescent="0.25">
      <c r="A14" t="s">
        <v>36</v>
      </c>
      <c r="B14">
        <v>0</v>
      </c>
      <c r="C14">
        <v>0</v>
      </c>
      <c r="D14">
        <v>198</v>
      </c>
      <c r="E14">
        <v>1520</v>
      </c>
      <c r="F14">
        <v>2487</v>
      </c>
      <c r="G14">
        <v>0</v>
      </c>
      <c r="H14">
        <v>0</v>
      </c>
      <c r="I14">
        <v>14</v>
      </c>
      <c r="J14">
        <v>14</v>
      </c>
      <c r="K14">
        <v>0</v>
      </c>
      <c r="L14">
        <v>4205</v>
      </c>
      <c r="M14">
        <v>24</v>
      </c>
      <c r="N14" s="1">
        <v>6.6370000000000001E-9</v>
      </c>
      <c r="O14" s="1">
        <v>5.1223099999999999E-9</v>
      </c>
      <c r="P14">
        <v>50</v>
      </c>
      <c r="Q14">
        <v>5.86212</v>
      </c>
      <c r="R14">
        <v>171</v>
      </c>
      <c r="S14" s="1">
        <v>8532540</v>
      </c>
      <c r="T14" s="1">
        <v>6236470</v>
      </c>
      <c r="U14" s="1">
        <v>3296000</v>
      </c>
      <c r="V14">
        <v>0.71799999999999997</v>
      </c>
      <c r="W14" s="1">
        <v>5.2700499999999996E-9</v>
      </c>
      <c r="X14">
        <v>368.64800000000002</v>
      </c>
      <c r="Z14" s="1">
        <f t="shared" si="1"/>
        <v>1.3669500000000005E-9</v>
      </c>
      <c r="AA14" s="2">
        <f t="shared" si="0"/>
        <v>0.25938084078898693</v>
      </c>
    </row>
    <row r="15" spans="1:28" x14ac:dyDescent="0.25">
      <c r="A15" t="s">
        <v>37</v>
      </c>
      <c r="B15">
        <v>0</v>
      </c>
      <c r="C15">
        <v>0</v>
      </c>
      <c r="D15">
        <v>252</v>
      </c>
      <c r="E15">
        <v>2977</v>
      </c>
      <c r="F15">
        <v>10536</v>
      </c>
      <c r="G15">
        <v>0</v>
      </c>
      <c r="H15">
        <v>0</v>
      </c>
      <c r="I15">
        <v>16</v>
      </c>
      <c r="J15">
        <v>40</v>
      </c>
      <c r="K15">
        <v>0</v>
      </c>
      <c r="L15">
        <v>13765</v>
      </c>
      <c r="M15">
        <v>44</v>
      </c>
      <c r="N15" s="1">
        <v>1.1770000000000001E-8</v>
      </c>
      <c r="O15" s="1">
        <v>7.4585799999999993E-9</v>
      </c>
      <c r="P15">
        <v>72</v>
      </c>
      <c r="Q15">
        <v>7.7488400000000004</v>
      </c>
      <c r="R15">
        <v>397</v>
      </c>
      <c r="S15" s="1">
        <v>28678900</v>
      </c>
      <c r="T15" s="1">
        <v>20398000</v>
      </c>
      <c r="U15" s="1">
        <v>14865200</v>
      </c>
      <c r="V15">
        <v>0.69899999999999995</v>
      </c>
      <c r="W15" s="1">
        <v>8.2797100000000006E-9</v>
      </c>
      <c r="X15">
        <v>1005.6</v>
      </c>
      <c r="Z15" s="1">
        <f t="shared" si="1"/>
        <v>3.4902899999999999E-9</v>
      </c>
      <c r="AA15" s="2">
        <f t="shared" si="0"/>
        <v>0.42154737303601209</v>
      </c>
    </row>
    <row r="16" spans="1:28" x14ac:dyDescent="0.25">
      <c r="A16" t="s">
        <v>38</v>
      </c>
      <c r="B16">
        <v>0</v>
      </c>
      <c r="C16">
        <v>0</v>
      </c>
      <c r="D16">
        <v>516</v>
      </c>
      <c r="E16">
        <v>1302</v>
      </c>
      <c r="F16">
        <v>3978</v>
      </c>
      <c r="G16">
        <v>0</v>
      </c>
      <c r="H16">
        <v>0</v>
      </c>
      <c r="I16">
        <v>4</v>
      </c>
      <c r="J16">
        <v>6</v>
      </c>
      <c r="K16">
        <v>24</v>
      </c>
      <c r="L16">
        <v>5796</v>
      </c>
      <c r="M16">
        <v>29</v>
      </c>
      <c r="N16" s="1">
        <v>1.2100000000000001E-8</v>
      </c>
      <c r="O16" s="1">
        <v>8.19076E-9</v>
      </c>
      <c r="P16">
        <v>34</v>
      </c>
      <c r="Q16">
        <v>4.9792899999999998</v>
      </c>
      <c r="R16">
        <v>218</v>
      </c>
      <c r="S16" s="1">
        <v>12458000</v>
      </c>
      <c r="T16" s="1">
        <v>8606620</v>
      </c>
      <c r="U16" s="1">
        <v>3419840</v>
      </c>
      <c r="V16">
        <v>0.61899999999999999</v>
      </c>
      <c r="W16" s="1">
        <v>8.3958699999999995E-9</v>
      </c>
      <c r="X16">
        <v>425.303</v>
      </c>
      <c r="Z16" s="1">
        <f t="shared" si="1"/>
        <v>3.7041300000000014E-9</v>
      </c>
      <c r="AA16" s="2">
        <f t="shared" si="0"/>
        <v>0.4411847729895772</v>
      </c>
    </row>
    <row r="17" spans="1:27" x14ac:dyDescent="0.25">
      <c r="A17" t="s">
        <v>39</v>
      </c>
      <c r="B17">
        <v>0</v>
      </c>
      <c r="C17">
        <v>204</v>
      </c>
      <c r="D17">
        <v>873</v>
      </c>
      <c r="E17">
        <v>7630</v>
      </c>
      <c r="F17">
        <v>9525</v>
      </c>
      <c r="G17">
        <v>0</v>
      </c>
      <c r="H17">
        <v>0</v>
      </c>
      <c r="I17">
        <v>29</v>
      </c>
      <c r="J17">
        <v>106</v>
      </c>
      <c r="K17">
        <v>4389</v>
      </c>
      <c r="L17">
        <v>18232</v>
      </c>
      <c r="M17">
        <v>51</v>
      </c>
      <c r="N17" s="1">
        <v>1.391E-8</v>
      </c>
      <c r="O17" s="1">
        <v>6.3879000000000002E-9</v>
      </c>
      <c r="P17">
        <v>50</v>
      </c>
      <c r="Q17">
        <v>3.96346</v>
      </c>
      <c r="R17">
        <v>152</v>
      </c>
      <c r="S17" s="1">
        <v>38529600</v>
      </c>
      <c r="T17" s="1">
        <v>28442000</v>
      </c>
      <c r="U17" s="1">
        <v>14377900</v>
      </c>
      <c r="V17">
        <v>0.61299999999999999</v>
      </c>
      <c r="W17" s="1">
        <v>6.7981200000000001E-9</v>
      </c>
      <c r="X17">
        <v>7381.12</v>
      </c>
      <c r="Z17" s="1">
        <f t="shared" si="1"/>
        <v>7.1118800000000001E-9</v>
      </c>
      <c r="AA17" s="2">
        <f t="shared" si="0"/>
        <v>1.0461539366766106</v>
      </c>
    </row>
    <row r="18" spans="1:27" x14ac:dyDescent="0.25">
      <c r="A18" t="s">
        <v>40</v>
      </c>
      <c r="B18">
        <v>36</v>
      </c>
      <c r="C18">
        <v>27</v>
      </c>
      <c r="D18">
        <v>4800</v>
      </c>
      <c r="E18">
        <v>3805</v>
      </c>
      <c r="F18">
        <v>10167</v>
      </c>
      <c r="G18">
        <v>0</v>
      </c>
      <c r="H18">
        <v>0</v>
      </c>
      <c r="I18">
        <v>38</v>
      </c>
      <c r="J18">
        <v>304</v>
      </c>
      <c r="K18">
        <v>3780</v>
      </c>
      <c r="L18">
        <v>18835</v>
      </c>
      <c r="M18">
        <v>52</v>
      </c>
      <c r="N18" s="1">
        <v>1.1819999999999999E-8</v>
      </c>
      <c r="O18" s="1">
        <v>6.1499299999999997E-9</v>
      </c>
      <c r="P18">
        <v>56</v>
      </c>
      <c r="Q18">
        <v>4.69062</v>
      </c>
      <c r="R18">
        <v>719</v>
      </c>
      <c r="S18" s="1">
        <v>40055300</v>
      </c>
      <c r="T18" s="1">
        <v>29034600</v>
      </c>
      <c r="U18" s="1">
        <v>16051400</v>
      </c>
      <c r="V18">
        <v>0.64100000000000001</v>
      </c>
      <c r="W18" s="1">
        <v>6.3899299999999997E-9</v>
      </c>
      <c r="X18">
        <v>2790.9</v>
      </c>
      <c r="Z18" s="1">
        <f t="shared" si="1"/>
        <v>5.4300699999999996E-9</v>
      </c>
      <c r="AA18" s="2">
        <f t="shared" si="0"/>
        <v>0.84978552190712575</v>
      </c>
    </row>
    <row r="19" spans="1:27" x14ac:dyDescent="0.25">
      <c r="A19" t="s">
        <v>41</v>
      </c>
      <c r="B19">
        <v>0</v>
      </c>
      <c r="C19">
        <v>0</v>
      </c>
      <c r="D19">
        <v>387</v>
      </c>
      <c r="E19">
        <v>1787</v>
      </c>
      <c r="F19">
        <v>3111</v>
      </c>
      <c r="G19">
        <v>0</v>
      </c>
      <c r="H19">
        <v>0</v>
      </c>
      <c r="I19">
        <v>41</v>
      </c>
      <c r="J19">
        <v>35</v>
      </c>
      <c r="K19">
        <v>0</v>
      </c>
      <c r="L19">
        <v>5285</v>
      </c>
      <c r="M19">
        <v>27</v>
      </c>
      <c r="N19" s="1">
        <v>7.4469999999999996E-9</v>
      </c>
      <c r="O19" s="1">
        <v>4.9172000000000003E-9</v>
      </c>
      <c r="P19">
        <v>58</v>
      </c>
      <c r="Q19">
        <v>6.6862399999999997</v>
      </c>
      <c r="R19">
        <v>197</v>
      </c>
      <c r="S19" s="1">
        <v>10798900</v>
      </c>
      <c r="T19" s="1">
        <v>7836320</v>
      </c>
      <c r="U19" s="1">
        <v>4527920</v>
      </c>
      <c r="V19">
        <v>0.71</v>
      </c>
      <c r="W19" s="1">
        <v>5.2583599999999996E-9</v>
      </c>
      <c r="X19">
        <v>448.05799999999999</v>
      </c>
      <c r="Z19" s="1">
        <f t="shared" si="1"/>
        <v>2.18864E-9</v>
      </c>
      <c r="AA19" s="2">
        <f t="shared" si="0"/>
        <v>0.41622102708829373</v>
      </c>
    </row>
    <row r="20" spans="1:27" x14ac:dyDescent="0.25">
      <c r="A20" t="s">
        <v>42</v>
      </c>
      <c r="B20">
        <v>0</v>
      </c>
      <c r="C20">
        <v>0</v>
      </c>
      <c r="D20">
        <v>159</v>
      </c>
      <c r="E20">
        <v>2722</v>
      </c>
      <c r="F20">
        <v>8235</v>
      </c>
      <c r="G20">
        <v>0</v>
      </c>
      <c r="H20">
        <v>0</v>
      </c>
      <c r="I20">
        <v>16</v>
      </c>
      <c r="J20">
        <v>46</v>
      </c>
      <c r="K20">
        <v>0</v>
      </c>
      <c r="L20">
        <v>11116</v>
      </c>
      <c r="M20">
        <v>39</v>
      </c>
      <c r="N20" s="1">
        <v>1.0039999999999999E-8</v>
      </c>
      <c r="O20" s="1">
        <v>6.42203E-9</v>
      </c>
      <c r="P20">
        <v>66</v>
      </c>
      <c r="Q20">
        <v>6.9234299999999998</v>
      </c>
      <c r="R20">
        <v>300</v>
      </c>
      <c r="S20" s="1">
        <v>22531200</v>
      </c>
      <c r="T20" s="1">
        <v>16472300</v>
      </c>
      <c r="U20" s="1">
        <v>10901900</v>
      </c>
      <c r="V20">
        <v>0.68799999999999994</v>
      </c>
      <c r="W20" s="1">
        <v>6.9013099999999996E-9</v>
      </c>
      <c r="X20">
        <v>1320.57</v>
      </c>
      <c r="Z20" s="1">
        <f t="shared" si="1"/>
        <v>3.1386899999999996E-9</v>
      </c>
      <c r="AA20" s="2">
        <f t="shared" si="0"/>
        <v>0.45479626331812362</v>
      </c>
    </row>
    <row r="21" spans="1:27" x14ac:dyDescent="0.25">
      <c r="A21" t="s">
        <v>43</v>
      </c>
      <c r="B21">
        <v>0</v>
      </c>
      <c r="C21">
        <v>0</v>
      </c>
      <c r="D21">
        <v>396</v>
      </c>
      <c r="E21">
        <v>971</v>
      </c>
      <c r="F21">
        <v>1893</v>
      </c>
      <c r="G21">
        <v>0</v>
      </c>
      <c r="H21">
        <v>0</v>
      </c>
      <c r="I21">
        <v>52</v>
      </c>
      <c r="J21">
        <v>122</v>
      </c>
      <c r="K21">
        <v>1155</v>
      </c>
      <c r="L21">
        <v>3260</v>
      </c>
      <c r="M21">
        <v>22</v>
      </c>
      <c r="N21" s="1">
        <v>7.9390000000000008E-9</v>
      </c>
      <c r="O21" s="1">
        <v>5.94606E-9</v>
      </c>
      <c r="P21">
        <v>42</v>
      </c>
      <c r="Q21">
        <v>4.3602600000000002</v>
      </c>
      <c r="R21">
        <v>147</v>
      </c>
      <c r="S21" s="1">
        <v>7169710</v>
      </c>
      <c r="T21" s="1">
        <v>4903250</v>
      </c>
      <c r="U21" s="1">
        <v>2272170</v>
      </c>
      <c r="V21">
        <v>0.68</v>
      </c>
      <c r="W21" s="1">
        <v>6.1511700000000004E-9</v>
      </c>
      <c r="X21">
        <v>183.167</v>
      </c>
      <c r="Z21" s="1">
        <f t="shared" si="1"/>
        <v>1.7878300000000004E-9</v>
      </c>
      <c r="AA21" s="2">
        <f t="shared" si="0"/>
        <v>0.29064877088423835</v>
      </c>
    </row>
    <row r="22" spans="1:27" x14ac:dyDescent="0.25">
      <c r="A22" t="s">
        <v>44</v>
      </c>
      <c r="B22">
        <v>0</v>
      </c>
      <c r="C22">
        <v>0</v>
      </c>
      <c r="D22">
        <v>121</v>
      </c>
      <c r="E22">
        <v>446</v>
      </c>
      <c r="F22">
        <v>955</v>
      </c>
      <c r="G22">
        <v>0</v>
      </c>
      <c r="H22">
        <v>0</v>
      </c>
      <c r="I22">
        <v>14</v>
      </c>
      <c r="J22">
        <v>8</v>
      </c>
      <c r="K22">
        <v>0</v>
      </c>
      <c r="L22">
        <v>1522</v>
      </c>
      <c r="M22">
        <v>15</v>
      </c>
      <c r="N22" s="1">
        <v>4.8950000000000002E-9</v>
      </c>
      <c r="O22" s="1">
        <v>4.0167E-9</v>
      </c>
      <c r="P22">
        <v>34</v>
      </c>
      <c r="Q22">
        <v>5.6120299999999999</v>
      </c>
      <c r="R22">
        <v>94</v>
      </c>
      <c r="S22" s="1">
        <v>3333020</v>
      </c>
      <c r="T22" s="1">
        <v>2266450</v>
      </c>
      <c r="U22">
        <v>949416</v>
      </c>
      <c r="V22">
        <v>0.76200000000000001</v>
      </c>
      <c r="W22" s="1">
        <v>5.0893099999999997E-9</v>
      </c>
      <c r="X22">
        <v>88.236000000000004</v>
      </c>
      <c r="Z22" s="1">
        <f t="shared" si="1"/>
        <v>-1.9430999999999951E-10</v>
      </c>
      <c r="AA22" s="2">
        <f t="shared" si="0"/>
        <v>-3.8180028333899788E-2</v>
      </c>
    </row>
    <row r="23" spans="1:27" x14ac:dyDescent="0.25">
      <c r="A23" t="s">
        <v>45</v>
      </c>
      <c r="B23">
        <v>0</v>
      </c>
      <c r="C23">
        <v>0</v>
      </c>
      <c r="D23">
        <v>117</v>
      </c>
      <c r="E23">
        <v>589</v>
      </c>
      <c r="F23">
        <v>1172</v>
      </c>
      <c r="G23">
        <v>0</v>
      </c>
      <c r="H23">
        <v>0</v>
      </c>
      <c r="I23">
        <v>38</v>
      </c>
      <c r="J23">
        <v>3</v>
      </c>
      <c r="K23">
        <v>0</v>
      </c>
      <c r="L23">
        <v>1878</v>
      </c>
      <c r="M23">
        <v>16</v>
      </c>
      <c r="N23" s="1">
        <v>5.4640000000000002E-9</v>
      </c>
      <c r="O23" s="1">
        <v>4.4386099999999998E-9</v>
      </c>
      <c r="P23">
        <v>48</v>
      </c>
      <c r="Q23">
        <v>5.7809900000000001</v>
      </c>
      <c r="R23">
        <v>88</v>
      </c>
      <c r="S23" s="1">
        <v>3792240</v>
      </c>
      <c r="T23" s="1">
        <v>2784920</v>
      </c>
      <c r="U23" s="1">
        <v>1418060</v>
      </c>
      <c r="V23">
        <v>0.72199999999999998</v>
      </c>
      <c r="W23" s="1">
        <v>4.8958900000000001E-9</v>
      </c>
      <c r="X23">
        <v>80.968000000000004</v>
      </c>
      <c r="Z23" s="1">
        <f t="shared" si="1"/>
        <v>5.6811000000000002E-10</v>
      </c>
      <c r="AA23" s="2">
        <f t="shared" si="0"/>
        <v>0.11603814628188133</v>
      </c>
    </row>
    <row r="24" spans="1:27" x14ac:dyDescent="0.25">
      <c r="A24" t="s">
        <v>46</v>
      </c>
      <c r="B24">
        <v>1</v>
      </c>
      <c r="C24">
        <v>0</v>
      </c>
      <c r="D24">
        <v>23</v>
      </c>
      <c r="E24">
        <v>538</v>
      </c>
      <c r="F24">
        <v>700</v>
      </c>
      <c r="G24">
        <v>0</v>
      </c>
      <c r="H24">
        <v>0</v>
      </c>
      <c r="I24">
        <v>9</v>
      </c>
      <c r="J24">
        <v>19</v>
      </c>
      <c r="K24">
        <v>0</v>
      </c>
      <c r="L24">
        <v>1262</v>
      </c>
      <c r="M24">
        <v>14</v>
      </c>
      <c r="N24" s="1">
        <v>4.7690000000000004E-9</v>
      </c>
      <c r="O24" s="1">
        <v>4.0167E-9</v>
      </c>
      <c r="P24">
        <v>48</v>
      </c>
      <c r="Q24">
        <v>5.7438700000000003</v>
      </c>
      <c r="R24">
        <v>71</v>
      </c>
      <c r="S24" s="1">
        <v>2903430</v>
      </c>
      <c r="T24" s="1">
        <v>1881300</v>
      </c>
      <c r="U24" s="1">
        <v>1086450</v>
      </c>
      <c r="V24">
        <v>0.68899999999999995</v>
      </c>
      <c r="W24" s="1">
        <v>5.71495E-9</v>
      </c>
      <c r="X24">
        <v>55.509</v>
      </c>
      <c r="Z24" s="1">
        <f t="shared" si="1"/>
        <v>-9.4594999999999961E-10</v>
      </c>
      <c r="AA24" s="2">
        <f t="shared" si="0"/>
        <v>-0.1655220080665622</v>
      </c>
    </row>
    <row r="25" spans="1:27" x14ac:dyDescent="0.25">
      <c r="A25" t="s">
        <v>47</v>
      </c>
      <c r="B25">
        <v>0</v>
      </c>
      <c r="C25">
        <v>0</v>
      </c>
      <c r="D25">
        <v>342</v>
      </c>
      <c r="E25">
        <v>4</v>
      </c>
      <c r="F25">
        <v>1353</v>
      </c>
      <c r="G25">
        <v>0</v>
      </c>
      <c r="H25">
        <v>0</v>
      </c>
      <c r="I25">
        <v>229</v>
      </c>
      <c r="J25">
        <v>197</v>
      </c>
      <c r="K25">
        <v>224</v>
      </c>
      <c r="L25">
        <v>1699</v>
      </c>
      <c r="M25">
        <v>16</v>
      </c>
      <c r="N25" s="1">
        <v>2.7839999999999999E-9</v>
      </c>
      <c r="O25" s="1">
        <v>2.3050299999999998E-9</v>
      </c>
      <c r="P25">
        <v>42</v>
      </c>
      <c r="Q25">
        <v>4.0053799999999997</v>
      </c>
      <c r="R25">
        <v>73</v>
      </c>
      <c r="S25" s="1">
        <v>3792240</v>
      </c>
      <c r="T25" s="1">
        <v>2518280</v>
      </c>
      <c r="U25" s="1">
        <v>1236020</v>
      </c>
      <c r="V25">
        <v>0.54900000000000004</v>
      </c>
      <c r="W25" s="1">
        <v>2.3734000000000001E-9</v>
      </c>
      <c r="X25">
        <v>84.037000000000006</v>
      </c>
      <c r="Z25" s="1">
        <f t="shared" si="1"/>
        <v>4.105999999999998E-10</v>
      </c>
      <c r="AA25" s="2">
        <f t="shared" si="0"/>
        <v>0.17300075840566267</v>
      </c>
    </row>
    <row r="26" spans="1:27" x14ac:dyDescent="0.25">
      <c r="A26" t="s">
        <v>48</v>
      </c>
      <c r="B26">
        <v>1</v>
      </c>
      <c r="C26">
        <v>0</v>
      </c>
      <c r="D26">
        <v>527</v>
      </c>
      <c r="E26">
        <v>2040</v>
      </c>
      <c r="F26">
        <v>5797</v>
      </c>
      <c r="G26">
        <v>0</v>
      </c>
      <c r="H26">
        <v>0</v>
      </c>
      <c r="I26">
        <v>62</v>
      </c>
      <c r="J26">
        <v>82</v>
      </c>
      <c r="K26">
        <v>33</v>
      </c>
      <c r="L26">
        <v>8365</v>
      </c>
      <c r="M26">
        <v>34</v>
      </c>
      <c r="N26" s="1">
        <v>1.3049999999999999E-8</v>
      </c>
      <c r="O26" s="1">
        <v>8.8049199999999994E-9</v>
      </c>
      <c r="P26">
        <v>64</v>
      </c>
      <c r="Q26">
        <v>5.9249000000000001</v>
      </c>
      <c r="R26">
        <v>262</v>
      </c>
      <c r="S26" s="1">
        <v>17124200</v>
      </c>
      <c r="T26" s="1">
        <v>12428400</v>
      </c>
      <c r="U26" s="1">
        <v>8140620</v>
      </c>
      <c r="V26">
        <v>0.69299999999999995</v>
      </c>
      <c r="W26" s="1">
        <v>9.0100300000000006E-9</v>
      </c>
      <c r="X26">
        <v>826.48</v>
      </c>
      <c r="Z26" s="1">
        <f t="shared" si="1"/>
        <v>4.0399699999999988E-9</v>
      </c>
      <c r="AA26" s="2">
        <f t="shared" si="0"/>
        <v>0.44838585443111717</v>
      </c>
    </row>
    <row r="27" spans="1:27" x14ac:dyDescent="0.25">
      <c r="A27" t="s">
        <v>49</v>
      </c>
      <c r="B27">
        <v>0</v>
      </c>
      <c r="C27">
        <v>0</v>
      </c>
      <c r="D27">
        <v>88</v>
      </c>
      <c r="E27">
        <v>323</v>
      </c>
      <c r="F27">
        <v>1180</v>
      </c>
      <c r="G27">
        <v>0</v>
      </c>
      <c r="H27">
        <v>0</v>
      </c>
      <c r="I27">
        <v>256</v>
      </c>
      <c r="J27">
        <v>245</v>
      </c>
      <c r="K27">
        <v>0</v>
      </c>
      <c r="L27">
        <v>1591</v>
      </c>
      <c r="M27">
        <v>16</v>
      </c>
      <c r="N27" s="1">
        <v>5.4629999999999998E-9</v>
      </c>
      <c r="O27" s="1">
        <v>3.8225899999999997E-9</v>
      </c>
      <c r="P27">
        <v>46</v>
      </c>
      <c r="Q27">
        <v>4.4690399999999997</v>
      </c>
      <c r="R27">
        <v>49</v>
      </c>
      <c r="S27" s="1">
        <v>3792240</v>
      </c>
      <c r="T27" s="1">
        <v>2370140</v>
      </c>
      <c r="U27" s="1">
        <v>1308240</v>
      </c>
      <c r="V27">
        <v>0.59299999999999997</v>
      </c>
      <c r="W27" s="1">
        <v>4.0277000000000001E-9</v>
      </c>
      <c r="X27">
        <v>85.209000000000003</v>
      </c>
      <c r="Z27" s="1">
        <f t="shared" si="1"/>
        <v>1.4352999999999998E-9</v>
      </c>
      <c r="AA27" s="2">
        <f t="shared" si="0"/>
        <v>0.35635722620850602</v>
      </c>
    </row>
    <row r="28" spans="1:27" x14ac:dyDescent="0.25">
      <c r="A28" t="s">
        <v>50</v>
      </c>
      <c r="B28">
        <v>0</v>
      </c>
      <c r="C28">
        <v>0</v>
      </c>
      <c r="D28">
        <v>141</v>
      </c>
      <c r="E28">
        <v>440</v>
      </c>
      <c r="F28">
        <v>913</v>
      </c>
      <c r="G28">
        <v>0</v>
      </c>
      <c r="H28">
        <v>0</v>
      </c>
      <c r="I28">
        <v>64</v>
      </c>
      <c r="J28">
        <v>39</v>
      </c>
      <c r="K28">
        <v>377</v>
      </c>
      <c r="L28">
        <v>1494</v>
      </c>
      <c r="M28">
        <v>15</v>
      </c>
      <c r="N28" s="1">
        <v>7.7349999999999994E-9</v>
      </c>
      <c r="O28" s="1">
        <v>6.3679699999999999E-9</v>
      </c>
      <c r="P28">
        <v>38</v>
      </c>
      <c r="Q28">
        <v>3.6761699999999999</v>
      </c>
      <c r="R28">
        <v>59</v>
      </c>
      <c r="S28" s="1">
        <v>3333020</v>
      </c>
      <c r="T28" s="1">
        <v>2266450</v>
      </c>
      <c r="U28" s="1">
        <v>1015360</v>
      </c>
      <c r="V28">
        <v>0.66</v>
      </c>
      <c r="W28" s="1">
        <v>6.5730800000000002E-9</v>
      </c>
      <c r="X28">
        <v>53.137</v>
      </c>
      <c r="Z28" s="1">
        <f t="shared" si="1"/>
        <v>1.1619199999999992E-9</v>
      </c>
      <c r="AA28" s="2">
        <f t="shared" si="0"/>
        <v>0.17676949010205248</v>
      </c>
    </row>
    <row r="29" spans="1:27" x14ac:dyDescent="0.25">
      <c r="A29" t="s">
        <v>51</v>
      </c>
      <c r="B29">
        <v>0</v>
      </c>
      <c r="C29">
        <v>0</v>
      </c>
      <c r="D29">
        <v>2</v>
      </c>
      <c r="E29">
        <v>4</v>
      </c>
      <c r="F29">
        <v>1356</v>
      </c>
      <c r="G29">
        <v>0</v>
      </c>
      <c r="H29">
        <v>0</v>
      </c>
      <c r="I29">
        <v>229</v>
      </c>
      <c r="J29">
        <v>197</v>
      </c>
      <c r="K29">
        <v>224</v>
      </c>
      <c r="L29">
        <v>1362</v>
      </c>
      <c r="M29">
        <v>14</v>
      </c>
      <c r="N29" s="1">
        <v>2.7149999999999998E-9</v>
      </c>
      <c r="O29" s="1">
        <v>2.1682900000000002E-9</v>
      </c>
      <c r="P29">
        <v>40</v>
      </c>
      <c r="Q29">
        <v>4.1467499999999999</v>
      </c>
      <c r="R29">
        <v>60</v>
      </c>
      <c r="S29" s="1">
        <v>2903430</v>
      </c>
      <c r="T29" s="1">
        <v>2029430</v>
      </c>
      <c r="U29">
        <v>919672</v>
      </c>
      <c r="V29">
        <v>0.53700000000000003</v>
      </c>
      <c r="W29" s="1">
        <v>2.23666E-9</v>
      </c>
      <c r="X29">
        <v>86.123000000000005</v>
      </c>
      <c r="Z29" s="1">
        <f t="shared" si="1"/>
        <v>4.7833999999999982E-10</v>
      </c>
      <c r="AA29" s="2">
        <f t="shared" si="0"/>
        <v>0.21386352865433272</v>
      </c>
    </row>
    <row r="30" spans="1:27" x14ac:dyDescent="0.25">
      <c r="A30" t="s">
        <v>52</v>
      </c>
      <c r="B30">
        <v>0</v>
      </c>
      <c r="C30">
        <v>0</v>
      </c>
      <c r="D30">
        <v>433</v>
      </c>
      <c r="E30">
        <v>1024</v>
      </c>
      <c r="F30">
        <v>2145</v>
      </c>
      <c r="G30">
        <v>0</v>
      </c>
      <c r="H30">
        <v>0</v>
      </c>
      <c r="I30">
        <v>131</v>
      </c>
      <c r="J30">
        <v>114</v>
      </c>
      <c r="K30">
        <v>1122</v>
      </c>
      <c r="L30">
        <v>3602</v>
      </c>
      <c r="M30">
        <v>23</v>
      </c>
      <c r="N30" s="1">
        <v>8.8979999999999997E-9</v>
      </c>
      <c r="O30" s="1">
        <v>7.3942099999999998E-9</v>
      </c>
      <c r="P30">
        <v>50</v>
      </c>
      <c r="Q30">
        <v>5.1929699999999999</v>
      </c>
      <c r="R30">
        <v>154</v>
      </c>
      <c r="S30" s="1">
        <v>7836320</v>
      </c>
      <c r="T30" s="1">
        <v>5466160</v>
      </c>
      <c r="U30" s="1">
        <v>2993430</v>
      </c>
      <c r="V30">
        <v>0.69199999999999995</v>
      </c>
      <c r="W30" s="1">
        <v>7.5309500000000003E-9</v>
      </c>
      <c r="X30">
        <v>289.63</v>
      </c>
      <c r="Z30" s="1">
        <f t="shared" si="1"/>
        <v>1.3670499999999993E-9</v>
      </c>
      <c r="AA30" s="2">
        <f t="shared" si="0"/>
        <v>0.18152424328935915</v>
      </c>
    </row>
    <row r="31" spans="1:27" x14ac:dyDescent="0.25">
      <c r="A31" t="s">
        <v>53</v>
      </c>
      <c r="B31">
        <v>0</v>
      </c>
      <c r="C31">
        <v>0</v>
      </c>
      <c r="D31">
        <v>190</v>
      </c>
      <c r="E31">
        <v>1944</v>
      </c>
      <c r="F31">
        <v>2464</v>
      </c>
      <c r="G31">
        <v>0</v>
      </c>
      <c r="H31">
        <v>0</v>
      </c>
      <c r="I31">
        <v>10</v>
      </c>
      <c r="J31">
        <v>10</v>
      </c>
      <c r="K31">
        <v>0</v>
      </c>
      <c r="L31">
        <v>4598</v>
      </c>
      <c r="M31">
        <v>25</v>
      </c>
      <c r="N31" s="1">
        <v>7.0370000000000004E-9</v>
      </c>
      <c r="O31" s="1">
        <v>5.6802700000000003E-9</v>
      </c>
      <c r="P31">
        <v>64</v>
      </c>
      <c r="Q31">
        <v>5.3338400000000004</v>
      </c>
      <c r="R31">
        <v>135</v>
      </c>
      <c r="S31" s="1">
        <v>9258380</v>
      </c>
      <c r="T31" s="1">
        <v>6814190</v>
      </c>
      <c r="U31" s="1">
        <v>4504780</v>
      </c>
      <c r="V31">
        <v>0.60099999999999998</v>
      </c>
      <c r="W31" s="1">
        <v>5.81701E-9</v>
      </c>
      <c r="X31">
        <v>401.43400000000003</v>
      </c>
      <c r="Z31" s="1">
        <f t="shared" si="1"/>
        <v>1.2199900000000005E-9</v>
      </c>
      <c r="AA31" s="2">
        <f t="shared" si="0"/>
        <v>0.2097280217843876</v>
      </c>
    </row>
    <row r="32" spans="1:27" x14ac:dyDescent="0.25">
      <c r="A32" t="s">
        <v>54</v>
      </c>
      <c r="B32">
        <v>0</v>
      </c>
      <c r="C32">
        <v>0</v>
      </c>
      <c r="D32">
        <v>45</v>
      </c>
      <c r="E32">
        <v>227</v>
      </c>
      <c r="F32">
        <v>792</v>
      </c>
      <c r="G32">
        <v>0</v>
      </c>
      <c r="H32">
        <v>0</v>
      </c>
      <c r="I32">
        <v>8</v>
      </c>
      <c r="J32">
        <v>63</v>
      </c>
      <c r="K32">
        <v>0</v>
      </c>
      <c r="L32">
        <v>1064</v>
      </c>
      <c r="M32">
        <v>13</v>
      </c>
      <c r="N32" s="1">
        <v>4.7690000000000004E-9</v>
      </c>
      <c r="O32" s="1">
        <v>4.0173899999999999E-9</v>
      </c>
      <c r="P32">
        <v>50</v>
      </c>
      <c r="Q32">
        <v>5.6486499999999999</v>
      </c>
      <c r="R32">
        <v>57</v>
      </c>
      <c r="S32" s="1">
        <v>2503460</v>
      </c>
      <c r="T32" s="1">
        <v>1585030</v>
      </c>
      <c r="U32">
        <v>996061</v>
      </c>
      <c r="V32">
        <v>0.67200000000000004</v>
      </c>
      <c r="W32" s="1">
        <v>4.3695500000000001E-9</v>
      </c>
      <c r="X32">
        <v>53.45</v>
      </c>
      <c r="Z32" s="1">
        <f t="shared" si="1"/>
        <v>3.9945000000000031E-10</v>
      </c>
      <c r="AA32" s="2">
        <f t="shared" si="0"/>
        <v>9.1416736277191088E-2</v>
      </c>
    </row>
    <row r="33" spans="1:27" x14ac:dyDescent="0.25">
      <c r="A33" t="s">
        <v>55</v>
      </c>
      <c r="B33">
        <v>0</v>
      </c>
      <c r="C33">
        <v>0</v>
      </c>
      <c r="D33">
        <v>276</v>
      </c>
      <c r="E33">
        <v>965</v>
      </c>
      <c r="F33">
        <v>2298</v>
      </c>
      <c r="G33">
        <v>0</v>
      </c>
      <c r="H33">
        <v>0</v>
      </c>
      <c r="I33">
        <v>20</v>
      </c>
      <c r="J33">
        <v>116</v>
      </c>
      <c r="K33">
        <v>886</v>
      </c>
      <c r="L33">
        <v>3539</v>
      </c>
      <c r="M33">
        <v>23</v>
      </c>
      <c r="N33" s="1">
        <v>1.472E-8</v>
      </c>
      <c r="O33" s="1">
        <v>9.9469799999999999E-9</v>
      </c>
      <c r="P33">
        <v>56</v>
      </c>
      <c r="Q33">
        <v>6.6642099999999997</v>
      </c>
      <c r="R33">
        <v>153</v>
      </c>
      <c r="S33" s="1">
        <v>7836320</v>
      </c>
      <c r="T33" s="1">
        <v>5318030</v>
      </c>
      <c r="U33" s="1">
        <v>3222970</v>
      </c>
      <c r="V33">
        <v>0.72599999999999998</v>
      </c>
      <c r="W33" s="1">
        <v>1.0357200000000001E-8</v>
      </c>
      <c r="X33">
        <v>429.65800000000002</v>
      </c>
      <c r="Z33" s="1">
        <f t="shared" si="1"/>
        <v>4.3627999999999999E-9</v>
      </c>
      <c r="AA33" s="2">
        <f t="shared" si="0"/>
        <v>0.42123353802185914</v>
      </c>
    </row>
    <row r="34" spans="1:27" x14ac:dyDescent="0.25">
      <c r="A34" t="s">
        <v>56</v>
      </c>
      <c r="B34">
        <v>0</v>
      </c>
      <c r="C34">
        <v>0</v>
      </c>
      <c r="D34">
        <v>66</v>
      </c>
      <c r="E34">
        <v>502</v>
      </c>
      <c r="F34">
        <v>829</v>
      </c>
      <c r="G34">
        <v>0</v>
      </c>
      <c r="H34">
        <v>0</v>
      </c>
      <c r="I34">
        <v>14</v>
      </c>
      <c r="J34">
        <v>14</v>
      </c>
      <c r="K34">
        <v>0</v>
      </c>
      <c r="L34">
        <v>1397</v>
      </c>
      <c r="M34">
        <v>14</v>
      </c>
      <c r="N34" s="1">
        <v>4.8479999999999998E-9</v>
      </c>
      <c r="O34" s="1">
        <v>3.7322199999999998E-9</v>
      </c>
      <c r="P34">
        <v>42</v>
      </c>
      <c r="Q34">
        <v>5.74857</v>
      </c>
      <c r="R34">
        <v>67</v>
      </c>
      <c r="S34" s="1">
        <v>2903430</v>
      </c>
      <c r="T34" s="1">
        <v>2073870</v>
      </c>
      <c r="U34">
        <v>947768</v>
      </c>
      <c r="V34">
        <v>0.752</v>
      </c>
      <c r="W34" s="1">
        <v>4.2901800000000002E-9</v>
      </c>
      <c r="X34">
        <v>60.018999999999998</v>
      </c>
      <c r="Z34" s="1">
        <f t="shared" si="1"/>
        <v>5.5781999999999963E-10</v>
      </c>
      <c r="AA34" s="2">
        <f t="shared" si="0"/>
        <v>0.13002251653776756</v>
      </c>
    </row>
    <row r="35" spans="1:27" x14ac:dyDescent="0.25">
      <c r="A35" t="s">
        <v>57</v>
      </c>
      <c r="B35">
        <v>0</v>
      </c>
      <c r="C35">
        <v>0</v>
      </c>
      <c r="D35">
        <v>84</v>
      </c>
      <c r="E35">
        <v>979</v>
      </c>
      <c r="F35">
        <v>3512</v>
      </c>
      <c r="G35">
        <v>0</v>
      </c>
      <c r="H35">
        <v>0</v>
      </c>
      <c r="I35">
        <v>16</v>
      </c>
      <c r="J35">
        <v>40</v>
      </c>
      <c r="K35">
        <v>0</v>
      </c>
      <c r="L35">
        <v>4575</v>
      </c>
      <c r="M35">
        <v>25</v>
      </c>
      <c r="N35" s="1">
        <v>7.8000000000000004E-9</v>
      </c>
      <c r="O35" s="1">
        <v>5.4655399999999997E-9</v>
      </c>
      <c r="P35">
        <v>64</v>
      </c>
      <c r="Q35">
        <v>7.8308</v>
      </c>
      <c r="R35">
        <v>179</v>
      </c>
      <c r="S35" s="1">
        <v>9258380</v>
      </c>
      <c r="T35" s="1">
        <v>6784570</v>
      </c>
      <c r="U35" s="1">
        <v>4504780</v>
      </c>
      <c r="V35">
        <v>0.77300000000000002</v>
      </c>
      <c r="W35" s="1">
        <v>6.4117199999999999E-9</v>
      </c>
      <c r="X35">
        <v>397.95800000000003</v>
      </c>
      <c r="Z35" s="1">
        <f t="shared" si="1"/>
        <v>1.3882800000000005E-9</v>
      </c>
      <c r="AA35" s="2">
        <f t="shared" si="0"/>
        <v>0.21652224364133191</v>
      </c>
    </row>
    <row r="36" spans="1:27" x14ac:dyDescent="0.25">
      <c r="A36" t="s">
        <v>58</v>
      </c>
      <c r="B36">
        <v>0</v>
      </c>
      <c r="C36">
        <v>0</v>
      </c>
      <c r="D36">
        <v>172</v>
      </c>
      <c r="E36">
        <v>432</v>
      </c>
      <c r="F36">
        <v>1326</v>
      </c>
      <c r="G36">
        <v>0</v>
      </c>
      <c r="H36">
        <v>0</v>
      </c>
      <c r="I36">
        <v>4</v>
      </c>
      <c r="J36">
        <v>6</v>
      </c>
      <c r="K36">
        <v>8</v>
      </c>
      <c r="L36">
        <v>1930</v>
      </c>
      <c r="M36">
        <v>17</v>
      </c>
      <c r="N36" s="1">
        <v>9.9319999999999992E-9</v>
      </c>
      <c r="O36" s="1">
        <v>8.0863299999999997E-9</v>
      </c>
      <c r="P36">
        <v>30</v>
      </c>
      <c r="Q36">
        <v>5.16031</v>
      </c>
      <c r="R36">
        <v>101</v>
      </c>
      <c r="S36" s="1">
        <v>4281080</v>
      </c>
      <c r="T36" s="1">
        <v>2873800</v>
      </c>
      <c r="U36" s="1">
        <v>1087550</v>
      </c>
      <c r="V36">
        <v>0.626</v>
      </c>
      <c r="W36" s="1">
        <v>8.5778099999999998E-9</v>
      </c>
      <c r="X36">
        <v>2620.11</v>
      </c>
      <c r="Z36" s="1">
        <f t="shared" si="1"/>
        <v>1.3541899999999994E-9</v>
      </c>
      <c r="AA36" s="2">
        <f t="shared" si="0"/>
        <v>0.15787129815185921</v>
      </c>
    </row>
    <row r="37" spans="1:27" x14ac:dyDescent="0.25">
      <c r="A37" t="s">
        <v>59</v>
      </c>
      <c r="B37">
        <v>0</v>
      </c>
      <c r="C37">
        <v>68</v>
      </c>
      <c r="D37">
        <v>291</v>
      </c>
      <c r="E37">
        <v>2508</v>
      </c>
      <c r="F37">
        <v>3175</v>
      </c>
      <c r="G37">
        <v>0</v>
      </c>
      <c r="H37">
        <v>0</v>
      </c>
      <c r="I37">
        <v>29</v>
      </c>
      <c r="J37">
        <v>106</v>
      </c>
      <c r="K37">
        <v>1463</v>
      </c>
      <c r="L37">
        <v>6042</v>
      </c>
      <c r="M37">
        <v>30</v>
      </c>
      <c r="N37" s="1">
        <v>1.001E-8</v>
      </c>
      <c r="O37" s="1">
        <v>5.9093099999999997E-9</v>
      </c>
      <c r="P37">
        <v>42</v>
      </c>
      <c r="Q37">
        <v>4.0215199999999998</v>
      </c>
      <c r="R37">
        <v>148</v>
      </c>
      <c r="S37" s="1">
        <v>13332000</v>
      </c>
      <c r="T37" s="1">
        <v>9421330</v>
      </c>
      <c r="U37" s="1">
        <v>4192400</v>
      </c>
      <c r="V37">
        <v>0.67800000000000005</v>
      </c>
      <c r="W37" s="1">
        <v>6.3195300000000004E-9</v>
      </c>
      <c r="X37">
        <v>376.67099999999999</v>
      </c>
      <c r="Z37" s="1">
        <f t="shared" si="1"/>
        <v>3.6904699999999996E-9</v>
      </c>
      <c r="AA37" s="2">
        <f t="shared" si="0"/>
        <v>0.5839785553672503</v>
      </c>
    </row>
    <row r="38" spans="1:27" x14ac:dyDescent="0.25">
      <c r="A38" t="s">
        <v>60</v>
      </c>
      <c r="B38">
        <v>12</v>
      </c>
      <c r="C38">
        <v>9</v>
      </c>
      <c r="D38">
        <v>1600</v>
      </c>
      <c r="E38">
        <v>1167</v>
      </c>
      <c r="F38">
        <v>3389</v>
      </c>
      <c r="G38">
        <v>0</v>
      </c>
      <c r="H38">
        <v>0</v>
      </c>
      <c r="I38">
        <v>38</v>
      </c>
      <c r="J38">
        <v>304</v>
      </c>
      <c r="K38">
        <v>1260</v>
      </c>
      <c r="L38">
        <v>6177</v>
      </c>
      <c r="M38">
        <v>30</v>
      </c>
      <c r="N38" s="1">
        <v>7.3460000000000001E-9</v>
      </c>
      <c r="O38" s="1">
        <v>4.6451E-9</v>
      </c>
      <c r="P38">
        <v>44</v>
      </c>
      <c r="Q38">
        <v>4.2280800000000003</v>
      </c>
      <c r="R38">
        <v>296</v>
      </c>
      <c r="S38" s="1">
        <v>13332000</v>
      </c>
      <c r="T38" s="1">
        <v>9539840</v>
      </c>
      <c r="U38" s="1">
        <v>4313190</v>
      </c>
      <c r="V38">
        <v>0.69199999999999995</v>
      </c>
      <c r="W38" s="1">
        <v>4.98695E-9</v>
      </c>
      <c r="X38">
        <v>459.98899999999998</v>
      </c>
      <c r="Z38" s="1">
        <f t="shared" si="1"/>
        <v>2.35905E-9</v>
      </c>
      <c r="AA38" s="2">
        <f t="shared" si="0"/>
        <v>0.47304464652743661</v>
      </c>
    </row>
    <row r="39" spans="1:27" x14ac:dyDescent="0.25">
      <c r="A39" t="s">
        <v>61</v>
      </c>
      <c r="B39">
        <v>0</v>
      </c>
      <c r="C39">
        <v>0</v>
      </c>
      <c r="D39">
        <v>129</v>
      </c>
      <c r="E39">
        <v>584</v>
      </c>
      <c r="F39">
        <v>1037</v>
      </c>
      <c r="G39">
        <v>0</v>
      </c>
      <c r="H39">
        <v>0</v>
      </c>
      <c r="I39">
        <v>41</v>
      </c>
      <c r="J39">
        <v>35</v>
      </c>
      <c r="K39">
        <v>0</v>
      </c>
      <c r="L39">
        <v>1750</v>
      </c>
      <c r="M39">
        <v>16</v>
      </c>
      <c r="N39" s="1">
        <v>4.8479999999999998E-9</v>
      </c>
      <c r="O39" s="1">
        <v>3.8799600000000003E-9</v>
      </c>
      <c r="P39">
        <v>46</v>
      </c>
      <c r="Q39">
        <v>5.86111</v>
      </c>
      <c r="R39">
        <v>78</v>
      </c>
      <c r="S39" s="1">
        <v>3792240</v>
      </c>
      <c r="T39" s="1">
        <v>2592350</v>
      </c>
      <c r="U39" s="1">
        <v>1308240</v>
      </c>
      <c r="V39">
        <v>0.71</v>
      </c>
      <c r="W39" s="1">
        <v>4.8371399999999997E-9</v>
      </c>
      <c r="X39">
        <v>105.526</v>
      </c>
      <c r="Z39" s="1">
        <f t="shared" si="1"/>
        <v>1.0860000000000105E-11</v>
      </c>
      <c r="AA39" s="2">
        <f t="shared" si="0"/>
        <v>2.245128319626909E-3</v>
      </c>
    </row>
    <row r="40" spans="1:27" x14ac:dyDescent="0.25">
      <c r="A40" t="s">
        <v>62</v>
      </c>
      <c r="B40">
        <v>0</v>
      </c>
      <c r="C40">
        <v>0</v>
      </c>
      <c r="D40">
        <v>53</v>
      </c>
      <c r="E40">
        <v>892</v>
      </c>
      <c r="F40">
        <v>2745</v>
      </c>
      <c r="G40">
        <v>0</v>
      </c>
      <c r="H40">
        <v>0</v>
      </c>
      <c r="I40">
        <v>16</v>
      </c>
      <c r="J40">
        <v>46</v>
      </c>
      <c r="K40">
        <v>0</v>
      </c>
      <c r="L40">
        <v>3690</v>
      </c>
      <c r="M40">
        <v>23</v>
      </c>
      <c r="N40" s="1">
        <v>7.1049999999999998E-9</v>
      </c>
      <c r="O40" s="1">
        <v>5.05394E-9</v>
      </c>
      <c r="P40">
        <v>54</v>
      </c>
      <c r="Q40">
        <v>7.0889100000000003</v>
      </c>
      <c r="R40">
        <v>139</v>
      </c>
      <c r="S40" s="1">
        <v>7836320</v>
      </c>
      <c r="T40" s="1">
        <v>5466160</v>
      </c>
      <c r="U40" s="1">
        <v>3145420</v>
      </c>
      <c r="V40">
        <v>0.76700000000000002</v>
      </c>
      <c r="W40" s="1">
        <v>6.9456100000000004E-9</v>
      </c>
      <c r="X40">
        <v>357.39600000000002</v>
      </c>
      <c r="Z40" s="1">
        <f t="shared" si="1"/>
        <v>1.5938999999999938E-10</v>
      </c>
      <c r="AA40" s="2">
        <f t="shared" si="0"/>
        <v>2.2948308355925453E-2</v>
      </c>
    </row>
    <row r="41" spans="1:27" x14ac:dyDescent="0.25">
      <c r="A41" t="s">
        <v>63</v>
      </c>
      <c r="B41">
        <v>0</v>
      </c>
      <c r="C41">
        <v>0</v>
      </c>
      <c r="D41">
        <v>132</v>
      </c>
      <c r="E41">
        <v>283</v>
      </c>
      <c r="F41">
        <v>631</v>
      </c>
      <c r="G41">
        <v>0</v>
      </c>
      <c r="H41">
        <v>0</v>
      </c>
      <c r="I41">
        <v>52</v>
      </c>
      <c r="J41">
        <v>122</v>
      </c>
      <c r="K41">
        <v>385</v>
      </c>
      <c r="L41">
        <v>1046</v>
      </c>
      <c r="M41">
        <v>13</v>
      </c>
      <c r="N41" s="1">
        <v>7.1870000000000001E-9</v>
      </c>
      <c r="O41" s="1">
        <v>5.8093200000000004E-9</v>
      </c>
      <c r="P41">
        <v>34</v>
      </c>
      <c r="Q41">
        <v>3.6380699999999999</v>
      </c>
      <c r="R41">
        <v>41</v>
      </c>
      <c r="S41" s="1">
        <v>2503460</v>
      </c>
      <c r="T41" s="1">
        <v>1585030</v>
      </c>
      <c r="U41">
        <v>722183</v>
      </c>
      <c r="V41">
        <v>0.61199999999999999</v>
      </c>
      <c r="W41" s="1">
        <v>6.1511700000000004E-9</v>
      </c>
      <c r="X41">
        <v>49.618000000000002</v>
      </c>
      <c r="Z41" s="1">
        <f t="shared" si="1"/>
        <v>1.0358299999999997E-9</v>
      </c>
      <c r="AA41" s="2">
        <f t="shared" si="0"/>
        <v>0.16839560603917622</v>
      </c>
    </row>
    <row r="51" spans="5:7" x14ac:dyDescent="0.25">
      <c r="E51">
        <v>1046</v>
      </c>
      <c r="F51" s="1">
        <v>2503460</v>
      </c>
      <c r="G51" s="1">
        <v>1585030</v>
      </c>
    </row>
    <row r="52" spans="5:7" x14ac:dyDescent="0.25">
      <c r="E52">
        <v>1064</v>
      </c>
      <c r="F52" s="1">
        <v>2503460</v>
      </c>
      <c r="G52" s="1">
        <v>1585030</v>
      </c>
    </row>
    <row r="53" spans="5:7" x14ac:dyDescent="0.25">
      <c r="E53">
        <v>1262</v>
      </c>
      <c r="F53" s="1">
        <v>2903430</v>
      </c>
      <c r="G53" s="1">
        <v>1881300</v>
      </c>
    </row>
    <row r="54" spans="5:7" x14ac:dyDescent="0.25">
      <c r="E54">
        <v>1362</v>
      </c>
      <c r="F54" s="1">
        <v>2903430</v>
      </c>
      <c r="G54" s="1">
        <v>2029430</v>
      </c>
    </row>
    <row r="55" spans="5:7" x14ac:dyDescent="0.25">
      <c r="E55">
        <v>1397</v>
      </c>
      <c r="F55" s="1">
        <v>2903430</v>
      </c>
      <c r="G55" s="1">
        <v>2073870</v>
      </c>
    </row>
    <row r="56" spans="5:7" x14ac:dyDescent="0.25">
      <c r="E56">
        <v>1494</v>
      </c>
      <c r="F56" s="1">
        <v>3333020</v>
      </c>
      <c r="G56" s="1">
        <v>2266450</v>
      </c>
    </row>
    <row r="57" spans="5:7" x14ac:dyDescent="0.25">
      <c r="E57">
        <v>1522</v>
      </c>
      <c r="F57" s="1">
        <v>3333020</v>
      </c>
      <c r="G57" s="1">
        <v>2266450</v>
      </c>
    </row>
    <row r="58" spans="5:7" x14ac:dyDescent="0.25">
      <c r="E58">
        <v>1591</v>
      </c>
      <c r="F58" s="1">
        <v>3792240</v>
      </c>
      <c r="G58" s="1">
        <v>2370140</v>
      </c>
    </row>
    <row r="59" spans="5:7" x14ac:dyDescent="0.25">
      <c r="E59">
        <v>1699</v>
      </c>
      <c r="F59" s="1">
        <v>3792240</v>
      </c>
      <c r="G59" s="1">
        <v>2518280</v>
      </c>
    </row>
    <row r="60" spans="5:7" x14ac:dyDescent="0.25">
      <c r="E60">
        <v>1750</v>
      </c>
      <c r="F60" s="1">
        <v>3792240</v>
      </c>
      <c r="G60" s="1">
        <v>2592350</v>
      </c>
    </row>
    <row r="61" spans="5:7" x14ac:dyDescent="0.25">
      <c r="E61">
        <v>1878</v>
      </c>
      <c r="F61" s="1">
        <v>3792240</v>
      </c>
      <c r="G61" s="1">
        <v>2784920</v>
      </c>
    </row>
    <row r="62" spans="5:7" x14ac:dyDescent="0.25">
      <c r="E62">
        <v>1930</v>
      </c>
      <c r="F62" s="1">
        <v>4281080</v>
      </c>
      <c r="G62" s="1">
        <v>2873800</v>
      </c>
    </row>
    <row r="63" spans="5:7" x14ac:dyDescent="0.25">
      <c r="E63">
        <v>3255</v>
      </c>
      <c r="F63" s="1">
        <v>7169710</v>
      </c>
      <c r="G63" s="1">
        <v>4829180</v>
      </c>
    </row>
    <row r="64" spans="5:7" x14ac:dyDescent="0.25">
      <c r="E64">
        <v>3260</v>
      </c>
      <c r="F64" s="1">
        <v>7169710</v>
      </c>
      <c r="G64" s="1">
        <v>4903250</v>
      </c>
    </row>
    <row r="65" spans="5:7" x14ac:dyDescent="0.25">
      <c r="E65">
        <v>3539</v>
      </c>
      <c r="F65" s="1">
        <v>7836320</v>
      </c>
      <c r="G65" s="1">
        <v>5318030</v>
      </c>
    </row>
    <row r="66" spans="5:7" x14ac:dyDescent="0.25">
      <c r="E66">
        <v>3602</v>
      </c>
      <c r="F66" s="1">
        <v>7836320</v>
      </c>
      <c r="G66" s="1">
        <v>5466160</v>
      </c>
    </row>
    <row r="67" spans="5:7" x14ac:dyDescent="0.25">
      <c r="E67">
        <v>3690</v>
      </c>
      <c r="F67" s="1">
        <v>7836320</v>
      </c>
      <c r="G67" s="1">
        <v>5466160</v>
      </c>
    </row>
    <row r="68" spans="5:7" x14ac:dyDescent="0.25">
      <c r="E68">
        <v>3805</v>
      </c>
      <c r="F68" s="1">
        <v>7836320</v>
      </c>
      <c r="G68" s="1">
        <v>5643930</v>
      </c>
    </row>
    <row r="69" spans="5:7" x14ac:dyDescent="0.25">
      <c r="E69">
        <v>4205</v>
      </c>
      <c r="F69" s="1">
        <v>8532540</v>
      </c>
      <c r="G69" s="1">
        <v>6236470</v>
      </c>
    </row>
    <row r="70" spans="5:7" x14ac:dyDescent="0.25">
      <c r="E70">
        <v>4283</v>
      </c>
      <c r="F70" s="1">
        <v>8532540</v>
      </c>
      <c r="G70" s="1">
        <v>6354970</v>
      </c>
    </row>
    <row r="71" spans="5:7" x14ac:dyDescent="0.25">
      <c r="E71">
        <v>4521</v>
      </c>
      <c r="F71" s="1">
        <v>9258380</v>
      </c>
      <c r="G71" s="1">
        <v>6829010</v>
      </c>
    </row>
    <row r="72" spans="5:7" x14ac:dyDescent="0.25">
      <c r="E72">
        <v>4574</v>
      </c>
      <c r="F72" s="1">
        <v>9258380</v>
      </c>
      <c r="G72" s="1">
        <v>6784570</v>
      </c>
    </row>
    <row r="73" spans="5:7" x14ac:dyDescent="0.25">
      <c r="E73">
        <v>4575</v>
      </c>
      <c r="F73" s="1">
        <v>9258380</v>
      </c>
      <c r="G73" s="1">
        <v>6784570</v>
      </c>
    </row>
    <row r="74" spans="5:7" x14ac:dyDescent="0.25">
      <c r="E74">
        <v>4598</v>
      </c>
      <c r="F74" s="1">
        <v>9258380</v>
      </c>
      <c r="G74" s="1">
        <v>6814190</v>
      </c>
    </row>
    <row r="75" spans="5:7" x14ac:dyDescent="0.25">
      <c r="E75">
        <v>5018</v>
      </c>
      <c r="F75" s="1">
        <v>10798900</v>
      </c>
      <c r="G75" s="1">
        <v>7436360</v>
      </c>
    </row>
    <row r="76" spans="5:7" x14ac:dyDescent="0.25">
      <c r="E76">
        <v>5285</v>
      </c>
      <c r="F76" s="1">
        <v>10798900</v>
      </c>
      <c r="G76" s="1">
        <v>7836320</v>
      </c>
    </row>
    <row r="77" spans="5:7" x14ac:dyDescent="0.25">
      <c r="E77">
        <v>5294</v>
      </c>
      <c r="F77" s="1">
        <v>10798900</v>
      </c>
      <c r="G77" s="1">
        <v>7851140</v>
      </c>
    </row>
    <row r="78" spans="5:7" x14ac:dyDescent="0.25">
      <c r="E78">
        <v>5637</v>
      </c>
      <c r="F78" s="1">
        <v>12458000</v>
      </c>
      <c r="G78" s="1">
        <v>8354800</v>
      </c>
    </row>
    <row r="79" spans="5:7" x14ac:dyDescent="0.25">
      <c r="E79">
        <v>5796</v>
      </c>
      <c r="F79" s="1">
        <v>12458000</v>
      </c>
      <c r="G79" s="1">
        <v>8606620</v>
      </c>
    </row>
    <row r="80" spans="5:7" x14ac:dyDescent="0.25">
      <c r="E80">
        <v>6042</v>
      </c>
      <c r="F80" s="1">
        <v>13332000</v>
      </c>
      <c r="G80" s="1">
        <v>9421330</v>
      </c>
    </row>
    <row r="81" spans="5:7" x14ac:dyDescent="0.25">
      <c r="E81">
        <v>6177</v>
      </c>
      <c r="F81" s="1">
        <v>13332000</v>
      </c>
      <c r="G81" s="1">
        <v>9539840</v>
      </c>
    </row>
    <row r="82" spans="5:7" x14ac:dyDescent="0.25">
      <c r="E82">
        <v>8365</v>
      </c>
      <c r="F82" s="1">
        <v>17124200</v>
      </c>
      <c r="G82" s="1">
        <v>12428400</v>
      </c>
    </row>
    <row r="83" spans="5:7" x14ac:dyDescent="0.25">
      <c r="E83">
        <v>10733</v>
      </c>
      <c r="F83" s="1">
        <v>22531200</v>
      </c>
      <c r="G83" s="1">
        <v>16116800</v>
      </c>
    </row>
    <row r="84" spans="5:7" x14ac:dyDescent="0.25">
      <c r="E84">
        <v>10920</v>
      </c>
      <c r="F84" s="1">
        <v>22531200</v>
      </c>
      <c r="G84" s="1">
        <v>16561200</v>
      </c>
    </row>
    <row r="85" spans="5:7" x14ac:dyDescent="0.25">
      <c r="E85">
        <v>11116</v>
      </c>
      <c r="F85" s="1">
        <v>22531200</v>
      </c>
      <c r="G85" s="1">
        <v>16472300</v>
      </c>
    </row>
    <row r="86" spans="5:7" x14ac:dyDescent="0.25">
      <c r="E86">
        <v>13765</v>
      </c>
      <c r="F86" s="1">
        <v>28678900</v>
      </c>
      <c r="G86" s="1">
        <v>20398000</v>
      </c>
    </row>
    <row r="87" spans="5:7" x14ac:dyDescent="0.25">
      <c r="E87">
        <v>13804</v>
      </c>
      <c r="F87" s="1">
        <v>28678900</v>
      </c>
      <c r="G87" s="1">
        <v>20472100</v>
      </c>
    </row>
    <row r="88" spans="5:7" x14ac:dyDescent="0.25">
      <c r="E88">
        <v>18232</v>
      </c>
      <c r="F88" s="1">
        <v>38529600</v>
      </c>
      <c r="G88" s="1">
        <v>28442000</v>
      </c>
    </row>
    <row r="89" spans="5:7" x14ac:dyDescent="0.25">
      <c r="E89">
        <v>18835</v>
      </c>
      <c r="F89" s="1">
        <v>40055300</v>
      </c>
      <c r="G89" s="1">
        <v>29034600</v>
      </c>
    </row>
    <row r="90" spans="5:7" x14ac:dyDescent="0.25">
      <c r="E90">
        <v>25177</v>
      </c>
      <c r="F90" s="1">
        <v>51564500</v>
      </c>
      <c r="G90" s="1">
        <v>37433600</v>
      </c>
    </row>
  </sheetData>
  <sortState ref="E51:G90">
    <sortCondition ref="E5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2012-08-28T02:36:14Z</dcterms:created>
  <dcterms:modified xsi:type="dcterms:W3CDTF">2012-08-28T02:36:14Z</dcterms:modified>
</cp:coreProperties>
</file>