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9C61CCC-9C19-48A8-8F84-DDE3E572E4B1}" xr6:coauthVersionLast="45" xr6:coauthVersionMax="45" xr10:uidLastSave="{00000000-0000-0000-0000-000000000000}"/>
  <bookViews>
    <workbookView xWindow="25080" yWindow="-120" windowWidth="25440" windowHeight="15390" tabRatio="721" activeTab="9" xr2:uid="{00000000-000D-0000-FFFF-FFFF00000000}"/>
  </bookViews>
  <sheets>
    <sheet name="REALIZACJA" sheetId="1" r:id="rId1"/>
    <sheet name="Arkusz1" sheetId="9" r:id="rId2"/>
    <sheet name="Arkusz2" sheetId="10" r:id="rId3"/>
    <sheet name="Zestawienie projektów" sheetId="3" r:id="rId4"/>
    <sheet name="Arkusz4" sheetId="12" r:id="rId5"/>
    <sheet name="PRZEPŁYWOMIERZE" sheetId="2" r:id="rId6"/>
    <sheet name="szafy" sheetId="4" r:id="rId7"/>
    <sheet name="wysyłki" sheetId="6" r:id="rId8"/>
    <sheet name="do zrobienia" sheetId="7" r:id="rId9"/>
    <sheet name="odbiory" sheetId="8" r:id="rId10"/>
  </sheets>
  <definedNames>
    <definedName name="_xlnm._FilterDatabase" localSheetId="8" hidden="1">'do zrobienia'!$A$1:$K$22</definedName>
    <definedName name="_xlnm._FilterDatabase" localSheetId="5" hidden="1">PRZEPŁYWOMIERZE!$A$2:$U$59</definedName>
    <definedName name="_xlnm._FilterDatabase" localSheetId="0" hidden="1">REALIZACJA!$A$1:$Z$103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7" i="9" l="1"/>
  <c r="E66" i="9" l="1"/>
  <c r="F66" i="9"/>
  <c r="G66" i="9"/>
  <c r="H66" i="9"/>
  <c r="I66" i="9"/>
  <c r="J66" i="9"/>
  <c r="K66" i="9"/>
  <c r="S66" i="9"/>
  <c r="AA66" i="9"/>
  <c r="D66" i="9"/>
  <c r="E65" i="9"/>
  <c r="F65" i="9"/>
  <c r="G65" i="9"/>
  <c r="H65" i="9"/>
  <c r="I65" i="9"/>
  <c r="J65" i="9"/>
  <c r="K65" i="9"/>
  <c r="L65" i="9"/>
  <c r="L66" i="9" s="1"/>
  <c r="M65" i="9"/>
  <c r="M66" i="9" s="1"/>
  <c r="N65" i="9"/>
  <c r="N66" i="9" s="1"/>
  <c r="O65" i="9"/>
  <c r="O66" i="9" s="1"/>
  <c r="P65" i="9"/>
  <c r="P66" i="9" s="1"/>
  <c r="Q65" i="9"/>
  <c r="Q66" i="9" s="1"/>
  <c r="R65" i="9"/>
  <c r="R66" i="9" s="1"/>
  <c r="S65" i="9"/>
  <c r="T65" i="9"/>
  <c r="T66" i="9" s="1"/>
  <c r="U65" i="9"/>
  <c r="U66" i="9" s="1"/>
  <c r="V65" i="9"/>
  <c r="V66" i="9" s="1"/>
  <c r="W65" i="9"/>
  <c r="W66" i="9" s="1"/>
  <c r="X65" i="9"/>
  <c r="X66" i="9" s="1"/>
  <c r="Y65" i="9"/>
  <c r="Y66" i="9" s="1"/>
  <c r="Z65" i="9"/>
  <c r="Z66" i="9" s="1"/>
  <c r="AA65" i="9"/>
  <c r="AB65" i="9"/>
  <c r="AB66" i="9" s="1"/>
  <c r="AC65" i="9"/>
  <c r="AC66" i="9" s="1"/>
  <c r="AD65" i="9"/>
  <c r="AD66" i="9" s="1"/>
  <c r="AE65" i="9"/>
  <c r="AE66" i="9" s="1"/>
  <c r="AF65" i="9"/>
  <c r="AF66" i="9" s="1"/>
  <c r="D65" i="9"/>
  <c r="AG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D64" i="9"/>
  <c r="AA63" i="9"/>
  <c r="AB63" i="9"/>
  <c r="AC63" i="9"/>
  <c r="AD63" i="9"/>
  <c r="AE63" i="9"/>
  <c r="AF63" i="9"/>
  <c r="V63" i="9"/>
  <c r="W63" i="9"/>
  <c r="X63" i="9"/>
  <c r="Y63" i="9"/>
  <c r="Z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D63" i="9"/>
  <c r="AG6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7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prośba od mpwik o właz szczelny</t>
        </r>
      </text>
    </comment>
    <comment ref="D79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80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86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97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2" authorId="0" shapeId="0" xr:uid="{5A447D43-3EAA-4799-9060-FBA6F3F2380D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prośba od mpwik o właz szczelny</t>
        </r>
      </text>
    </comment>
    <comment ref="B38" authorId="0" shapeId="0" xr:uid="{46C6D4F5-5566-4197-A2DC-624F6E8DA5B8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39" authorId="0" shapeId="0" xr:uid="{E7F05469-986D-4CC3-B990-4CB66D0D9EE1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45" authorId="0" shapeId="0" xr:uid="{617EC0F6-8A07-4270-A38D-1680E4A1489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56" authorId="0" shapeId="0" xr:uid="{B4CE3CD8-8A84-416C-8E8F-F496DB027328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4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planowany termin
</t>
        </r>
      </text>
    </comment>
    <comment ref="O47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planowany termin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3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prośba od mpwik o właz szczelny</t>
        </r>
      </text>
    </comment>
    <comment ref="D15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16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18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D21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tc={8C936870-6F2D-4387-8A5F-795E40C630B5}</author>
    <author>Autor</author>
  </authors>
  <commentList>
    <comment ref="D5" authorId="0" shapeId="0" xr:uid="{8C936870-6F2D-4387-8A5F-795E40C630B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odebrane przez MPWiK bez udziału AquaRD</t>
      </text>
    </comment>
    <comment ref="B12" authorId="1" shapeId="0" xr:uid="{00000000-0006-0000-0600-000001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prośba od mpwik o właz szczelny</t>
        </r>
      </text>
    </comment>
    <comment ref="B18" authorId="1" shapeId="0" xr:uid="{00000000-0006-0000-0600-000002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19" authorId="1" shapeId="0" xr:uid="{00000000-0006-0000-0600-000003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25" authorId="1" shapeId="0" xr:uid="{00000000-0006-0000-0600-000004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  <comment ref="B36" authorId="1" shapeId="0" xr:uid="{00000000-0006-0000-0600-000005000000}">
      <text>
        <r>
          <rPr>
            <b/>
            <sz val="9"/>
            <color indexed="81"/>
            <rFont val="Tahoma"/>
            <family val="2"/>
            <charset val="238"/>
          </rPr>
          <t>Autor:</t>
        </r>
        <r>
          <rPr>
            <sz val="9"/>
            <color indexed="81"/>
            <rFont val="Tahoma"/>
            <family val="2"/>
            <charset val="238"/>
          </rPr>
          <t xml:space="preserve">
właz szczelny</t>
        </r>
      </text>
    </comment>
  </commentList>
</comments>
</file>

<file path=xl/sharedStrings.xml><?xml version="1.0" encoding="utf-8"?>
<sst xmlns="http://schemas.openxmlformats.org/spreadsheetml/2006/main" count="3677" uniqueCount="942">
  <si>
    <t>Nazwa obiektu</t>
  </si>
  <si>
    <t>Lp.</t>
  </si>
  <si>
    <t>Pomiar jakości wody</t>
  </si>
  <si>
    <t>Komory Wodociągowe</t>
  </si>
  <si>
    <t>SIEĆ WODOCIĄGOWA</t>
  </si>
  <si>
    <t>SIEĆ KANALIZACJI SANITARNEJ</t>
  </si>
  <si>
    <t>Deszczomierze</t>
  </si>
  <si>
    <t>Stacja Sławinek</t>
  </si>
  <si>
    <t>Stacja Dziesiąta</t>
  </si>
  <si>
    <t>Punkty pomiarowe przepływu i poziomu napełnienia</t>
  </si>
  <si>
    <t>3. Wykonanie i uruchomienie punktów pomiarowych niezbędnych do kalibracji matematycznego modelu sieci wodociągowej - z przekazem oraz wizualizacją danych wyników pomiarów w systemie SCADA</t>
  </si>
  <si>
    <t>Pozycja z harmonogramu</t>
  </si>
  <si>
    <t>Punkty pomiarowe poziomu napełnienia</t>
  </si>
  <si>
    <t>Data zakończenia (z harmonogramu)</t>
  </si>
  <si>
    <t>Data inwentaryzacji</t>
  </si>
  <si>
    <t>Zamówienie materiałów</t>
  </si>
  <si>
    <t>Dokumentacja projektowa</t>
  </si>
  <si>
    <t>AKPiA</t>
  </si>
  <si>
    <t>SCADA</t>
  </si>
  <si>
    <t>SANITARNA</t>
  </si>
  <si>
    <t>Data przekazania</t>
  </si>
  <si>
    <t>Data akceptacji</t>
  </si>
  <si>
    <t>Status</t>
  </si>
  <si>
    <t>Wnioski materiałowe</t>
  </si>
  <si>
    <t>IP karty SIM</t>
  </si>
  <si>
    <t>D05 - Turystyczna</t>
  </si>
  <si>
    <t>S15 - Sowińskiego/Radziszewskiego</t>
  </si>
  <si>
    <t>złożona</t>
  </si>
  <si>
    <t>21.05.2019</t>
  </si>
  <si>
    <t>27.05.2019</t>
  </si>
  <si>
    <t>Data zamówienia</t>
  </si>
  <si>
    <t>Data dostawy</t>
  </si>
  <si>
    <t>S19 - Kompozytorów Polskich/Północna</t>
  </si>
  <si>
    <t>Narcyzowa</t>
  </si>
  <si>
    <t>Ruta</t>
  </si>
  <si>
    <t>B01 - Dożynkowa/Spółdzielczości Pracy</t>
  </si>
  <si>
    <t>B02 - Związkowa/Spółdzielczości Pracy</t>
  </si>
  <si>
    <t>C04 - Muzyczna/Narutowicza</t>
  </si>
  <si>
    <t>D02 - Grygowej/Pancerniaków</t>
  </si>
  <si>
    <t>D07 - Tumidajskiego 18</t>
  </si>
  <si>
    <t>D08 - Tumidajskiego 8</t>
  </si>
  <si>
    <t>D09 - Koryznowej/Andersa</t>
  </si>
  <si>
    <t>D10 - Koryznowej 2C</t>
  </si>
  <si>
    <t>D11 - Szymanowskiego 6</t>
  </si>
  <si>
    <t>D14 - Garbarska 4a</t>
  </si>
  <si>
    <t>D15 - Nadrzeczna/Krańcowa</t>
  </si>
  <si>
    <t>D16 - Mickiewicza/Nadrzeczna</t>
  </si>
  <si>
    <t>D17 - Orzeszkowej - pompownia</t>
  </si>
  <si>
    <t>D18 - Głuska 14</t>
  </si>
  <si>
    <t>D22 - Młodzieżowa/Zemborzycka</t>
  </si>
  <si>
    <t>D23 - Herberta/Zemborzycka</t>
  </si>
  <si>
    <t>D24 - Kunickiego/Mickiewicza</t>
  </si>
  <si>
    <t>D25 - Kochanowskiego/Mickiewicza</t>
  </si>
  <si>
    <t>D26 - Nadrzeczna/Rejtana</t>
  </si>
  <si>
    <t>R01 - Kraśnicka 219</t>
  </si>
  <si>
    <t>R02 - Raszyńska/Kraśnicka</t>
  </si>
  <si>
    <t>R03 - Judyma/Wertera</t>
  </si>
  <si>
    <t>R04 - Paśnikowskiego/Kraśnicka</t>
  </si>
  <si>
    <t>S05 - Koncertowa/Kompozytorów Polskich</t>
  </si>
  <si>
    <t>S06 - Elsnera/Kompozytorów Polskich</t>
  </si>
  <si>
    <t>S07 - Górska/Elsnera</t>
  </si>
  <si>
    <t>S08 - Szeligowskiego/Elsnera</t>
  </si>
  <si>
    <t>S09 - Kosmowskiej/Solidarności</t>
  </si>
  <si>
    <t>S10 - Przy Stawie - rzeka</t>
  </si>
  <si>
    <t>S11 - Gnieźnieńska/Biskupińska</t>
  </si>
  <si>
    <t>S12 - Bohaterów Monte Cassino/Skromna</t>
  </si>
  <si>
    <t>S13 - Kraśnicka/Nałęczowska</t>
  </si>
  <si>
    <t>S14 - Pagi/Głęboka 39</t>
  </si>
  <si>
    <t>S16 - Głęboka/Sowińskiego</t>
  </si>
  <si>
    <t>S17 - Nadbystrzycka/Przedwiośnie</t>
  </si>
  <si>
    <t>W01 - Gdańska 64</t>
  </si>
  <si>
    <t>W02 - Matki Teresy z Kalkuty/Jana Pawła II</t>
  </si>
  <si>
    <t>W03 - Jana Pawła II/Romantyczna</t>
  </si>
  <si>
    <t>W04 - Koło/Janowska</t>
  </si>
  <si>
    <t>S01 - Beskidzka</t>
  </si>
  <si>
    <t xml:space="preserve">PŚ1 - Roślinna </t>
  </si>
  <si>
    <t>PŚ2 - Cienista</t>
  </si>
  <si>
    <t>PŚ3 - Bór</t>
  </si>
  <si>
    <t>PŚ4 - Grzybowa</t>
  </si>
  <si>
    <t>PŚ5 - Pod Gajem</t>
  </si>
  <si>
    <t>PŚ6 - Zdrowa</t>
  </si>
  <si>
    <t>PŚ8 - Kosynierów I</t>
  </si>
  <si>
    <t>PŚ9 - Zabytkowa</t>
  </si>
  <si>
    <t>PŚ10 - Jurajska</t>
  </si>
  <si>
    <t>PŚ12 - Deszczowa</t>
  </si>
  <si>
    <t>PŚ13 - Dębowa</t>
  </si>
  <si>
    <t>PŚ14 - Zorza</t>
  </si>
  <si>
    <t>PŚ15 - Kosynierów II</t>
  </si>
  <si>
    <t>PRZEPŁYWOMIERZE</t>
  </si>
  <si>
    <t>Ozn.</t>
  </si>
  <si>
    <t>Nazwa</t>
  </si>
  <si>
    <t>PN</t>
  </si>
  <si>
    <t>Średnica</t>
  </si>
  <si>
    <t>Zasilanie</t>
  </si>
  <si>
    <t>Typ</t>
  </si>
  <si>
    <t>Oznaczenie czujnik</t>
  </si>
  <si>
    <t>Oznaczenie przetw.</t>
  </si>
  <si>
    <t>Zestaw montażowy</t>
  </si>
  <si>
    <t>Modbus</t>
  </si>
  <si>
    <t>Kable</t>
  </si>
  <si>
    <t>Pierścienie</t>
  </si>
  <si>
    <t>1.</t>
  </si>
  <si>
    <t>PŚ1</t>
  </si>
  <si>
    <t>Sieciowe (230V)</t>
  </si>
  <si>
    <t>MAG5100W+MAG600</t>
  </si>
  <si>
    <t>7ME6520-3MC13-2AA1</t>
  </si>
  <si>
    <t>7ME6920-1AA10-1AA0</t>
  </si>
  <si>
    <t>FDK:085U1018</t>
  </si>
  <si>
    <t>FDK:085U0234</t>
  </si>
  <si>
    <t>A5E01181647</t>
  </si>
  <si>
    <t>17-05-2019</t>
  </si>
  <si>
    <t>2.</t>
  </si>
  <si>
    <t>PŚ2</t>
  </si>
  <si>
    <t>7ME6520-3TC13-2AA1</t>
  </si>
  <si>
    <t>3.</t>
  </si>
  <si>
    <t>PŚ3</t>
  </si>
  <si>
    <t>4.</t>
  </si>
  <si>
    <t>PŚ4</t>
  </si>
  <si>
    <t>5.</t>
  </si>
  <si>
    <t>PŚ5</t>
  </si>
  <si>
    <t>6.</t>
  </si>
  <si>
    <t>PŚ6</t>
  </si>
  <si>
    <t>7.</t>
  </si>
  <si>
    <t>PŚ7</t>
  </si>
  <si>
    <t>8.</t>
  </si>
  <si>
    <t>PŚ8</t>
  </si>
  <si>
    <t>9.</t>
  </si>
  <si>
    <t>PŚ9</t>
  </si>
  <si>
    <t>Zabytkowa</t>
  </si>
  <si>
    <t>10.</t>
  </si>
  <si>
    <t>PŚ10</t>
  </si>
  <si>
    <t>11.</t>
  </si>
  <si>
    <t>PŚ11</t>
  </si>
  <si>
    <t>12.</t>
  </si>
  <si>
    <t>PŚ12</t>
  </si>
  <si>
    <t>13.</t>
  </si>
  <si>
    <t>PŚ13</t>
  </si>
  <si>
    <t>14.</t>
  </si>
  <si>
    <t>PŚ14</t>
  </si>
  <si>
    <t>15.</t>
  </si>
  <si>
    <t>PŚ15</t>
  </si>
  <si>
    <t>Punkty pomiarowe na sieci wodociągowej</t>
  </si>
  <si>
    <t>B1</t>
  </si>
  <si>
    <t>Bateryjne</t>
  </si>
  <si>
    <t>MAG8000</t>
  </si>
  <si>
    <t>7ME6810-4HC31-1CB1</t>
  </si>
  <si>
    <t>-</t>
  </si>
  <si>
    <t>A5E01002955</t>
  </si>
  <si>
    <t>09-05-2019</t>
  </si>
  <si>
    <t>17-06-2019</t>
  </si>
  <si>
    <t>B2</t>
  </si>
  <si>
    <t>7ME6810-4PB31-1CB1</t>
  </si>
  <si>
    <t>A5E01002957</t>
  </si>
  <si>
    <t>C4</t>
  </si>
  <si>
    <t>7ME6810-5KB31-1CB1</t>
  </si>
  <si>
    <t>FDK:083N8039</t>
  </si>
  <si>
    <t>D02</t>
  </si>
  <si>
    <t>7ME6810-5RB31-1CB1</t>
  </si>
  <si>
    <t>FDK:083N8100</t>
  </si>
  <si>
    <t>D07</t>
  </si>
  <si>
    <t>7ME6810-4VB31-1CB1</t>
  </si>
  <si>
    <t>A5E01002958</t>
  </si>
  <si>
    <t>D08</t>
  </si>
  <si>
    <t>D09</t>
  </si>
  <si>
    <t>D10</t>
  </si>
  <si>
    <t>D11</t>
  </si>
  <si>
    <t>D14</t>
  </si>
  <si>
    <t>D15</t>
  </si>
  <si>
    <t>D16</t>
  </si>
  <si>
    <t>D17</t>
  </si>
  <si>
    <t>D18</t>
  </si>
  <si>
    <t>D22</t>
  </si>
  <si>
    <t>16.</t>
  </si>
  <si>
    <t>D23</t>
  </si>
  <si>
    <t>17.</t>
  </si>
  <si>
    <t>D24</t>
  </si>
  <si>
    <t>18.</t>
  </si>
  <si>
    <t>D25</t>
  </si>
  <si>
    <t>7ME6810-3TC31-1CB1</t>
  </si>
  <si>
    <t>A5E01002953</t>
  </si>
  <si>
    <t>19.</t>
  </si>
  <si>
    <t>D26</t>
  </si>
  <si>
    <t>20.</t>
  </si>
  <si>
    <t>R1</t>
  </si>
  <si>
    <t>21.</t>
  </si>
  <si>
    <t>R2</t>
  </si>
  <si>
    <t>22.</t>
  </si>
  <si>
    <t>R3</t>
  </si>
  <si>
    <t>23.</t>
  </si>
  <si>
    <t>R4</t>
  </si>
  <si>
    <t>24.</t>
  </si>
  <si>
    <t>S05</t>
  </si>
  <si>
    <t>25.</t>
  </si>
  <si>
    <t>S06</t>
  </si>
  <si>
    <t>26.</t>
  </si>
  <si>
    <t>S07</t>
  </si>
  <si>
    <t>27.</t>
  </si>
  <si>
    <t>S08</t>
  </si>
  <si>
    <t>28.</t>
  </si>
  <si>
    <t>S09</t>
  </si>
  <si>
    <t>29.</t>
  </si>
  <si>
    <t>S11</t>
  </si>
  <si>
    <t>A5E01002962</t>
  </si>
  <si>
    <t>30.</t>
  </si>
  <si>
    <t>S12</t>
  </si>
  <si>
    <t>31.</t>
  </si>
  <si>
    <t>S13</t>
  </si>
  <si>
    <t>32.</t>
  </si>
  <si>
    <t>S14</t>
  </si>
  <si>
    <t>33.</t>
  </si>
  <si>
    <t>S15</t>
  </si>
  <si>
    <t>34.</t>
  </si>
  <si>
    <t>W1</t>
  </si>
  <si>
    <t>35.</t>
  </si>
  <si>
    <t>W2</t>
  </si>
  <si>
    <t>36.</t>
  </si>
  <si>
    <t>W3</t>
  </si>
  <si>
    <t>37.</t>
  </si>
  <si>
    <t>W4</t>
  </si>
  <si>
    <t>zmiana PN</t>
  </si>
  <si>
    <t>zmiana średnic</t>
  </si>
  <si>
    <t>pierścienie x2</t>
  </si>
  <si>
    <t>470902H219</t>
  </si>
  <si>
    <t>Deszczowa</t>
  </si>
  <si>
    <t>470702H219</t>
  </si>
  <si>
    <t>Kosynierów II</t>
  </si>
  <si>
    <t>471102H219</t>
  </si>
  <si>
    <t>Pod Gajem</t>
  </si>
  <si>
    <t>471002H219</t>
  </si>
  <si>
    <t>Cienista</t>
  </si>
  <si>
    <t>069002H229</t>
  </si>
  <si>
    <t>056902H229</t>
  </si>
  <si>
    <t>Kosynierów I</t>
  </si>
  <si>
    <t>069102H229</t>
  </si>
  <si>
    <t>069302H229</t>
  </si>
  <si>
    <t>Jurajska</t>
  </si>
  <si>
    <t>069202H229</t>
  </si>
  <si>
    <t>Zorza</t>
  </si>
  <si>
    <t>070902H229</t>
  </si>
  <si>
    <t>S10</t>
  </si>
  <si>
    <t>Przy Stawie - rzeka</t>
  </si>
  <si>
    <t>S16</t>
  </si>
  <si>
    <t>S17</t>
  </si>
  <si>
    <t>Głęboka/Sowińskiego</t>
  </si>
  <si>
    <t>Nadbystrzycka/Przedwiośnie</t>
  </si>
  <si>
    <t>AquaMaster4</t>
  </si>
  <si>
    <t>19-03-2019</t>
  </si>
  <si>
    <t>38.</t>
  </si>
  <si>
    <t>39.</t>
  </si>
  <si>
    <t>40.</t>
  </si>
  <si>
    <t>Roślinna</t>
  </si>
  <si>
    <t>Bór</t>
  </si>
  <si>
    <t>Grzybowa</t>
  </si>
  <si>
    <t>Zdrowa</t>
  </si>
  <si>
    <t>Dębowa</t>
  </si>
  <si>
    <t>Dożynkowa/Spółdzielczości Pracy</t>
  </si>
  <si>
    <t>Związkowa/Spółdzielczości Pracy</t>
  </si>
  <si>
    <t>Muzyczna/Narutowicza</t>
  </si>
  <si>
    <t>Grygowej/Pancerniaków</t>
  </si>
  <si>
    <t>Tumidajskiego 18</t>
  </si>
  <si>
    <t>Tumidajskiego 8</t>
  </si>
  <si>
    <t>Koryznowej/Andersa</t>
  </si>
  <si>
    <t>Koryznowej 2C</t>
  </si>
  <si>
    <t>Szymanowskiego 6</t>
  </si>
  <si>
    <t>Garbarska 4a</t>
  </si>
  <si>
    <t>Nadrzeczna/Krańcowa</t>
  </si>
  <si>
    <t>Mickiewicza/Nadrzeczna</t>
  </si>
  <si>
    <t>Orzeszkowej - pompownia</t>
  </si>
  <si>
    <t>Głuska 14</t>
  </si>
  <si>
    <t>Młodzieżowa/Zemborzycka</t>
  </si>
  <si>
    <t>Herberta/Zemborzycka</t>
  </si>
  <si>
    <t>Kunickiego/Mickiewicza</t>
  </si>
  <si>
    <t>Kochanowskiego/Mickiewicza</t>
  </si>
  <si>
    <t>Nadrzeczna/Rejtana</t>
  </si>
  <si>
    <t>Kraśnicka 219</t>
  </si>
  <si>
    <t>Raszyńska/Kraśnicka</t>
  </si>
  <si>
    <t>Judyma/Wertera</t>
  </si>
  <si>
    <t>Paśnikowskiego/Kraśnicka</t>
  </si>
  <si>
    <t>Koncertowa/Kompozytorów Polskich</t>
  </si>
  <si>
    <t>Elsnera/Kompozytorów Polskich</t>
  </si>
  <si>
    <t>Górska/Elsnera</t>
  </si>
  <si>
    <t>Kosmowskiej/Solidarności</t>
  </si>
  <si>
    <t>Gnieźnieńska/Biskupińska</t>
  </si>
  <si>
    <t>Bohaterów Monte Cassino/Skromna</t>
  </si>
  <si>
    <t>Kraśnicka/Nałęczowska</t>
  </si>
  <si>
    <t>Pagi/Głęboka 39</t>
  </si>
  <si>
    <t>Sowińskiego/Radziszewskiego</t>
  </si>
  <si>
    <t>Gdańska 64</t>
  </si>
  <si>
    <t>Matki Teresy z Kalkuty/Jana Pawła II</t>
  </si>
  <si>
    <t>Jana Pawła II/Romantyczna</t>
  </si>
  <si>
    <t>Koło/Janowska</t>
  </si>
  <si>
    <t>Szeligowskiego/Elsnera</t>
  </si>
  <si>
    <t>094505H219</t>
  </si>
  <si>
    <t>094805H219</t>
  </si>
  <si>
    <t>094605H219</t>
  </si>
  <si>
    <t>094905H219</t>
  </si>
  <si>
    <t>094405H219</t>
  </si>
  <si>
    <t>094705H219</t>
  </si>
  <si>
    <t>094305H219</t>
  </si>
  <si>
    <t>Uwagi</t>
  </si>
  <si>
    <t>Przepompownie Ścieków</t>
  </si>
  <si>
    <t>Komory wodociągowe</t>
  </si>
  <si>
    <t>sanitarna</t>
  </si>
  <si>
    <t>elektronicznie</t>
  </si>
  <si>
    <t>papierowo</t>
  </si>
  <si>
    <t>data akceptacji</t>
  </si>
  <si>
    <t xml:space="preserve">pismo z akceptacją </t>
  </si>
  <si>
    <t>18-06-2019</t>
  </si>
  <si>
    <t>14-06-2019</t>
  </si>
  <si>
    <t>27-05-2019</t>
  </si>
  <si>
    <t>28-05-2019</t>
  </si>
  <si>
    <t>24-05-2019</t>
  </si>
  <si>
    <t>zaakceptowane</t>
  </si>
  <si>
    <t>17.06.2019</t>
  </si>
  <si>
    <t>18.01.2019</t>
  </si>
  <si>
    <t>Numer seryjny czujnika</t>
  </si>
  <si>
    <t>Numer seryjny przetwornika</t>
  </si>
  <si>
    <t>N1L5285081</t>
  </si>
  <si>
    <t>N1L5285073</t>
  </si>
  <si>
    <t>N1L5285084</t>
  </si>
  <si>
    <t>N1L5285093</t>
  </si>
  <si>
    <t>N1L5285100</t>
  </si>
  <si>
    <t>N1L5285076</t>
  </si>
  <si>
    <t>N1L5285082</t>
  </si>
  <si>
    <t>N1L5295122</t>
  </si>
  <si>
    <t>N1L5295103</t>
  </si>
  <si>
    <t>N1L5145008</t>
  </si>
  <si>
    <t>N1L4255004</t>
  </si>
  <si>
    <t>N1L5295116</t>
  </si>
  <si>
    <t>N1L5285077</t>
  </si>
  <si>
    <t>N1L5285079</t>
  </si>
  <si>
    <t>N1L5295117</t>
  </si>
  <si>
    <t>03-07-2019</t>
  </si>
  <si>
    <t>28-06-2019</t>
  </si>
  <si>
    <t>przekazanie dokumentacji projektowej</t>
  </si>
  <si>
    <t>21-06-2019</t>
  </si>
  <si>
    <t>095505H219</t>
  </si>
  <si>
    <t>096205H219</t>
  </si>
  <si>
    <t>096105H219</t>
  </si>
  <si>
    <t>095905H219</t>
  </si>
  <si>
    <t>096005H2019</t>
  </si>
  <si>
    <t>096005H219</t>
  </si>
  <si>
    <t>095605H219</t>
  </si>
  <si>
    <t>095705H219</t>
  </si>
  <si>
    <t>095805H219</t>
  </si>
  <si>
    <t>7ME6520-3FC13-2AA1</t>
  </si>
  <si>
    <t>7ME6520-5DB13-2AA1</t>
  </si>
  <si>
    <t>243302H259</t>
  </si>
  <si>
    <t>243202H259</t>
  </si>
  <si>
    <t>243902H259</t>
  </si>
  <si>
    <t>243602H259</t>
  </si>
  <si>
    <t>148902H239</t>
  </si>
  <si>
    <t>7ME6810-4PC31-1CB1</t>
  </si>
  <si>
    <t>183605H249</t>
  </si>
  <si>
    <t>7ME6810-5DC31-1CB1</t>
  </si>
  <si>
    <t>7ME6810-4VC31-1CB1</t>
  </si>
  <si>
    <t>183705H249</t>
  </si>
  <si>
    <t>183805H249</t>
  </si>
  <si>
    <t>183905H249</t>
  </si>
  <si>
    <t>184005H249</t>
  </si>
  <si>
    <t>Droga Męczenników Majdanka</t>
  </si>
  <si>
    <t>Lawendowa</t>
  </si>
  <si>
    <t>09-07-2019</t>
  </si>
  <si>
    <t>Wyposażenie</t>
  </si>
  <si>
    <t>PŚ7 - Droga Męczenników Majdanka</t>
  </si>
  <si>
    <t>PŚ11 - Lawendowa</t>
  </si>
  <si>
    <t>10.4.168.41</t>
  </si>
  <si>
    <t>151-019-009-023</t>
  </si>
  <si>
    <t>01/2,2/15/2019/Droga Męczenników Majdanka</t>
  </si>
  <si>
    <t>01/2,3/15/2019/Jurajska</t>
  </si>
  <si>
    <t>151-019-009-024</t>
  </si>
  <si>
    <t>10.4.168.44</t>
  </si>
  <si>
    <t>01/4,2/15/2019/Lawendowa</t>
  </si>
  <si>
    <t>10.4.168.45</t>
  </si>
  <si>
    <t>151-019-009-021</t>
  </si>
  <si>
    <t>modernizacja</t>
  </si>
  <si>
    <t>19.06.2019</t>
  </si>
  <si>
    <t>22-07-2019</t>
  </si>
  <si>
    <t>29-07-2019</t>
  </si>
  <si>
    <t>Szafa sterownicza/słupek</t>
  </si>
  <si>
    <t>słupek</t>
  </si>
  <si>
    <t>szafa do powieszenia w komorze</t>
  </si>
  <si>
    <t>szafa z fundamentem</t>
  </si>
  <si>
    <t>Prace AKPiA</t>
  </si>
  <si>
    <t>Data rozpoczęcia</t>
  </si>
  <si>
    <t>Data zakończenia</t>
  </si>
  <si>
    <t>Prace budowlane</t>
  </si>
  <si>
    <t>10.4.168.36</t>
  </si>
  <si>
    <t>10.4.168.46</t>
  </si>
  <si>
    <t>151-019-009-028</t>
  </si>
  <si>
    <t>151-019-009-025</t>
  </si>
  <si>
    <t>ster. zostaje stary</t>
  </si>
  <si>
    <t>CellBOX-H3</t>
  </si>
  <si>
    <t>MT-151</t>
  </si>
  <si>
    <t>Realizacja</t>
  </si>
  <si>
    <t>AquaRD</t>
  </si>
  <si>
    <t>PHU Partner</t>
  </si>
  <si>
    <t>RURSAN</t>
  </si>
  <si>
    <t>10.4.168.1</t>
  </si>
  <si>
    <t>10.4.168.2</t>
  </si>
  <si>
    <t>10.4.168.3</t>
  </si>
  <si>
    <t>10.4.168.4</t>
  </si>
  <si>
    <t>10.4.168.5</t>
  </si>
  <si>
    <t>10.4.168.6</t>
  </si>
  <si>
    <t>10.4.168.7</t>
  </si>
  <si>
    <t>10.4.168.8</t>
  </si>
  <si>
    <t>10.4.168.9</t>
  </si>
  <si>
    <t>10.4.168.10</t>
  </si>
  <si>
    <t>10.4.168.11</t>
  </si>
  <si>
    <t>10.4.168.12</t>
  </si>
  <si>
    <t>10.4.168.13</t>
  </si>
  <si>
    <t>10.4.168.14</t>
  </si>
  <si>
    <t>10.4.168.15</t>
  </si>
  <si>
    <t>10.4.168.16</t>
  </si>
  <si>
    <t>10.4.168.17</t>
  </si>
  <si>
    <t>10.4.168.18</t>
  </si>
  <si>
    <t>10.4.168.19</t>
  </si>
  <si>
    <t>10.4.168.20</t>
  </si>
  <si>
    <t>10.4.168.21</t>
  </si>
  <si>
    <t>10.4.168.22</t>
  </si>
  <si>
    <t>10.4.168.23</t>
  </si>
  <si>
    <t>10.4.168.24</t>
  </si>
  <si>
    <t>10.4.168.25</t>
  </si>
  <si>
    <t>10.4.168.26</t>
  </si>
  <si>
    <t>10.4.168.27</t>
  </si>
  <si>
    <t>10.4.168.28</t>
  </si>
  <si>
    <t>10.4.168.29</t>
  </si>
  <si>
    <t>10.4.168.30</t>
  </si>
  <si>
    <t>10.4.168.34</t>
  </si>
  <si>
    <t>10.4.168.31</t>
  </si>
  <si>
    <t>10.4.168.32</t>
  </si>
  <si>
    <t>10.4.168.33</t>
  </si>
  <si>
    <t>10.4.168.35</t>
  </si>
  <si>
    <t>10.4.168.37</t>
  </si>
  <si>
    <t>10.4.168.38</t>
  </si>
  <si>
    <t>10.4.168.39</t>
  </si>
  <si>
    <t>10.4.168.40</t>
  </si>
  <si>
    <t>10.4.168.42</t>
  </si>
  <si>
    <t>10.4.168.43</t>
  </si>
  <si>
    <t>10.4.168.47</t>
  </si>
  <si>
    <t>10.4.168.48</t>
  </si>
  <si>
    <t>10.4.168.49</t>
  </si>
  <si>
    <t>10.4.168.98</t>
  </si>
  <si>
    <t>10.4.168.109</t>
  </si>
  <si>
    <t>10.4.168.50</t>
  </si>
  <si>
    <t>10.4.168.51</t>
  </si>
  <si>
    <t>10.4.168.52</t>
  </si>
  <si>
    <t>10.4.168.53</t>
  </si>
  <si>
    <t>10.4.168.54</t>
  </si>
  <si>
    <t>10.4.168.55</t>
  </si>
  <si>
    <t>10.4.168.56</t>
  </si>
  <si>
    <t>10.4.168.57</t>
  </si>
  <si>
    <t>10.4.168.58</t>
  </si>
  <si>
    <t>10.4.168.59</t>
  </si>
  <si>
    <t>10.4.168.60</t>
  </si>
  <si>
    <t>10.4.168.61</t>
  </si>
  <si>
    <t>10.4.168.62</t>
  </si>
  <si>
    <t>10.4.168.63</t>
  </si>
  <si>
    <t>10.4.168.64</t>
  </si>
  <si>
    <t>10.4.168.65</t>
  </si>
  <si>
    <t>10.4.168.66</t>
  </si>
  <si>
    <t>10.4.168.67</t>
  </si>
  <si>
    <t>10.4.168.68</t>
  </si>
  <si>
    <t>10.4.168.69</t>
  </si>
  <si>
    <t>10.4.168.70</t>
  </si>
  <si>
    <t>10.4.168.71</t>
  </si>
  <si>
    <t>10.4.168.72</t>
  </si>
  <si>
    <t>10.4.168.73</t>
  </si>
  <si>
    <t>10.4.168.74</t>
  </si>
  <si>
    <t>10.4.168.75</t>
  </si>
  <si>
    <t>10.4.168.76</t>
  </si>
  <si>
    <t>10.4.168.77</t>
  </si>
  <si>
    <t>10.4.168.78</t>
  </si>
  <si>
    <t>10.4.168.79</t>
  </si>
  <si>
    <t>10.4.168.80</t>
  </si>
  <si>
    <t>10.4.168.81</t>
  </si>
  <si>
    <t>10.4.168.82</t>
  </si>
  <si>
    <t>10.4.168.83</t>
  </si>
  <si>
    <t>10.4.168.84</t>
  </si>
  <si>
    <t>10.4.168.85</t>
  </si>
  <si>
    <t>10.4.168.86</t>
  </si>
  <si>
    <t>10.4.168.87</t>
  </si>
  <si>
    <t>10.4.168.88</t>
  </si>
  <si>
    <t>10.4.168.89</t>
  </si>
  <si>
    <t>30-07-2019</t>
  </si>
  <si>
    <t>1.1. Wykonanie i uruchomienie punktów pomiarowych niezbędnych do kalibracji matematycznego modelu sieci kanalizacji sanitarnej - z przekazem oraz wizualizacją danych wyników pomiarów w systemie SCADA</t>
  </si>
  <si>
    <t>1.2. Adaptacja i uruchomienie sieciowych przepompowni ścieków do wymagań zarządzania siecią kanalizacji sanitarnej - z przekazem oraz wizualizacją danych wyników pomiarów w systemie SCADA</t>
  </si>
  <si>
    <t>ID</t>
  </si>
  <si>
    <t>1.1.9</t>
  </si>
  <si>
    <t>1.1.7</t>
  </si>
  <si>
    <t>1.1.8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</si>
  <si>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</si>
  <si>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</si>
  <si>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</si>
  <si>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</si>
  <si>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</si>
  <si>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</si>
  <si>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</si>
  <si>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</si>
  <si>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</si>
  <si>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</si>
  <si>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</si>
  <si>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</si>
  <si>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</si>
  <si>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</si>
  <si>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</si>
  <si>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</si>
  <si>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</si>
  <si>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</si>
  <si>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</si>
  <si>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</si>
  <si>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</si>
  <si>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</si>
  <si>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</si>
  <si>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</si>
  <si>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</si>
  <si>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</si>
  <si>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</si>
  <si>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</si>
  <si>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</si>
  <si>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</si>
  <si>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</si>
  <si>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</si>
  <si>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</si>
  <si>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</si>
  <si>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</si>
  <si>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</si>
  <si>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</si>
  <si>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</si>
  <si>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</si>
  <si>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</si>
  <si>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</si>
  <si>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</si>
  <si>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</si>
  <si>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</si>
  <si>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</si>
  <si>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</si>
  <si>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</si>
  <si>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</si>
  <si>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</si>
  <si>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</si>
  <si>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</si>
  <si>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</si>
  <si>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</si>
  <si>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</si>
  <si>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</si>
  <si>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3.48</t>
  </si>
  <si>
    <t>3.49</t>
  </si>
  <si>
    <t>3.50</t>
  </si>
  <si>
    <t>096305H219</t>
  </si>
  <si>
    <t>095005H219</t>
  </si>
  <si>
    <t>096905H219</t>
  </si>
  <si>
    <t>097705H219</t>
  </si>
  <si>
    <t>095405H219</t>
  </si>
  <si>
    <t>095305H219</t>
  </si>
  <si>
    <t>095205H219</t>
  </si>
  <si>
    <t>151-019-009-029</t>
  </si>
  <si>
    <t>151-019-009-020</t>
  </si>
  <si>
    <t>151-019-009-026</t>
  </si>
  <si>
    <t>151-019-009-022</t>
  </si>
  <si>
    <t>151-019-009-027</t>
  </si>
  <si>
    <t>151-019-013-012</t>
  </si>
  <si>
    <t>151-019-005-038</t>
  </si>
  <si>
    <t>151-019-005-039</t>
  </si>
  <si>
    <t>Techsystem</t>
  </si>
  <si>
    <t>3K220000630764</t>
  </si>
  <si>
    <t>3K220000633059</t>
  </si>
  <si>
    <t>3K220000630754</t>
  </si>
  <si>
    <t>21-08-2019</t>
  </si>
  <si>
    <t>096505H219</t>
  </si>
  <si>
    <t>096605H219</t>
  </si>
  <si>
    <t>096405H219</t>
  </si>
  <si>
    <t>097105H219</t>
  </si>
  <si>
    <t>097005H219</t>
  </si>
  <si>
    <t>04000018EA31BD01</t>
  </si>
  <si>
    <t>mała szafka na CellBOXa</t>
  </si>
  <si>
    <t>A7000018EA3C1301</t>
  </si>
  <si>
    <t>A8000018EA370C01</t>
  </si>
  <si>
    <t>Sposób dostarczenia do Lublina</t>
  </si>
  <si>
    <t>Gdzie dostarczone</t>
  </si>
  <si>
    <t>Wysyłka palety</t>
  </si>
  <si>
    <t>Data dostarczenia/ wysyłki</t>
  </si>
  <si>
    <t>26-08-2019</t>
  </si>
  <si>
    <t>Dawid Dabiach (PHU PARTNER)</t>
  </si>
  <si>
    <t>27-08-2019</t>
  </si>
  <si>
    <t>Zawieźli Maciek K., Kamil S., Rafał H.</t>
  </si>
  <si>
    <t>Nr seryjny szafy/słupka</t>
  </si>
  <si>
    <t>Urządzenie do transmisji</t>
  </si>
  <si>
    <t>20000018EA620601</t>
  </si>
  <si>
    <t>0207020000-1934154</t>
  </si>
  <si>
    <t>AkuBOX</t>
  </si>
  <si>
    <t>1200051020-1915026</t>
  </si>
  <si>
    <t>A3000018EA34FD01</t>
  </si>
  <si>
    <t>0207020000-1934155</t>
  </si>
  <si>
    <t>1200051020-1915014</t>
  </si>
  <si>
    <t>56000018EA23DF01</t>
  </si>
  <si>
    <t>0207020000-1934156</t>
  </si>
  <si>
    <t>1200051020-1915001</t>
  </si>
  <si>
    <t>szafa</t>
  </si>
  <si>
    <t>63000018EC54DF01</t>
  </si>
  <si>
    <t>86000018EC4ED001</t>
  </si>
  <si>
    <t>30-08-2019</t>
  </si>
  <si>
    <t>wysyłka palety 30-08-2019 do RURSAN</t>
  </si>
  <si>
    <t>przetwornik ciśnienia "SG" IP68</t>
  </si>
  <si>
    <t>przetowrnik ciśnienia "SG" IP68</t>
  </si>
  <si>
    <t>31-07-2019</t>
  </si>
  <si>
    <t>05-09-2019</t>
  </si>
  <si>
    <t>04-09-2019</t>
  </si>
  <si>
    <t>PHU PARTNER</t>
  </si>
  <si>
    <t>Zawieźli Artur P., Grzesiek S., Krzysiek S.</t>
  </si>
  <si>
    <t>Lubterm</t>
  </si>
  <si>
    <t>łączenie z komorą Przedwiośnie</t>
  </si>
  <si>
    <t>k</t>
  </si>
  <si>
    <t>3K220000555935</t>
  </si>
  <si>
    <t>Zawieźli Maciek. K. i Rafał H.</t>
  </si>
  <si>
    <t>7ME6520-4VB13-2AA1</t>
  </si>
  <si>
    <t>7ME6810-5RC31-1CB1</t>
  </si>
  <si>
    <t>184105H249</t>
  </si>
  <si>
    <t>150102H369</t>
  </si>
  <si>
    <t>STATUS REALIZACJI SZAF</t>
  </si>
  <si>
    <t>Krzyżanowski</t>
  </si>
  <si>
    <t>Zawieźli Rafał H. i Kamil. S</t>
  </si>
  <si>
    <t>Stępak</t>
  </si>
  <si>
    <t>Zawiózł A.Pachałko</t>
  </si>
  <si>
    <t>RW</t>
  </si>
  <si>
    <t>42/Mag/06/2019</t>
  </si>
  <si>
    <t>14/mag/09/2019</t>
  </si>
  <si>
    <t>33/mag/09/2019</t>
  </si>
  <si>
    <t>155/mag/09/2019</t>
  </si>
  <si>
    <t>86/mag/07/2019</t>
  </si>
  <si>
    <t>87/mag/07/2019</t>
  </si>
  <si>
    <t>88/mag/07/2019</t>
  </si>
  <si>
    <t>129/mag/07/2019</t>
  </si>
  <si>
    <t>121/mag/07/2019</t>
  </si>
  <si>
    <t>co</t>
  </si>
  <si>
    <t>kiedy</t>
  </si>
  <si>
    <t>gdzie</t>
  </si>
  <si>
    <t>zlecono wysyłkę do Lublina</t>
  </si>
  <si>
    <t xml:space="preserve">wysyłka autobusem </t>
  </si>
  <si>
    <t>jest w Lublinie</t>
  </si>
  <si>
    <t>?</t>
  </si>
  <si>
    <t>zrobione</t>
  </si>
  <si>
    <t>Zawiózł A.Pachałko K. Sęk</t>
  </si>
  <si>
    <t>zawiózł A. Pachałko K. Sęk</t>
  </si>
  <si>
    <t>430905H399</t>
  </si>
  <si>
    <t>21.10 wysyłka paczki do 30kg (szafka+2 akumulatory) do F.U.H.  EL-MAR</t>
  </si>
  <si>
    <t>słupek zawieziony przez A.Pachałko 2019-10-17 do Krzyżanowskiego</t>
  </si>
  <si>
    <t>0207020000-1934158</t>
  </si>
  <si>
    <t>23000018EA5FA701</t>
  </si>
  <si>
    <t>0207020000-1934159</t>
  </si>
  <si>
    <t>D7000018EA6C6F01</t>
  </si>
  <si>
    <t>0207020000-1934160</t>
  </si>
  <si>
    <t>E7000018EA2EFA01</t>
  </si>
  <si>
    <t>0207020000-1934161</t>
  </si>
  <si>
    <t>37000018EA709501</t>
  </si>
  <si>
    <t>0207020000-1934162</t>
  </si>
  <si>
    <t>51000018EA652F01</t>
  </si>
  <si>
    <t>0207020000-1934157</t>
  </si>
  <si>
    <t>3F000018EA614901</t>
  </si>
  <si>
    <t>28.10 wysyłka paczki do 30kg (szafka+2 akumulatory) do F.U.H.  EL-MAR</t>
  </si>
  <si>
    <t>w Lublinie ale kiedy to nie wiadomo</t>
  </si>
  <si>
    <t>0207010000-1945343</t>
  </si>
  <si>
    <t>1200051020-1915024</t>
  </si>
  <si>
    <t>E5000018EA273801</t>
  </si>
  <si>
    <t>słupek zawieziony 06.11.2019 przez Robert Nasuta, Grzegorz Skorupski</t>
  </si>
  <si>
    <t>akumulatory</t>
  </si>
  <si>
    <t>kontaktrony</t>
  </si>
  <si>
    <t xml:space="preserve">czujniki zalania </t>
  </si>
  <si>
    <t>przet. ciśnienia IP54</t>
  </si>
  <si>
    <t>6szt.</t>
  </si>
  <si>
    <t>4szt.</t>
  </si>
  <si>
    <t>2szt</t>
  </si>
  <si>
    <t xml:space="preserve">S10 </t>
  </si>
  <si>
    <t>przepływomierze</t>
  </si>
  <si>
    <t>2 szt.</t>
  </si>
  <si>
    <t>2szt.</t>
  </si>
  <si>
    <t>C04</t>
  </si>
  <si>
    <t>jak dostarczono</t>
  </si>
  <si>
    <t>zlecono wysyłkę</t>
  </si>
  <si>
    <t xml:space="preserve">zlecono wysyłkę </t>
  </si>
  <si>
    <t>wysłano autobusem</t>
  </si>
  <si>
    <t>zawiózł A.Pachałko i K.Sęk</t>
  </si>
  <si>
    <t>zawiózł R.Nasuta G.Skorupski</t>
  </si>
  <si>
    <t xml:space="preserve">S17 </t>
  </si>
  <si>
    <t>przet. ciśnienia  IP68</t>
  </si>
  <si>
    <t>Zawiózł R.Nasuta + G.Skorupski</t>
  </si>
  <si>
    <t>06.11.0219</t>
  </si>
  <si>
    <t>RUSAN</t>
  </si>
  <si>
    <t>W01</t>
  </si>
  <si>
    <t>W03</t>
  </si>
  <si>
    <t xml:space="preserve">RURSAN </t>
  </si>
  <si>
    <t>zawiózł A.Pachałko 19.11.2019</t>
  </si>
  <si>
    <t>zawiózł A.Pachałko</t>
  </si>
  <si>
    <t>8szt.</t>
  </si>
  <si>
    <t>5szt.</t>
  </si>
  <si>
    <t>0207020000-1947171</t>
  </si>
  <si>
    <t>35000018EA247D01</t>
  </si>
  <si>
    <t>0C000018EC5C9001</t>
  </si>
  <si>
    <t>0207020000-1947167</t>
  </si>
  <si>
    <t>FD000018EA2E3D01</t>
  </si>
  <si>
    <t>0207020000-1947173</t>
  </si>
  <si>
    <t>207010000-1945344</t>
  </si>
  <si>
    <t>2C000018EC5BF601</t>
  </si>
  <si>
    <t>0207020000-1947166</t>
  </si>
  <si>
    <t>2F000018EA398601</t>
  </si>
  <si>
    <t>0207020000-1945164</t>
  </si>
  <si>
    <t>ED00001B95ECF601</t>
  </si>
  <si>
    <t>0207020000-1947168</t>
  </si>
  <si>
    <t>B2000018EA675401</t>
  </si>
  <si>
    <t>0207020000-1947169</t>
  </si>
  <si>
    <t>3A000018EA26B301</t>
  </si>
  <si>
    <t>0207020000-1947172</t>
  </si>
  <si>
    <t>1B00001A49A72801</t>
  </si>
  <si>
    <t>0207020000-1948175</t>
  </si>
  <si>
    <t>B5000018EA3BD701</t>
  </si>
  <si>
    <t>0207020000-1948176</t>
  </si>
  <si>
    <t>57000018EC502C01</t>
  </si>
  <si>
    <t>0207020000-1947170</t>
  </si>
  <si>
    <t>17000018EC4C5B01</t>
  </si>
  <si>
    <t>zawiózł A. Pachałko R. Nasuta R. herbut</t>
  </si>
  <si>
    <t>8 szt.</t>
  </si>
  <si>
    <t>431005H399</t>
  </si>
  <si>
    <t>PHS1 - K11</t>
  </si>
  <si>
    <t>PHS2 - K12</t>
  </si>
  <si>
    <t>K. Miazga</t>
  </si>
  <si>
    <t>walizka</t>
  </si>
  <si>
    <t>4D000018EA58EA01</t>
  </si>
  <si>
    <t>29000018EA6A0701</t>
  </si>
  <si>
    <t>77000018EA627C01</t>
  </si>
  <si>
    <t>CellBOX-NFL</t>
  </si>
  <si>
    <t>przekazane przez A.Pachałko 17.12.19</t>
  </si>
  <si>
    <t>609205H479</t>
  </si>
  <si>
    <t>podłączony do D17</t>
  </si>
  <si>
    <t>PHS3 - K46B</t>
  </si>
  <si>
    <t xml:space="preserve">zamontowano </t>
  </si>
  <si>
    <t>Aquard</t>
  </si>
  <si>
    <t>Zawieźli i zainstalowali: Maciek i Dawid</t>
  </si>
  <si>
    <t>0207020000-1948180</t>
  </si>
  <si>
    <t>zawieziony przez Mateusza i Dawida 20.01.2020</t>
  </si>
  <si>
    <t>1szt</t>
  </si>
  <si>
    <t>1szt.</t>
  </si>
  <si>
    <t>antana+przewód</t>
  </si>
  <si>
    <t>Pałki + cymbanty</t>
  </si>
  <si>
    <t xml:space="preserve">zawieziony przez Mateusza i Dawida </t>
  </si>
  <si>
    <t xml:space="preserve">2 szt. starych </t>
  </si>
  <si>
    <t xml:space="preserve">szafka monitoringu+ puszki przyłączeniowe </t>
  </si>
  <si>
    <t>zawieziony przez Mateusza i Dawida</t>
  </si>
  <si>
    <t>nasze prace AKPIA</t>
  </si>
  <si>
    <t xml:space="preserve">4szt. nowych oraz 1 szt.starych </t>
  </si>
  <si>
    <t>Inne</t>
  </si>
  <si>
    <t>przejściówka do starego AkuBOX, klucze od wodociągów</t>
  </si>
  <si>
    <t>w Lublinie</t>
  </si>
  <si>
    <t>zamontował Mateusz i Dawid</t>
  </si>
  <si>
    <t>zawiózł Mateusz i Dawid</t>
  </si>
  <si>
    <t>zawiózł A.Pachałko 19.11.2019, słupek został zamieniony przez szafkę zawieziony 20.01.2020 Mateusz i Dawid</t>
  </si>
  <si>
    <t xml:space="preserve">zawiózł A.Pachałko </t>
  </si>
  <si>
    <t>zawieziony przez Mateusza i Dawida +montaż</t>
  </si>
  <si>
    <t xml:space="preserve">wysyłka palety </t>
  </si>
  <si>
    <t>słupek zawieziony  przez Robert Nasuta, Grzegorz Skorupski</t>
  </si>
  <si>
    <t>zawiózł Maciek i Dawid</t>
  </si>
  <si>
    <t>0207020000-1947178</t>
  </si>
  <si>
    <t>40000018EA226B01</t>
  </si>
  <si>
    <t>0207020000-1947179</t>
  </si>
  <si>
    <t>5D00001A49ABE301</t>
  </si>
  <si>
    <t>0207020000-1947177</t>
  </si>
  <si>
    <t>17000018EC59AF01</t>
  </si>
  <si>
    <t>0207020000-1934163</t>
  </si>
  <si>
    <t>35000018EC2A2A01</t>
  </si>
  <si>
    <t>0207020000-1947181</t>
  </si>
  <si>
    <t>2C000018EA6CF201</t>
  </si>
  <si>
    <t>0207020000-1947174</t>
  </si>
  <si>
    <t>B4000018EA3E2F01</t>
  </si>
  <si>
    <t>0207010000-1934339</t>
  </si>
  <si>
    <t>30000018EA6D1901</t>
  </si>
  <si>
    <t>12000018EA346D01</t>
  </si>
  <si>
    <t>FF000018EA60A601</t>
  </si>
  <si>
    <t>F7000018EA6E7401</t>
  </si>
  <si>
    <t>BC000018EA5E7E01</t>
  </si>
  <si>
    <t>0F000018EA20F701</t>
  </si>
  <si>
    <t>AB000018EC5DB401</t>
  </si>
  <si>
    <t>PHS4 - K09</t>
  </si>
  <si>
    <t>PHS5 - K16</t>
  </si>
  <si>
    <t>PHS6 - K29</t>
  </si>
  <si>
    <t>PHS7 - K32</t>
  </si>
  <si>
    <t>PHS8 - K34</t>
  </si>
  <si>
    <t>PHS9 - K44</t>
  </si>
  <si>
    <t>PHS10 - K45</t>
  </si>
  <si>
    <t>zawiózł Robert Nasuta i Rafał Herbut</t>
  </si>
  <si>
    <t>Krzysztof Miazga</t>
  </si>
  <si>
    <t>7 walizek, 7 sond Pulsar i6, 10 uchwytów z powiększonym otworem, 7 przedłużek uchwytów, kilka uchwytów bez powiększonego otworu, kłódki 10 przewodów z oczkiem i kontaktronem, anteny, pałki, cybanty, jeśli montaż anten na zewnątrz to również betonowe słupki i tabliczki Sk.</t>
  </si>
  <si>
    <t>zawieziony przez Robert Nasuta i Rafał Herbut</t>
  </si>
  <si>
    <t>04.02.20220</t>
  </si>
  <si>
    <t>zawieziony przez Artur Pachałko</t>
  </si>
  <si>
    <t>D16,D18,R2</t>
  </si>
  <si>
    <t>3szt.</t>
  </si>
  <si>
    <t>szafka do powieszenia w komorze</t>
  </si>
  <si>
    <t xml:space="preserve">PQS10 -K004 </t>
  </si>
  <si>
    <t>PQS8 - K035</t>
  </si>
  <si>
    <t>PQS3 - K002</t>
  </si>
  <si>
    <t>PQS4 - K036</t>
  </si>
  <si>
    <t>PQS2 - K008</t>
  </si>
  <si>
    <t>PQS5 - K010</t>
  </si>
  <si>
    <t>PQS6 - K022</t>
  </si>
  <si>
    <t>PQS7 - K007</t>
  </si>
  <si>
    <t>PQS1 - K005</t>
  </si>
  <si>
    <t>PQS9 - K001</t>
  </si>
  <si>
    <t>uruchomienie z Endress</t>
  </si>
  <si>
    <t>za krótki przewód od przepływomierza i PC</t>
  </si>
  <si>
    <t>awaria kontaktronu włazu</t>
  </si>
  <si>
    <t>zdim</t>
  </si>
  <si>
    <t>właz do wymiany na szczelny</t>
  </si>
  <si>
    <t>złe pomiary z przepływomierza</t>
  </si>
  <si>
    <t>szczelny właz</t>
  </si>
  <si>
    <t>akpia do montażu</t>
  </si>
  <si>
    <t>awaria kontaktronu słupka</t>
  </si>
  <si>
    <t>Stacja Mełgiewska</t>
  </si>
  <si>
    <t>x</t>
  </si>
  <si>
    <t>K15</t>
  </si>
  <si>
    <t>K17</t>
  </si>
  <si>
    <t>K23</t>
  </si>
  <si>
    <t>K24</t>
  </si>
  <si>
    <t>K26</t>
  </si>
  <si>
    <t>K27</t>
  </si>
  <si>
    <t>K33</t>
  </si>
  <si>
    <t>K37</t>
  </si>
  <si>
    <t>K38</t>
  </si>
  <si>
    <t>K39</t>
  </si>
  <si>
    <t>Uwagi odbiorowe</t>
  </si>
  <si>
    <t>Uwagi dokumentacja</t>
  </si>
  <si>
    <t xml:space="preserve">należy poprawić odtworzenie skarpy przy słupku </t>
  </si>
  <si>
    <r>
      <t xml:space="preserve">nie zadziałał kontaktron, należy poprawić odtworzenie terenu przy słupku, woda w komorze 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</si>
  <si>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 xml:space="preserve">do sprawdzenia cały punkt- </t>
    </r>
    <r>
      <rPr>
        <b/>
        <sz val="8"/>
        <color theme="1"/>
        <rFont val="Calibri"/>
        <family val="2"/>
        <scheme val="minor"/>
      </rPr>
      <t>UWAGI POPRAWIONE</t>
    </r>
  </si>
  <si>
    <r>
      <t>poprawić odworzenie nawierzchni z kostki brukowej, woda w komorze-</t>
    </r>
    <r>
      <rPr>
        <b/>
        <sz val="8"/>
        <color theme="1"/>
        <rFont val="Calibri"/>
        <family val="2"/>
        <scheme val="minor"/>
      </rPr>
      <t>UWAGI POPRAWIONE</t>
    </r>
  </si>
  <si>
    <t>przetwornik przepływomierza zdemontowany przez Wykonawcę, wskazywał nieprawidłowe wartości. Jeśli Wykonawca nie rozwiąże problemu to zostanie wezwany serwis Siemensa</t>
  </si>
  <si>
    <t>– brak danych archiwalnych  przepływu w SCADZIE. Dane archiwalne zostaną uzupełnione – informacja od Wykonawcy</t>
  </si>
  <si>
    <t>BRAK UWAG</t>
  </si>
  <si>
    <r>
      <t>nie zadziałał kontaktron, należy poprawić zaprawę na szyjce włazu oraz pierścieniach regulacyjnych-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</si>
  <si>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 xml:space="preserve">należy poprawić przejście rurociągu przez ścianę komory </t>
    </r>
    <r>
      <rPr>
        <b/>
        <sz val="8"/>
        <color theme="1"/>
        <rFont val="Calibri"/>
        <family val="2"/>
        <charset val="238"/>
        <scheme val="minor"/>
      </rPr>
      <t>-UWAGI POPRAWIONE</t>
    </r>
  </si>
  <si>
    <t>– brak czujnika ciśnienia – zostanie zamontowany w przyszłym tygodniu - informacja od Wykonawcy</t>
  </si>
  <si>
    <t xml:space="preserve">dokumentacja nie została jeszcze przekazana, nie sprawdzona </t>
  </si>
  <si>
    <r>
      <rPr>
        <sz val="8"/>
        <color theme="1"/>
        <rFont val="Calibri"/>
        <family val="2"/>
        <charset val="238"/>
        <scheme val="minor"/>
      </rPr>
      <t>nie zadziałał czujnik zalania oraz otwarcia komory-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</si>
  <si>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>nie zadziałał czyjnik otwarcia komory-</t>
    </r>
    <r>
      <rPr>
        <b/>
        <sz val="8"/>
        <color theme="1"/>
        <rFont val="Calibri"/>
        <family val="2"/>
        <scheme val="minor"/>
      </rPr>
      <t>UWAGI POPRAWIONE</t>
    </r>
  </si>
  <si>
    <t>protokół  zaakceptowany</t>
  </si>
  <si>
    <r>
      <t xml:space="preserve">należy poprawić przejście rury osłonowej arot przez ścianę komory- 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</si>
  <si>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t>czujnik zalania nie został sprawdzony ???</t>
  </si>
  <si>
    <t xml:space="preserve">woda w komorze, nie zostały otworzone pasy na przejściu </t>
  </si>
  <si>
    <r>
      <t xml:space="preserve">należy poprawić zaprawę na szyjce włazu oraz pierścieniach regulacyjnych- 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</si>
  <si>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 xml:space="preserve">należy poprawić odtworzenie terenu przy słupku- </t>
    </r>
    <r>
      <rPr>
        <b/>
        <sz val="8"/>
        <color theme="1"/>
        <rFont val="Calibri"/>
        <family val="2"/>
        <scheme val="minor"/>
      </rPr>
      <t>UWAGI POPRAWIONE</t>
    </r>
  </si>
  <si>
    <r>
      <t>nie zadziałał czyjnik zalania komory-</t>
    </r>
    <r>
      <rPr>
        <b/>
        <sz val="8"/>
        <color theme="1"/>
        <rFont val="Calibri"/>
        <family val="2"/>
        <scheme val="minor"/>
      </rPr>
      <t>UWAGI POPRAWIONE</t>
    </r>
  </si>
  <si>
    <t xml:space="preserve"> należy poprawić odtworzenie terenu przy słupku telemetrycznym, odtworzenie terenu przy włazie do komory – ścieżka rowerowa (asfalt)</t>
  </si>
  <si>
    <r>
      <t>należy poprawić odtworzenie terenu-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</si>
  <si>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t>nie zadziałał czyjnik otwarcia komory- poprawione podczas ostatnego wyjazdu 23.07</t>
  </si>
  <si>
    <r>
      <t>przesłanie zdjęć płyt chodnikowych sprzed rozpoczęcia robót-</t>
    </r>
    <r>
      <rPr>
        <b/>
        <sz val="8"/>
        <color theme="1"/>
        <rFont val="Calibri"/>
        <family val="2"/>
        <charset val="238"/>
        <scheme val="minor"/>
      </rPr>
      <t xml:space="preserve"> UWAGI POPRAWIONE</t>
    </r>
  </si>
  <si>
    <r>
      <t>do sprawdzenia caly punku-</t>
    </r>
    <r>
      <rPr>
        <b/>
        <sz val="8"/>
        <color theme="1"/>
        <rFont val="Calibri"/>
        <family val="2"/>
        <scheme val="minor"/>
      </rPr>
      <t>UWAGI POPRAWIONE</t>
    </r>
  </si>
  <si>
    <r>
      <t xml:space="preserve">nie zadziałał czujnik otwarcia włazu, woda w komorze- 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</si>
  <si>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>w dokumentacji uzupełnić rysunek o komorę w której zamontowana jest szafa-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</si>
  <si>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>poprawić odtworzenie terenu, brak oznaczenia słupka-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</si>
  <si>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r>
      <t xml:space="preserve">czujnik zalania nie został sprawdzony(brak tlenu)  </t>
    </r>
    <r>
      <rPr>
        <b/>
        <sz val="8"/>
        <color theme="1"/>
        <rFont val="Calibri"/>
        <family val="2"/>
        <charset val="238"/>
        <scheme val="minor"/>
      </rPr>
      <t>UWAGI POPRAWIONE</t>
    </r>
  </si>
  <si>
    <t>POMPOWNIE ŚCIEKÓW</t>
  </si>
  <si>
    <t>UWAGI POPRAWIONE</t>
  </si>
  <si>
    <t xml:space="preserve">protokół  zaakceptowany, dokumentacja przesłana-protokół podpisany przez MPWIK odesłany </t>
  </si>
  <si>
    <t>DESZCZOMIERZE</t>
  </si>
  <si>
    <t xml:space="preserve"> brak inwentaryzacji powykonawczej, protokołu odbioru nawierzchni  dokmentacja nie przesłana do weryfikacji </t>
  </si>
  <si>
    <t>– brak słupka przy antenie. Antena zamocowana jest do komory (do ustalenia czy jest to akceptowalne)</t>
  </si>
  <si>
    <t>– brak przepływu i prędkości przepływu. Po oczyszczeniu kanału (24.07) pomiary powróciły.</t>
  </si>
  <si>
    <t>– brak czujnika otwarcia komory, będzie montowany w przyszłym tygodniu – informacja od Wykonawcy- rejestrator przeniesiony na punkt K015 – Nadbystrzycka (23.07)</t>
  </si>
  <si>
    <t>– należy poprawić montaż czujnika otwarcia komory (obniżenie)</t>
  </si>
  <si>
    <t>– akumulator był rozładowany. Po podłączeniu naładowanego akumulatora dane archiwalne zostały uzupełnione. - walizka pomiarowa została zdemontowana przez Wykonawcę.</t>
  </si>
  <si>
    <t xml:space="preserve">brak przygotowanej dokumentacji </t>
  </si>
  <si>
    <r>
      <t xml:space="preserve">czujnik zalania nie został sprawdzony – komora beztlenowa. W przyszłym tygodniu zostanie to sprawdzone. - </t>
    </r>
    <r>
      <rPr>
        <b/>
        <sz val="8"/>
        <color theme="1"/>
        <rFont val="Calibri"/>
        <family val="2"/>
        <charset val="238"/>
        <scheme val="minor"/>
      </rPr>
      <t>sprawdzone, bez uwag</t>
    </r>
  </si>
  <si>
    <r>
      <t xml:space="preserve">czujnik zalania nie został sprawdzony – komora beztlenowa. W przyszłym tygodniu zostanie to sprawdzone. Zalanie działa, </t>
    </r>
    <r>
      <rPr>
        <b/>
        <sz val="8"/>
        <color theme="1"/>
        <rFont val="Calibri"/>
        <family val="2"/>
        <charset val="238"/>
        <scheme val="minor"/>
      </rPr>
      <t>właz nie</t>
    </r>
  </si>
  <si>
    <t>zabudować duży słupek</t>
  </si>
  <si>
    <t>albo równo z gruntem albo duży słupek</t>
  </si>
  <si>
    <t>- nie zadziałał czujnik otwarcia komory, kontaktron jest wygięty; należy poprawić montaż czujnika</t>
  </si>
  <si>
    <t>– nie zadziałał czujnik otwarcia komory;
- brak przepływu zgłoszono do Wykonawcy wykonanie poprawek oprogramowania)</t>
  </si>
  <si>
    <t xml:space="preserve">wysłano </t>
  </si>
  <si>
    <t>protokół  zaakceptowany 18.08</t>
  </si>
  <si>
    <t>WYMIANA ŚĆIEKI</t>
  </si>
  <si>
    <t>szt</t>
  </si>
  <si>
    <t>WYMIANA ŚĆIEKI = 140zł</t>
  </si>
  <si>
    <t>WYMIANA WODA</t>
  </si>
  <si>
    <t>WYMIANA WODA = 100zł</t>
  </si>
  <si>
    <t>zł</t>
  </si>
  <si>
    <t xml:space="preserve">Ryczałt </t>
  </si>
  <si>
    <r>
      <rPr>
        <b/>
        <sz val="8"/>
        <color theme="1"/>
        <rFont val="Calibri"/>
        <family val="2"/>
        <charset val="238"/>
        <scheme val="minor"/>
      </rPr>
      <t>protokół  zaakceptowany</t>
    </r>
    <r>
      <rPr>
        <sz val="8"/>
        <color theme="1"/>
        <rFont val="Calibri"/>
        <family val="2"/>
        <scheme val="minor"/>
      </rPr>
      <t xml:space="preserve"> </t>
    </r>
  </si>
  <si>
    <t>Przenieść 2 komory wyżej</t>
  </si>
  <si>
    <t>podpisane przez MPWIK</t>
  </si>
  <si>
    <t>wysłano 07.09</t>
  </si>
  <si>
    <t>brak  odbiory nawierzchni</t>
  </si>
  <si>
    <t>pierwsza kampania</t>
  </si>
  <si>
    <t>nr walizki</t>
  </si>
  <si>
    <t>K005</t>
  </si>
  <si>
    <t>K008</t>
  </si>
  <si>
    <t>K002</t>
  </si>
  <si>
    <t>K036</t>
  </si>
  <si>
    <t>K010</t>
  </si>
  <si>
    <t>K022</t>
  </si>
  <si>
    <t>K007</t>
  </si>
  <si>
    <t>K035</t>
  </si>
  <si>
    <t>K001</t>
  </si>
  <si>
    <t>K004</t>
  </si>
  <si>
    <t>PQS1</t>
  </si>
  <si>
    <t>PQS2</t>
  </si>
  <si>
    <t>PQS3</t>
  </si>
  <si>
    <t>PQS4</t>
  </si>
  <si>
    <t>PQS5</t>
  </si>
  <si>
    <t>PQS6</t>
  </si>
  <si>
    <t>PQS7</t>
  </si>
  <si>
    <t>PQS8</t>
  </si>
  <si>
    <t>PQS9</t>
  </si>
  <si>
    <t>PQS10</t>
  </si>
  <si>
    <t>K015</t>
  </si>
  <si>
    <t>K017</t>
  </si>
  <si>
    <t>K023</t>
  </si>
  <si>
    <t>K026</t>
  </si>
  <si>
    <t>K027</t>
  </si>
  <si>
    <t>K033</t>
  </si>
  <si>
    <t>K037</t>
  </si>
  <si>
    <t>K038</t>
  </si>
  <si>
    <t>K039</t>
  </si>
  <si>
    <t>druga kampania</t>
  </si>
  <si>
    <t>czekamy na ZDIM</t>
  </si>
  <si>
    <t>dokumentacja nie została jeszcze przekazana, nie sprawdzona, czekamy na ZDIM</t>
  </si>
  <si>
    <t>wszystko skompletowane</t>
  </si>
  <si>
    <t>pkt</t>
  </si>
  <si>
    <t>nazwa</t>
  </si>
  <si>
    <t>pn</t>
  </si>
  <si>
    <t>dn</t>
  </si>
  <si>
    <t>typ</t>
  </si>
  <si>
    <t>typ2</t>
  </si>
  <si>
    <t>Etykiety wierszy</t>
  </si>
  <si>
    <t>Suma końcowa</t>
  </si>
  <si>
    <t>Liczba z pkt</t>
  </si>
  <si>
    <t>(Wszystko)</t>
  </si>
  <si>
    <t>JAKOŚĆ WODY</t>
  </si>
  <si>
    <t>brak geodezyjnej  inwentaryzacji, ZDIM</t>
  </si>
  <si>
    <t>wysłano do sprawdzenia, brak ZDIM</t>
  </si>
  <si>
    <t>wysłano do sprawdzenia (kompletna dokumenctacja)</t>
  </si>
  <si>
    <t>wysłano 15.09</t>
  </si>
  <si>
    <t>wysłane do MPWIK 23.09</t>
  </si>
  <si>
    <t>protokół  zaakceptowany, dokumentacja przesłana</t>
  </si>
  <si>
    <t>wysłane do MPWIK 15.10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</si>
</sst>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F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b/>
      <sz val="8"/>
      <color theme="1"/>
      <name val="Calibri"/>
      <family val="2"/>
      <scheme val="minor"/>
    </font>
    <font>
      <sz val="8"/>
      <color theme="1"/>
      <name val="Times New Roman"/>
      <family val="1"/>
      <charset val="238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CFCB6"/>
        <bgColor indexed="64"/>
      </patternFill>
    </fill>
    <fill>
      <patternFill patternType="solid">
        <fgColor rgb="FFF9FB9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gradientFill type="path" left="1" right="1" top="1" bottom="1">
        <stop position="0">
          <color theme="9" tint="0.59999389629810485"/>
        </stop>
        <stop position="1">
          <color theme="7" tint="0.59999389629810485"/>
        </stop>
      </gradient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44" fontId="45" fillId="0" borderId="0" applyFont="0" applyFill="0" applyBorder="0" applyAlignment="0" applyProtection="0"/>
  </cellStyleXfs>
  <cellXfs count="613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5" fillId="2" borderId="5" xfId="0" applyFont="1" applyFill="1" applyBorder="1" applyAlignment="1">
      <alignment horizontal="left" vertical="center"/>
    </xf>
    <xf numFmtId="0" fontId="0" fillId="2" borderId="1" xfId="0" applyFill="1" applyBorder="1"/>
    <xf numFmtId="0" fontId="26" fillId="4" borderId="6" xfId="0" applyFont="1" applyFill="1" applyBorder="1" applyAlignment="1">
      <alignment horizontal="center" vertical="center"/>
    </xf>
    <xf numFmtId="0" fontId="27" fillId="7" borderId="8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5" fillId="12" borderId="23" xfId="0" applyFont="1" applyFill="1" applyBorder="1"/>
    <xf numFmtId="0" fontId="25" fillId="11" borderId="23" xfId="0" applyFont="1" applyFill="1" applyBorder="1"/>
    <xf numFmtId="0" fontId="25" fillId="11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left" vertical="center"/>
    </xf>
    <xf numFmtId="0" fontId="29" fillId="4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25" fillId="6" borderId="10" xfId="0" applyFont="1" applyFill="1" applyBorder="1" applyAlignment="1">
      <alignment vertical="center"/>
    </xf>
    <xf numFmtId="0" fontId="0" fillId="0" borderId="1" xfId="0" applyBorder="1"/>
    <xf numFmtId="0" fontId="25" fillId="5" borderId="10" xfId="0" applyFont="1" applyFill="1" applyBorder="1" applyAlignment="1"/>
    <xf numFmtId="0" fontId="25" fillId="5" borderId="11" xfId="0" applyFont="1" applyFill="1" applyBorder="1" applyAlignment="1"/>
    <xf numFmtId="0" fontId="27" fillId="7" borderId="21" xfId="0" applyFont="1" applyFill="1" applyBorder="1" applyAlignment="1">
      <alignment horizontal="center" vertical="center" wrapText="1"/>
    </xf>
    <xf numFmtId="0" fontId="34" fillId="4" borderId="8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0" fillId="0" borderId="2" xfId="0" applyBorder="1"/>
    <xf numFmtId="0" fontId="0" fillId="0" borderId="4" xfId="0" applyBorder="1"/>
    <xf numFmtId="14" fontId="0" fillId="0" borderId="4" xfId="0" applyNumberFormat="1" applyBorder="1"/>
    <xf numFmtId="14" fontId="0" fillId="0" borderId="30" xfId="0" applyNumberFormat="1" applyBorder="1"/>
    <xf numFmtId="0" fontId="0" fillId="0" borderId="31" xfId="0" applyBorder="1"/>
    <xf numFmtId="0" fontId="0" fillId="0" borderId="30" xfId="0" applyBorder="1"/>
    <xf numFmtId="14" fontId="0" fillId="0" borderId="31" xfId="0" applyNumberFormat="1" applyBorder="1"/>
    <xf numFmtId="14" fontId="0" fillId="0" borderId="2" xfId="0" applyNumberFormat="1" applyBorder="1"/>
    <xf numFmtId="0" fontId="0" fillId="7" borderId="0" xfId="0" applyFill="1" applyBorder="1"/>
    <xf numFmtId="14" fontId="0" fillId="7" borderId="0" xfId="0" applyNumberFormat="1" applyFill="1" applyBorder="1"/>
    <xf numFmtId="14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5" fillId="7" borderId="33" xfId="0" applyFont="1" applyFill="1" applyBorder="1" applyAlignment="1">
      <alignment horizontal="center" vertical="center"/>
    </xf>
    <xf numFmtId="0" fontId="25" fillId="7" borderId="34" xfId="0" applyFont="1" applyFill="1" applyBorder="1" applyAlignment="1">
      <alignment horizontal="center" vertical="center"/>
    </xf>
    <xf numFmtId="0" fontId="25" fillId="7" borderId="25" xfId="0" applyFont="1" applyFill="1" applyBorder="1" applyAlignment="1">
      <alignment horizontal="center" vertical="center"/>
    </xf>
    <xf numFmtId="0" fontId="25" fillId="7" borderId="24" xfId="0" applyFont="1" applyFill="1" applyBorder="1" applyAlignment="1">
      <alignment horizontal="center" vertical="center"/>
    </xf>
    <xf numFmtId="0" fontId="0" fillId="0" borderId="5" xfId="0" applyBorder="1"/>
    <xf numFmtId="0" fontId="31" fillId="0" borderId="26" xfId="0" applyFont="1" applyBorder="1" applyAlignment="1">
      <alignment horizontal="left" vertical="center" wrapText="1"/>
    </xf>
    <xf numFmtId="14" fontId="0" fillId="0" borderId="35" xfId="0" applyNumberFormat="1" applyBorder="1"/>
    <xf numFmtId="0" fontId="0" fillId="0" borderId="36" xfId="0" applyBorder="1"/>
    <xf numFmtId="0" fontId="0" fillId="0" borderId="27" xfId="0" applyBorder="1"/>
    <xf numFmtId="0" fontId="0" fillId="0" borderId="26" xfId="0" applyBorder="1"/>
    <xf numFmtId="0" fontId="0" fillId="0" borderId="35" xfId="0" applyBorder="1"/>
    <xf numFmtId="0" fontId="0" fillId="0" borderId="9" xfId="0" applyBorder="1"/>
    <xf numFmtId="0" fontId="0" fillId="0" borderId="24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30" fillId="0" borderId="26" xfId="0" applyFont="1" applyBorder="1" applyAlignment="1">
      <alignment horizontal="left" vertical="center" wrapText="1"/>
    </xf>
    <xf numFmtId="14" fontId="0" fillId="0" borderId="35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0" fillId="0" borderId="24" xfId="0" applyFont="1" applyBorder="1" applyAlignment="1">
      <alignment horizontal="left" vertical="center" wrapText="1"/>
    </xf>
    <xf numFmtId="14" fontId="0" fillId="0" borderId="33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/>
    <xf numFmtId="0" fontId="0" fillId="0" borderId="7" xfId="0" applyBorder="1"/>
    <xf numFmtId="0" fontId="0" fillId="0" borderId="6" xfId="0" applyBorder="1"/>
    <xf numFmtId="0" fontId="0" fillId="0" borderId="43" xfId="0" applyBorder="1"/>
    <xf numFmtId="0" fontId="25" fillId="7" borderId="44" xfId="0" applyFont="1" applyFill="1" applyBorder="1" applyAlignment="1">
      <alignment horizontal="center" vertical="center"/>
    </xf>
    <xf numFmtId="0" fontId="25" fillId="7" borderId="6" xfId="0" applyFont="1" applyFill="1" applyBorder="1" applyAlignment="1">
      <alignment horizontal="center" vertical="center"/>
    </xf>
    <xf numFmtId="0" fontId="25" fillId="7" borderId="43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0" fillId="0" borderId="45" xfId="0" applyFont="1" applyBorder="1" applyAlignment="1">
      <alignment horizontal="left" vertical="center" wrapText="1"/>
    </xf>
    <xf numFmtId="14" fontId="0" fillId="0" borderId="46" xfId="0" applyNumberFormat="1" applyBorder="1" applyAlignment="1">
      <alignment horizontal="center" vertical="center"/>
    </xf>
    <xf numFmtId="0" fontId="0" fillId="7" borderId="47" xfId="0" applyFill="1" applyBorder="1"/>
    <xf numFmtId="0" fontId="0" fillId="0" borderId="46" xfId="0" applyBorder="1" applyAlignment="1">
      <alignment horizontal="center" vertical="center"/>
    </xf>
    <xf numFmtId="0" fontId="0" fillId="0" borderId="44" xfId="0" applyBorder="1"/>
    <xf numFmtId="0" fontId="0" fillId="0" borderId="43" xfId="0" applyBorder="1" applyAlignment="1">
      <alignment horizontal="center" vertical="center"/>
    </xf>
    <xf numFmtId="0" fontId="30" fillId="0" borderId="24" xfId="0" applyFont="1" applyBorder="1" applyAlignment="1">
      <alignment horizontal="left" vertical="center"/>
    </xf>
    <xf numFmtId="14" fontId="0" fillId="0" borderId="34" xfId="0" applyNumberFormat="1" applyBorder="1" applyAlignment="1">
      <alignment horizontal="center" vertical="center"/>
    </xf>
    <xf numFmtId="14" fontId="0" fillId="0" borderId="24" xfId="0" applyNumberFormat="1" applyBorder="1"/>
    <xf numFmtId="0" fontId="25" fillId="13" borderId="1" xfId="0" applyFont="1" applyFill="1" applyBorder="1" applyAlignment="1">
      <alignment horizontal="center" vertical="center"/>
    </xf>
    <xf numFmtId="0" fontId="25" fillId="13" borderId="6" xfId="0" applyFont="1" applyFill="1" applyBorder="1" applyAlignment="1">
      <alignment horizontal="center" vertical="center"/>
    </xf>
    <xf numFmtId="0" fontId="0" fillId="2" borderId="9" xfId="0" applyFill="1" applyBorder="1"/>
    <xf numFmtId="0" fontId="0" fillId="2" borderId="5" xfId="0" applyFill="1" applyBorder="1"/>
    <xf numFmtId="0" fontId="24" fillId="2" borderId="26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5" fillId="2" borderId="40" xfId="0" applyFont="1" applyFill="1" applyBorder="1" applyAlignment="1">
      <alignment horizontal="left" vertical="center"/>
    </xf>
    <xf numFmtId="0" fontId="25" fillId="2" borderId="51" xfId="0" applyFont="1" applyFill="1" applyBorder="1" applyAlignment="1">
      <alignment horizontal="left" vertical="center"/>
    </xf>
    <xf numFmtId="0" fontId="0" fillId="2" borderId="29" xfId="0" applyFill="1" applyBorder="1"/>
    <xf numFmtId="0" fontId="0" fillId="2" borderId="48" xfId="0" applyFill="1" applyBorder="1"/>
    <xf numFmtId="0" fontId="25" fillId="2" borderId="27" xfId="0" applyFont="1" applyFill="1" applyBorder="1" applyAlignment="1">
      <alignment horizontal="left" vertical="center"/>
    </xf>
    <xf numFmtId="0" fontId="0" fillId="2" borderId="4" xfId="0" applyFill="1" applyBorder="1"/>
    <xf numFmtId="0" fontId="0" fillId="2" borderId="25" xfId="0" applyFill="1" applyBorder="1"/>
    <xf numFmtId="0" fontId="24" fillId="2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46" xfId="0" applyFont="1" applyFill="1" applyBorder="1" applyAlignment="1">
      <alignment horizontal="center" vertical="center"/>
    </xf>
    <xf numFmtId="0" fontId="24" fillId="2" borderId="43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7" xfId="0" applyFill="1" applyBorder="1"/>
    <xf numFmtId="0" fontId="0" fillId="2" borderId="40" xfId="0" applyFill="1" applyBorder="1"/>
    <xf numFmtId="14" fontId="19" fillId="2" borderId="40" xfId="0" applyNumberFormat="1" applyFont="1" applyFill="1" applyBorder="1" applyAlignment="1">
      <alignment horizontal="center" vertical="center"/>
    </xf>
    <xf numFmtId="14" fontId="19" fillId="2" borderId="29" xfId="0" applyNumberFormat="1" applyFont="1" applyFill="1" applyBorder="1" applyAlignment="1">
      <alignment horizontal="center" vertical="center"/>
    </xf>
    <xf numFmtId="14" fontId="19" fillId="2" borderId="48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5" fillId="2" borderId="42" xfId="0" applyFont="1" applyFill="1" applyBorder="1" applyAlignment="1">
      <alignment horizontal="left" vertical="center"/>
    </xf>
    <xf numFmtId="0" fontId="25" fillId="2" borderId="36" xfId="0" applyFont="1" applyFill="1" applyBorder="1" applyAlignment="1">
      <alignment horizontal="left" vertical="center"/>
    </xf>
    <xf numFmtId="0" fontId="0" fillId="2" borderId="31" xfId="0" applyFill="1" applyBorder="1"/>
    <xf numFmtId="0" fontId="0" fillId="2" borderId="43" xfId="0" applyFill="1" applyBorder="1"/>
    <xf numFmtId="0" fontId="0" fillId="2" borderId="42" xfId="0" applyFill="1" applyBorder="1"/>
    <xf numFmtId="0" fontId="0" fillId="2" borderId="2" xfId="0" applyFill="1" applyBorder="1"/>
    <xf numFmtId="0" fontId="0" fillId="2" borderId="24" xfId="0" applyFill="1" applyBorder="1"/>
    <xf numFmtId="0" fontId="25" fillId="2" borderId="35" xfId="0" applyFont="1" applyFill="1" applyBorder="1" applyAlignment="1">
      <alignment horizontal="left" vertical="center"/>
    </xf>
    <xf numFmtId="0" fontId="0" fillId="2" borderId="30" xfId="0" applyFill="1" applyBorder="1"/>
    <xf numFmtId="0" fontId="0" fillId="2" borderId="46" xfId="0" applyFill="1" applyBorder="1"/>
    <xf numFmtId="0" fontId="0" fillId="2" borderId="26" xfId="0" applyFill="1" applyBorder="1"/>
    <xf numFmtId="0" fontId="0" fillId="2" borderId="53" xfId="0" applyFill="1" applyBorder="1"/>
    <xf numFmtId="0" fontId="0" fillId="2" borderId="24" xfId="0" applyFill="1" applyBorder="1" applyAlignment="1">
      <alignment horizontal="center" vertical="center"/>
    </xf>
    <xf numFmtId="14" fontId="19" fillId="2" borderId="53" xfId="0" applyNumberFormat="1" applyFont="1" applyFill="1" applyBorder="1" applyAlignment="1">
      <alignment horizontal="center" vertical="center"/>
    </xf>
    <xf numFmtId="0" fontId="0" fillId="2" borderId="34" xfId="0" applyFill="1" applyBorder="1"/>
    <xf numFmtId="0" fontId="25" fillId="13" borderId="5" xfId="0" applyFont="1" applyFill="1" applyBorder="1" applyAlignment="1">
      <alignment horizontal="center" vertical="center"/>
    </xf>
    <xf numFmtId="0" fontId="20" fillId="13" borderId="41" xfId="0" applyFont="1" applyFill="1" applyBorder="1" applyAlignment="1">
      <alignment horizontal="center" vertical="center"/>
    </xf>
    <xf numFmtId="0" fontId="33" fillId="13" borderId="42" xfId="0" applyFont="1" applyFill="1" applyBorder="1" applyAlignment="1">
      <alignment horizontal="center" vertical="center"/>
    </xf>
    <xf numFmtId="0" fontId="20" fillId="13" borderId="30" xfId="0" applyFont="1" applyFill="1" applyBorder="1" applyAlignment="1">
      <alignment horizontal="center" vertical="center"/>
    </xf>
    <xf numFmtId="0" fontId="33" fillId="13" borderId="31" xfId="0" applyFont="1" applyFill="1" applyBorder="1" applyAlignment="1">
      <alignment horizontal="center" vertical="center"/>
    </xf>
    <xf numFmtId="0" fontId="20" fillId="13" borderId="46" xfId="0" applyFont="1" applyFill="1" applyBorder="1" applyAlignment="1">
      <alignment horizontal="center" vertical="center"/>
    </xf>
    <xf numFmtId="0" fontId="33" fillId="13" borderId="43" xfId="0" applyFont="1" applyFill="1" applyBorder="1" applyAlignment="1">
      <alignment horizontal="center" vertical="center"/>
    </xf>
    <xf numFmtId="0" fontId="25" fillId="13" borderId="27" xfId="0" applyFont="1" applyFill="1" applyBorder="1" applyAlignment="1">
      <alignment horizontal="center" vertical="center"/>
    </xf>
    <xf numFmtId="0" fontId="25" fillId="13" borderId="4" xfId="0" applyFont="1" applyFill="1" applyBorder="1" applyAlignment="1">
      <alignment horizontal="center" vertical="center"/>
    </xf>
    <xf numFmtId="0" fontId="25" fillId="13" borderId="44" xfId="0" applyFont="1" applyFill="1" applyBorder="1" applyAlignment="1">
      <alignment horizontal="center" vertical="center"/>
    </xf>
    <xf numFmtId="0" fontId="24" fillId="13" borderId="30" xfId="0" applyFont="1" applyFill="1" applyBorder="1" applyAlignment="1">
      <alignment horizontal="center" vertical="center"/>
    </xf>
    <xf numFmtId="0" fontId="24" fillId="13" borderId="46" xfId="0" applyFont="1" applyFill="1" applyBorder="1" applyAlignment="1">
      <alignment horizontal="center" vertical="center"/>
    </xf>
    <xf numFmtId="0" fontId="24" fillId="13" borderId="26" xfId="0" applyFont="1" applyFill="1" applyBorder="1" applyAlignment="1">
      <alignment horizontal="center" vertical="center"/>
    </xf>
    <xf numFmtId="0" fontId="24" fillId="13" borderId="2" xfId="0" applyFont="1" applyFill="1" applyBorder="1" applyAlignment="1">
      <alignment horizontal="center" vertical="center"/>
    </xf>
    <xf numFmtId="0" fontId="24" fillId="13" borderId="45" xfId="0" applyFont="1" applyFill="1" applyBorder="1" applyAlignment="1">
      <alignment horizontal="center" vertical="center"/>
    </xf>
    <xf numFmtId="0" fontId="21" fillId="13" borderId="40" xfId="0" applyFont="1" applyFill="1" applyBorder="1" applyAlignment="1">
      <alignment horizontal="left" vertical="center"/>
    </xf>
    <xf numFmtId="0" fontId="21" fillId="13" borderId="29" xfId="0" applyFont="1" applyFill="1" applyBorder="1" applyAlignment="1">
      <alignment horizontal="left" vertical="center"/>
    </xf>
    <xf numFmtId="0" fontId="24" fillId="13" borderId="48" xfId="0" applyFont="1" applyFill="1" applyBorder="1" applyAlignment="1">
      <alignment horizontal="left" vertical="center"/>
    </xf>
    <xf numFmtId="0" fontId="0" fillId="4" borderId="2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0" xfId="0" applyFill="1" applyBorder="1"/>
    <xf numFmtId="0" fontId="0" fillId="4" borderId="29" xfId="0" applyFill="1" applyBorder="1"/>
    <xf numFmtId="0" fontId="0" fillId="4" borderId="24" xfId="0" applyFill="1" applyBorder="1" applyAlignment="1">
      <alignment horizontal="center" vertical="center"/>
    </xf>
    <xf numFmtId="0" fontId="0" fillId="4" borderId="53" xfId="0" applyFill="1" applyBorder="1"/>
    <xf numFmtId="0" fontId="0" fillId="4" borderId="45" xfId="0" applyFill="1" applyBorder="1" applyAlignment="1">
      <alignment horizontal="center" vertical="center"/>
    </xf>
    <xf numFmtId="0" fontId="0" fillId="4" borderId="48" xfId="0" applyFill="1" applyBorder="1"/>
    <xf numFmtId="14" fontId="22" fillId="13" borderId="49" xfId="0" applyNumberFormat="1" applyFont="1" applyFill="1" applyBorder="1" applyAlignment="1">
      <alignment horizontal="center" vertical="center"/>
    </xf>
    <xf numFmtId="14" fontId="22" fillId="13" borderId="54" xfId="0" applyNumberFormat="1" applyFont="1" applyFill="1" applyBorder="1" applyAlignment="1">
      <alignment horizontal="center" vertical="center"/>
    </xf>
    <xf numFmtId="14" fontId="23" fillId="13" borderId="55" xfId="0" applyNumberFormat="1" applyFont="1" applyFill="1" applyBorder="1" applyAlignment="1">
      <alignment horizontal="center" vertical="center"/>
    </xf>
    <xf numFmtId="0" fontId="24" fillId="13" borderId="42" xfId="0" applyFont="1" applyFill="1" applyBorder="1" applyAlignment="1">
      <alignment horizontal="center" vertical="center"/>
    </xf>
    <xf numFmtId="0" fontId="24" fillId="13" borderId="31" xfId="0" applyFont="1" applyFill="1" applyBorder="1" applyAlignment="1">
      <alignment horizontal="center" vertical="center"/>
    </xf>
    <xf numFmtId="0" fontId="24" fillId="13" borderId="43" xfId="0" applyFont="1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42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14" fontId="0" fillId="4" borderId="28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32" xfId="0" applyNumberForma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6" xfId="0" applyFill="1" applyBorder="1" applyAlignment="1">
      <alignment horizontal="center" vertical="center"/>
    </xf>
    <xf numFmtId="14" fontId="0" fillId="4" borderId="56" xfId="0" applyNumberFormat="1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26" fillId="4" borderId="7" xfId="0" applyFont="1" applyFill="1" applyBorder="1" applyAlignment="1">
      <alignment horizontal="center" vertical="center"/>
    </xf>
    <xf numFmtId="0" fontId="26" fillId="4" borderId="42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0" fontId="26" fillId="4" borderId="43" xfId="0" applyFont="1" applyFill="1" applyBorder="1" applyAlignment="1">
      <alignment horizontal="center" vertical="center"/>
    </xf>
    <xf numFmtId="0" fontId="0" fillId="4" borderId="27" xfId="0" applyFill="1" applyBorder="1"/>
    <xf numFmtId="0" fontId="0" fillId="4" borderId="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45" xfId="0" applyFill="1" applyBorder="1"/>
    <xf numFmtId="0" fontId="0" fillId="4" borderId="25" xfId="0" applyFill="1" applyBorder="1" applyAlignment="1">
      <alignment horizontal="center" vertical="center" wrapText="1"/>
    </xf>
    <xf numFmtId="0" fontId="19" fillId="13" borderId="40" xfId="0" applyFont="1" applyFill="1" applyBorder="1" applyAlignment="1">
      <alignment horizontal="center" vertical="center"/>
    </xf>
    <xf numFmtId="0" fontId="19" fillId="13" borderId="29" xfId="0" applyFont="1" applyFill="1" applyBorder="1" applyAlignment="1">
      <alignment horizontal="center" vertical="center"/>
    </xf>
    <xf numFmtId="0" fontId="19" fillId="13" borderId="48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4" fillId="2" borderId="56" xfId="0" applyFont="1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44" xfId="0" applyFont="1" applyFill="1" applyBorder="1" applyAlignment="1">
      <alignment horizontal="center" vertical="center"/>
    </xf>
    <xf numFmtId="14" fontId="24" fillId="2" borderId="41" xfId="0" applyNumberFormat="1" applyFont="1" applyFill="1" applyBorder="1" applyAlignment="1">
      <alignment horizontal="center" vertical="center"/>
    </xf>
    <xf numFmtId="14" fontId="0" fillId="2" borderId="41" xfId="0" applyNumberFormat="1" applyFill="1" applyBorder="1" applyAlignment="1">
      <alignment horizontal="center" vertical="center"/>
    </xf>
    <xf numFmtId="0" fontId="24" fillId="13" borderId="59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44" xfId="0" applyFont="1" applyFill="1" applyBorder="1" applyAlignment="1">
      <alignment horizontal="center" vertical="center"/>
    </xf>
    <xf numFmtId="14" fontId="24" fillId="13" borderId="41" xfId="0" applyNumberFormat="1" applyFont="1" applyFill="1" applyBorder="1" applyAlignment="1">
      <alignment horizontal="center" vertical="center"/>
    </xf>
    <xf numFmtId="14" fontId="0" fillId="4" borderId="41" xfId="0" applyNumberForma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14" fontId="0" fillId="4" borderId="41" xfId="0" applyNumberFormat="1" applyFill="1" applyBorder="1" applyAlignment="1">
      <alignment horizontal="center" vertical="center"/>
    </xf>
    <xf numFmtId="14" fontId="0" fillId="4" borderId="40" xfId="0" applyNumberFormat="1" applyFill="1" applyBorder="1" applyAlignment="1">
      <alignment horizontal="center"/>
    </xf>
    <xf numFmtId="14" fontId="0" fillId="4" borderId="29" xfId="0" applyNumberFormat="1" applyFill="1" applyBorder="1" applyAlignment="1">
      <alignment horizontal="center"/>
    </xf>
    <xf numFmtId="14" fontId="0" fillId="4" borderId="48" xfId="0" applyNumberFormat="1" applyFill="1" applyBorder="1" applyAlignment="1">
      <alignment horizontal="center"/>
    </xf>
    <xf numFmtId="14" fontId="0" fillId="4" borderId="40" xfId="0" applyNumberFormat="1" applyFill="1" applyBorder="1" applyAlignment="1">
      <alignment horizontal="center" vertical="center" wrapText="1"/>
    </xf>
    <xf numFmtId="14" fontId="0" fillId="4" borderId="29" xfId="0" applyNumberFormat="1" applyFill="1" applyBorder="1" applyAlignment="1">
      <alignment horizontal="center" vertical="center" wrapText="1"/>
    </xf>
    <xf numFmtId="14" fontId="0" fillId="4" borderId="48" xfId="0" applyNumberFormat="1" applyFill="1" applyBorder="1" applyAlignment="1">
      <alignment horizontal="center" vertical="center" wrapText="1"/>
    </xf>
    <xf numFmtId="0" fontId="25" fillId="6" borderId="5" xfId="0" applyFont="1" applyFill="1" applyBorder="1" applyAlignment="1">
      <alignment horizontal="center" vertical="center"/>
    </xf>
    <xf numFmtId="0" fontId="25" fillId="6" borderId="26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5" fillId="6" borderId="6" xfId="0" applyFont="1" applyFill="1" applyBorder="1" applyAlignment="1">
      <alignment horizontal="center" vertical="center"/>
    </xf>
    <xf numFmtId="0" fontId="25" fillId="6" borderId="45" xfId="0" applyFont="1" applyFill="1" applyBorder="1" applyAlignment="1">
      <alignment horizontal="center" vertical="center"/>
    </xf>
    <xf numFmtId="0" fontId="25" fillId="9" borderId="38" xfId="0" applyFont="1" applyFill="1" applyBorder="1" applyAlignment="1">
      <alignment vertical="center"/>
    </xf>
    <xf numFmtId="0" fontId="25" fillId="9" borderId="39" xfId="0" applyFont="1" applyFill="1" applyBorder="1" applyAlignment="1">
      <alignment vertical="center"/>
    </xf>
    <xf numFmtId="0" fontId="25" fillId="9" borderId="38" xfId="0" applyFont="1" applyFill="1" applyBorder="1" applyAlignment="1">
      <alignment horizontal="center" vertical="center"/>
    </xf>
    <xf numFmtId="0" fontId="25" fillId="14" borderId="38" xfId="0" applyFont="1" applyFill="1" applyBorder="1" applyAlignment="1">
      <alignment vertical="center"/>
    </xf>
    <xf numFmtId="0" fontId="25" fillId="14" borderId="39" xfId="0" applyFont="1" applyFill="1" applyBorder="1" applyAlignment="1">
      <alignment vertical="center"/>
    </xf>
    <xf numFmtId="0" fontId="25" fillId="14" borderId="38" xfId="0" applyFont="1" applyFill="1" applyBorder="1" applyAlignment="1">
      <alignment horizontal="center" vertical="center"/>
    </xf>
    <xf numFmtId="0" fontId="25" fillId="5" borderId="38" xfId="0" applyFont="1" applyFill="1" applyBorder="1" applyAlignment="1"/>
    <xf numFmtId="0" fontId="25" fillId="5" borderId="39" xfId="0" applyFont="1" applyFill="1" applyBorder="1" applyAlignment="1"/>
    <xf numFmtId="0" fontId="25" fillId="5" borderId="38" xfId="0" applyFont="1" applyFill="1" applyBorder="1" applyAlignment="1">
      <alignment horizontal="center" vertical="center"/>
    </xf>
    <xf numFmtId="0" fontId="25" fillId="3" borderId="38" xfId="0" applyFont="1" applyFill="1" applyBorder="1" applyAlignment="1">
      <alignment vertical="center"/>
    </xf>
    <xf numFmtId="0" fontId="25" fillId="3" borderId="52" xfId="0" applyFont="1" applyFill="1" applyBorder="1" applyAlignment="1">
      <alignment vertical="center"/>
    </xf>
    <xf numFmtId="0" fontId="25" fillId="3" borderId="39" xfId="0" applyFont="1" applyFill="1" applyBorder="1" applyAlignment="1">
      <alignment vertical="center"/>
    </xf>
    <xf numFmtId="0" fontId="25" fillId="3" borderId="11" xfId="0" applyFont="1" applyFill="1" applyBorder="1" applyAlignment="1">
      <alignment vertical="center"/>
    </xf>
    <xf numFmtId="0" fontId="25" fillId="3" borderId="12" xfId="0" applyFont="1" applyFill="1" applyBorder="1" applyAlignment="1">
      <alignment vertical="center"/>
    </xf>
    <xf numFmtId="0" fontId="32" fillId="4" borderId="43" xfId="0" applyFont="1" applyFill="1" applyBorder="1" applyAlignment="1">
      <alignment horizontal="center" vertical="center"/>
    </xf>
    <xf numFmtId="0" fontId="24" fillId="2" borderId="45" xfId="0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 wrapText="1"/>
    </xf>
    <xf numFmtId="0" fontId="18" fillId="2" borderId="40" xfId="0" applyFont="1" applyFill="1" applyBorder="1" applyAlignment="1">
      <alignment horizontal="center" vertical="center"/>
    </xf>
    <xf numFmtId="0" fontId="18" fillId="2" borderId="51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53" xfId="0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18" fillId="2" borderId="48" xfId="0" applyFont="1" applyFill="1" applyBorder="1" applyAlignment="1">
      <alignment horizontal="center" vertical="center"/>
    </xf>
    <xf numFmtId="0" fontId="18" fillId="13" borderId="49" xfId="0" applyFont="1" applyFill="1" applyBorder="1" applyAlignment="1">
      <alignment horizontal="center" vertical="center"/>
    </xf>
    <xf numFmtId="0" fontId="18" fillId="13" borderId="54" xfId="0" applyFont="1" applyFill="1" applyBorder="1" applyAlignment="1">
      <alignment horizontal="center" vertical="center"/>
    </xf>
    <xf numFmtId="0" fontId="18" fillId="13" borderId="55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48" xfId="0" applyFill="1" applyBorder="1" applyAlignment="1">
      <alignment horizontal="center" vertical="center"/>
    </xf>
    <xf numFmtId="0" fontId="25" fillId="9" borderId="11" xfId="0" applyFont="1" applyFill="1" applyBorder="1" applyAlignment="1"/>
    <xf numFmtId="0" fontId="25" fillId="9" borderId="10" xfId="0" applyFont="1" applyFill="1" applyBorder="1" applyAlignment="1"/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/>
    </xf>
    <xf numFmtId="0" fontId="34" fillId="8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46" xfId="0" applyFill="1" applyBorder="1" applyAlignment="1">
      <alignment horizontal="center" vertical="center"/>
    </xf>
    <xf numFmtId="0" fontId="29" fillId="11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29" fillId="0" borderId="0" xfId="0" applyFont="1"/>
    <xf numFmtId="0" fontId="17" fillId="13" borderId="31" xfId="0" applyFont="1" applyFill="1" applyBorder="1" applyAlignment="1">
      <alignment horizontal="center" vertical="center"/>
    </xf>
    <xf numFmtId="0" fontId="17" fillId="13" borderId="30" xfId="0" applyFont="1" applyFill="1" applyBorder="1" applyAlignment="1">
      <alignment horizontal="center" vertical="center"/>
    </xf>
    <xf numFmtId="0" fontId="17" fillId="13" borderId="41" xfId="0" applyFont="1" applyFill="1" applyBorder="1" applyAlignment="1">
      <alignment horizontal="center" vertical="center"/>
    </xf>
    <xf numFmtId="0" fontId="17" fillId="13" borderId="43" xfId="0" applyFont="1" applyFill="1" applyBorder="1" applyAlignment="1">
      <alignment horizontal="center" vertical="center"/>
    </xf>
    <xf numFmtId="0" fontId="17" fillId="13" borderId="42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 wrapText="1"/>
    </xf>
    <xf numFmtId="0" fontId="25" fillId="2" borderId="58" xfId="0" applyFont="1" applyFill="1" applyBorder="1" applyAlignment="1">
      <alignment horizontal="left" vertical="center"/>
    </xf>
    <xf numFmtId="0" fontId="25" fillId="2" borderId="28" xfId="0" applyFont="1" applyFill="1" applyBorder="1" applyAlignment="1">
      <alignment horizontal="left" vertical="center"/>
    </xf>
    <xf numFmtId="0" fontId="0" fillId="2" borderId="3" xfId="0" applyFill="1" applyBorder="1"/>
    <xf numFmtId="0" fontId="0" fillId="2" borderId="56" xfId="0" applyFill="1" applyBorder="1"/>
    <xf numFmtId="0" fontId="0" fillId="2" borderId="28" xfId="0" applyFill="1" applyBorder="1"/>
    <xf numFmtId="0" fontId="0" fillId="2" borderId="32" xfId="0" applyFill="1" applyBorder="1"/>
    <xf numFmtId="0" fontId="17" fillId="13" borderId="58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13" borderId="56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3" xfId="0" applyFill="1" applyBorder="1"/>
    <xf numFmtId="0" fontId="0" fillId="4" borderId="32" xfId="0" applyFill="1" applyBorder="1"/>
    <xf numFmtId="0" fontId="25" fillId="2" borderId="7" xfId="0" applyFont="1" applyFill="1" applyBorder="1" applyAlignment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7" fillId="13" borderId="7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6" xfId="0" applyFont="1" applyFill="1" applyBorder="1" applyAlignment="1">
      <alignment horizontal="center" vertical="center"/>
    </xf>
    <xf numFmtId="0" fontId="0" fillId="4" borderId="7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/>
    </xf>
    <xf numFmtId="0" fontId="16" fillId="8" borderId="26" xfId="0" applyFont="1" applyFill="1" applyBorder="1" applyAlignment="1">
      <alignment horizontal="center" vertical="center"/>
    </xf>
    <xf numFmtId="0" fontId="16" fillId="8" borderId="40" xfId="0" applyFont="1" applyFill="1" applyBorder="1" applyAlignment="1">
      <alignment horizontal="center" vertical="center"/>
    </xf>
    <xf numFmtId="0" fontId="16" fillId="8" borderId="51" xfId="0" applyFont="1" applyFill="1" applyBorder="1" applyAlignment="1">
      <alignment vertical="center"/>
    </xf>
    <xf numFmtId="14" fontId="16" fillId="8" borderId="40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58" xfId="0" applyFont="1" applyFill="1" applyBorder="1" applyAlignment="1">
      <alignment horizontal="center" vertical="center"/>
    </xf>
    <xf numFmtId="0" fontId="16" fillId="8" borderId="49" xfId="0" applyFont="1" applyFill="1" applyBorder="1" applyAlignment="1">
      <alignment horizontal="center" vertical="center"/>
    </xf>
    <xf numFmtId="14" fontId="16" fillId="8" borderId="49" xfId="0" applyNumberFormat="1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35" fillId="8" borderId="26" xfId="0" applyFont="1" applyFill="1" applyBorder="1" applyAlignment="1">
      <alignment horizontal="center" vertical="center"/>
    </xf>
    <xf numFmtId="0" fontId="16" fillId="8" borderId="41" xfId="0" applyFont="1" applyFill="1" applyBorder="1" applyAlignment="1">
      <alignment horizontal="center" vertical="center"/>
    </xf>
    <xf numFmtId="0" fontId="33" fillId="8" borderId="42" xfId="0" applyFont="1" applyFill="1" applyBorder="1" applyAlignment="1">
      <alignment horizontal="center" vertical="center"/>
    </xf>
    <xf numFmtId="0" fontId="16" fillId="8" borderId="42" xfId="0" applyFont="1" applyFill="1" applyBorder="1" applyAlignment="1">
      <alignment horizontal="center" vertical="center"/>
    </xf>
    <xf numFmtId="0" fontId="16" fillId="8" borderId="2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horizontal="center" vertical="center"/>
    </xf>
    <xf numFmtId="0" fontId="16" fillId="8" borderId="29" xfId="0" applyFont="1" applyFill="1" applyBorder="1" applyAlignment="1">
      <alignment vertical="center"/>
    </xf>
    <xf numFmtId="14" fontId="16" fillId="8" borderId="29" xfId="0" applyNumberFormat="1" applyFont="1" applyFill="1" applyBorder="1" applyAlignment="1">
      <alignment horizontal="center" vertical="center"/>
    </xf>
    <xf numFmtId="14" fontId="16" fillId="8" borderId="30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54" xfId="0" applyFont="1" applyFill="1" applyBorder="1" applyAlignment="1">
      <alignment horizontal="center" vertical="center"/>
    </xf>
    <xf numFmtId="14" fontId="16" fillId="8" borderId="54" xfId="0" applyNumberFormat="1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35" fillId="8" borderId="1" xfId="0" applyFont="1" applyFill="1" applyBorder="1" applyAlignment="1">
      <alignment horizontal="center" vertical="center"/>
    </xf>
    <xf numFmtId="0" fontId="35" fillId="8" borderId="2" xfId="0" applyFont="1" applyFill="1" applyBorder="1" applyAlignment="1">
      <alignment horizontal="center" vertical="center"/>
    </xf>
    <xf numFmtId="0" fontId="33" fillId="8" borderId="31" xfId="0" applyFont="1" applyFill="1" applyBorder="1" applyAlignment="1">
      <alignment horizontal="center" vertical="center"/>
    </xf>
    <xf numFmtId="0" fontId="16" fillId="8" borderId="31" xfId="0" applyFont="1" applyFill="1" applyBorder="1" applyAlignment="1">
      <alignment horizontal="center" vertical="center"/>
    </xf>
    <xf numFmtId="0" fontId="16" fillId="8" borderId="30" xfId="0" applyFont="1" applyFill="1" applyBorder="1" applyAlignment="1">
      <alignment horizontal="center" vertical="center" wrapText="1"/>
    </xf>
    <xf numFmtId="0" fontId="16" fillId="8" borderId="3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48" xfId="0" applyFont="1" applyFill="1" applyBorder="1" applyAlignment="1">
      <alignment horizontal="center" vertical="center"/>
    </xf>
    <xf numFmtId="0" fontId="16" fillId="8" borderId="48" xfId="0" applyFont="1" applyFill="1" applyBorder="1" applyAlignment="1">
      <alignment vertical="center"/>
    </xf>
    <xf numFmtId="14" fontId="16" fillId="8" borderId="48" xfId="0" applyNumberFormat="1" applyFont="1" applyFill="1" applyBorder="1" applyAlignment="1">
      <alignment horizontal="center" vertical="center"/>
    </xf>
    <xf numFmtId="0" fontId="16" fillId="8" borderId="46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/>
    </xf>
    <xf numFmtId="0" fontId="16" fillId="8" borderId="55" xfId="0" applyFont="1" applyFill="1" applyBorder="1" applyAlignment="1">
      <alignment horizontal="center" vertical="center"/>
    </xf>
    <xf numFmtId="14" fontId="16" fillId="8" borderId="55" xfId="0" applyNumberFormat="1" applyFont="1" applyFill="1" applyBorder="1" applyAlignment="1">
      <alignment horizontal="center" vertical="center"/>
    </xf>
    <xf numFmtId="0" fontId="33" fillId="8" borderId="43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30" xfId="0" applyNumberFormat="1" applyFill="1" applyBorder="1" applyAlignment="1">
      <alignment horizontal="center" vertical="center"/>
    </xf>
    <xf numFmtId="14" fontId="24" fillId="13" borderId="59" xfId="0" applyNumberFormat="1" applyFont="1" applyFill="1" applyBorder="1" applyAlignment="1">
      <alignment horizontal="center" vertical="center"/>
    </xf>
    <xf numFmtId="14" fontId="24" fillId="13" borderId="30" xfId="0" applyNumberFormat="1" applyFont="1" applyFill="1" applyBorder="1" applyAlignment="1">
      <alignment horizontal="center" vertical="center"/>
    </xf>
    <xf numFmtId="14" fontId="24" fillId="13" borderId="4" xfId="0" applyNumberFormat="1" applyFont="1" applyFill="1" applyBorder="1" applyAlignment="1">
      <alignment horizontal="center" vertical="center"/>
    </xf>
    <xf numFmtId="14" fontId="16" fillId="8" borderId="1" xfId="0" applyNumberFormat="1" applyFont="1" applyFill="1" applyBorder="1" applyAlignment="1">
      <alignment horizontal="center" vertical="center"/>
    </xf>
    <xf numFmtId="14" fontId="0" fillId="4" borderId="27" xfId="0" applyNumberFormat="1" applyFill="1" applyBorder="1" applyAlignment="1">
      <alignment horizontal="center" vertical="center"/>
    </xf>
    <xf numFmtId="14" fontId="0" fillId="4" borderId="25" xfId="0" applyNumberForma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4" borderId="24" xfId="0" applyFont="1" applyFill="1" applyBorder="1" applyAlignment="1">
      <alignment horizontal="center" vertical="center"/>
    </xf>
    <xf numFmtId="14" fontId="0" fillId="4" borderId="40" xfId="0" applyNumberFormat="1" applyFill="1" applyBorder="1"/>
    <xf numFmtId="14" fontId="0" fillId="4" borderId="29" xfId="0" applyNumberFormat="1" applyFill="1" applyBorder="1"/>
    <xf numFmtId="14" fontId="0" fillId="4" borderId="48" xfId="0" applyNumberFormat="1" applyFill="1" applyBorder="1"/>
    <xf numFmtId="0" fontId="34" fillId="4" borderId="8" xfId="0" applyFont="1" applyFill="1" applyBorder="1" applyAlignment="1">
      <alignment horizontal="left" vertical="center"/>
    </xf>
    <xf numFmtId="14" fontId="0" fillId="4" borderId="38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34" fillId="4" borderId="8" xfId="0" applyNumberFormat="1" applyFont="1" applyFill="1" applyBorder="1" applyAlignment="1">
      <alignment horizontal="center" vertical="center"/>
    </xf>
    <xf numFmtId="0" fontId="25" fillId="9" borderId="37" xfId="0" applyFont="1" applyFill="1" applyBorder="1" applyAlignment="1">
      <alignment horizontal="left" vertical="center"/>
    </xf>
    <xf numFmtId="0" fontId="25" fillId="5" borderId="37" xfId="0" applyFont="1" applyFill="1" applyBorder="1" applyAlignment="1">
      <alignment horizontal="left"/>
    </xf>
    <xf numFmtId="0" fontId="25" fillId="9" borderId="52" xfId="0" applyFont="1" applyFill="1" applyBorder="1" applyAlignment="1">
      <alignment horizontal="left" vertical="center"/>
    </xf>
    <xf numFmtId="0" fontId="25" fillId="5" borderId="52" xfId="0" applyFont="1" applyFill="1" applyBorder="1" applyAlignment="1">
      <alignment horizontal="left"/>
    </xf>
    <xf numFmtId="0" fontId="0" fillId="0" borderId="45" xfId="0" applyBorder="1"/>
    <xf numFmtId="0" fontId="0" fillId="0" borderId="8" xfId="0" applyBorder="1"/>
    <xf numFmtId="0" fontId="0" fillId="7" borderId="8" xfId="0" applyFill="1" applyBorder="1"/>
    <xf numFmtId="0" fontId="0" fillId="0" borderId="8" xfId="0" applyBorder="1" applyAlignment="1">
      <alignment horizontal="center" vertical="center"/>
    </xf>
    <xf numFmtId="14" fontId="0" fillId="0" borderId="8" xfId="0" applyNumberFormat="1" applyBorder="1"/>
    <xf numFmtId="14" fontId="0" fillId="7" borderId="8" xfId="0" applyNumberFormat="1" applyFill="1" applyBorder="1"/>
    <xf numFmtId="0" fontId="25" fillId="9" borderId="8" xfId="0" applyFont="1" applyFill="1" applyBorder="1" applyAlignment="1">
      <alignment horizontal="left" vertical="center"/>
    </xf>
    <xf numFmtId="0" fontId="25" fillId="5" borderId="8" xfId="0" applyFont="1" applyFill="1" applyBorder="1" applyAlignment="1">
      <alignment horizontal="left"/>
    </xf>
    <xf numFmtId="0" fontId="0" fillId="0" borderId="64" xfId="0" applyBorder="1"/>
    <xf numFmtId="14" fontId="0" fillId="8" borderId="38" xfId="0" applyNumberFormat="1" applyFill="1" applyBorder="1" applyAlignment="1">
      <alignment horizontal="center" vertical="center"/>
    </xf>
    <xf numFmtId="14" fontId="25" fillId="0" borderId="8" xfId="0" applyNumberFormat="1" applyFont="1" applyBorder="1" applyAlignment="1">
      <alignment horizontal="center" vertical="center" wrapText="1"/>
    </xf>
    <xf numFmtId="14" fontId="0" fillId="8" borderId="8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8" borderId="0" xfId="0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/>
    <xf numFmtId="14" fontId="0" fillId="0" borderId="8" xfId="0" applyNumberFormat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7" borderId="8" xfId="0" applyFill="1" applyBorder="1" applyAlignment="1">
      <alignment horizontal="left"/>
    </xf>
    <xf numFmtId="14" fontId="0" fillId="0" borderId="8" xfId="0" applyNumberFormat="1" applyBorder="1" applyAlignment="1">
      <alignment horizontal="left"/>
    </xf>
    <xf numFmtId="14" fontId="0" fillId="7" borderId="8" xfId="0" applyNumberFormat="1" applyFill="1" applyBorder="1" applyAlignment="1">
      <alignment horizontal="left"/>
    </xf>
    <xf numFmtId="0" fontId="0" fillId="0" borderId="8" xfId="0" applyBorder="1" applyAlignment="1">
      <alignment horizontal="left" vertical="center"/>
    </xf>
    <xf numFmtId="14" fontId="16" fillId="8" borderId="62" xfId="0" applyNumberFormat="1" applyFont="1" applyFill="1" applyBorder="1" applyAlignment="1">
      <alignment horizontal="center" vertical="center"/>
    </xf>
    <xf numFmtId="14" fontId="16" fillId="8" borderId="63" xfId="0" applyNumberFormat="1" applyFont="1" applyFill="1" applyBorder="1" applyAlignment="1">
      <alignment horizontal="center" vertical="center"/>
    </xf>
    <xf numFmtId="14" fontId="16" fillId="8" borderId="7" xfId="0" applyNumberFormat="1" applyFont="1" applyFill="1" applyBorder="1" applyAlignment="1">
      <alignment horizontal="center" vertical="center"/>
    </xf>
    <xf numFmtId="14" fontId="16" fillId="8" borderId="6" xfId="0" applyNumberFormat="1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left" vertical="center"/>
    </xf>
    <xf numFmtId="0" fontId="15" fillId="4" borderId="8" xfId="0" applyFont="1" applyFill="1" applyBorder="1" applyAlignment="1">
      <alignment horizontal="center" vertical="center"/>
    </xf>
    <xf numFmtId="14" fontId="0" fillId="11" borderId="8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17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8" xfId="0" applyBorder="1" applyAlignment="1">
      <alignment horizontal="center"/>
    </xf>
    <xf numFmtId="0" fontId="26" fillId="0" borderId="8" xfId="0" applyFont="1" applyBorder="1"/>
    <xf numFmtId="0" fontId="28" fillId="11" borderId="0" xfId="0" applyFont="1" applyFill="1"/>
    <xf numFmtId="0" fontId="39" fillId="19" borderId="19" xfId="0" applyFont="1" applyFill="1" applyBorder="1"/>
    <xf numFmtId="0" fontId="39" fillId="18" borderId="19" xfId="0" applyFont="1" applyFill="1" applyBorder="1"/>
    <xf numFmtId="0" fontId="39" fillId="20" borderId="19" xfId="0" applyFont="1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39" fillId="20" borderId="17" xfId="0" applyFont="1" applyFill="1" applyBorder="1" applyAlignment="1"/>
    <xf numFmtId="14" fontId="0" fillId="4" borderId="45" xfId="0" applyNumberFormat="1" applyFill="1" applyBorder="1" applyAlignment="1">
      <alignment horizontal="center" vertical="center"/>
    </xf>
    <xf numFmtId="14" fontId="0" fillId="4" borderId="61" xfId="0" applyNumberFormat="1" applyFill="1" applyBorder="1" applyAlignment="1">
      <alignment horizontal="center" vertical="center"/>
    </xf>
    <xf numFmtId="14" fontId="24" fillId="13" borderId="46" xfId="0" applyNumberFormat="1" applyFont="1" applyFill="1" applyBorder="1" applyAlignment="1">
      <alignment horizontal="center" vertical="center"/>
    </xf>
    <xf numFmtId="14" fontId="24" fillId="13" borderId="44" xfId="0" applyNumberFormat="1" applyFont="1" applyFill="1" applyBorder="1" applyAlignment="1">
      <alignment horizontal="center" vertical="center"/>
    </xf>
    <xf numFmtId="0" fontId="14" fillId="13" borderId="43" xfId="0" applyFont="1" applyFill="1" applyBorder="1" applyAlignment="1">
      <alignment horizontal="center" vertical="center"/>
    </xf>
    <xf numFmtId="14" fontId="0" fillId="4" borderId="46" xfId="0" applyNumberFormat="1" applyFill="1" applyBorder="1" applyAlignment="1">
      <alignment horizontal="center" vertical="center"/>
    </xf>
    <xf numFmtId="14" fontId="0" fillId="4" borderId="59" xfId="0" applyNumberForma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14" fontId="0" fillId="2" borderId="30" xfId="0" applyNumberFormat="1" applyFill="1" applyBorder="1" applyAlignment="1">
      <alignment horizontal="center" vertical="center"/>
    </xf>
    <xf numFmtId="0" fontId="12" fillId="2" borderId="35" xfId="0" applyFont="1" applyFill="1" applyBorder="1" applyAlignment="1"/>
    <xf numFmtId="0" fontId="12" fillId="2" borderId="41" xfId="0" applyFont="1" applyFill="1" applyBorder="1" applyAlignment="1"/>
    <xf numFmtId="0" fontId="0" fillId="2" borderId="0" xfId="0" applyFill="1" applyBorder="1"/>
    <xf numFmtId="14" fontId="0" fillId="2" borderId="27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44" xfId="0" applyNumberFormat="1" applyFill="1" applyBorder="1" applyAlignment="1">
      <alignment horizontal="center" vertical="center"/>
    </xf>
    <xf numFmtId="0" fontId="11" fillId="13" borderId="46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8" fillId="20" borderId="12" xfId="0" applyFont="1" applyFill="1" applyBorder="1" applyAlignment="1">
      <alignment horizontal="center"/>
    </xf>
    <xf numFmtId="0" fontId="28" fillId="20" borderId="0" xfId="0" applyFont="1" applyFill="1"/>
    <xf numFmtId="0" fontId="0" fillId="0" borderId="11" xfId="0" applyBorder="1" applyAlignment="1">
      <alignment horizontal="center"/>
    </xf>
    <xf numFmtId="0" fontId="10" fillId="0" borderId="8" xfId="0" applyFont="1" applyBorder="1"/>
    <xf numFmtId="0" fontId="9" fillId="0" borderId="8" xfId="0" applyFont="1" applyBorder="1" applyAlignment="1">
      <alignment wrapText="1"/>
    </xf>
    <xf numFmtId="0" fontId="0" fillId="0" borderId="10" xfId="0" applyBorder="1"/>
    <xf numFmtId="0" fontId="28" fillId="20" borderId="8" xfId="0" applyFont="1" applyFill="1" applyBorder="1"/>
    <xf numFmtId="0" fontId="0" fillId="4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0" xfId="0" applyFont="1" applyAlignment="1">
      <alignment vertical="center"/>
    </xf>
    <xf numFmtId="14" fontId="0" fillId="4" borderId="30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14" fontId="0" fillId="4" borderId="28" xfId="0" applyNumberFormat="1" applyFill="1" applyBorder="1" applyAlignment="1">
      <alignment horizontal="center" vertical="center" wrapText="1"/>
    </xf>
    <xf numFmtId="14" fontId="0" fillId="4" borderId="61" xfId="0" applyNumberForma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0" fillId="4" borderId="27" xfId="0" applyNumberFormat="1" applyFill="1" applyBorder="1" applyAlignment="1">
      <alignment horizontal="center" vertical="center" wrapText="1"/>
    </xf>
    <xf numFmtId="14" fontId="0" fillId="4" borderId="4" xfId="0" applyNumberFormat="1" applyFill="1" applyBorder="1" applyAlignment="1">
      <alignment horizontal="center" vertical="center" wrapText="1"/>
    </xf>
    <xf numFmtId="14" fontId="0" fillId="2" borderId="46" xfId="0" applyNumberFormat="1" applyFill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14" fontId="24" fillId="2" borderId="30" xfId="0" applyNumberFormat="1" applyFont="1" applyFill="1" applyBorder="1" applyAlignment="1">
      <alignment horizontal="center" vertical="center"/>
    </xf>
    <xf numFmtId="14" fontId="24" fillId="2" borderId="4" xfId="0" applyNumberFormat="1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58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14" fontId="3" fillId="2" borderId="59" xfId="0" applyNumberFormat="1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left" vertical="center"/>
    </xf>
    <xf numFmtId="0" fontId="41" fillId="14" borderId="8" xfId="0" applyFont="1" applyFill="1" applyBorder="1" applyAlignment="1">
      <alignment wrapText="1"/>
    </xf>
    <xf numFmtId="0" fontId="41" fillId="11" borderId="8" xfId="0" applyFont="1" applyFill="1" applyBorder="1" applyAlignment="1">
      <alignment wrapText="1"/>
    </xf>
    <xf numFmtId="0" fontId="41" fillId="14" borderId="8" xfId="0" applyFont="1" applyFill="1" applyBorder="1"/>
    <xf numFmtId="0" fontId="40" fillId="14" borderId="8" xfId="0" applyFont="1" applyFill="1" applyBorder="1" applyAlignment="1">
      <alignment wrapText="1"/>
    </xf>
    <xf numFmtId="0" fontId="41" fillId="5" borderId="8" xfId="0" applyFont="1" applyFill="1" applyBorder="1" applyAlignment="1">
      <alignment wrapText="1"/>
    </xf>
    <xf numFmtId="0" fontId="42" fillId="14" borderId="8" xfId="0" applyFont="1" applyFill="1" applyBorder="1"/>
    <xf numFmtId="0" fontId="42" fillId="14" borderId="8" xfId="0" applyFont="1" applyFill="1" applyBorder="1" applyAlignment="1">
      <alignment horizontal="center" vertical="center"/>
    </xf>
    <xf numFmtId="0" fontId="42" fillId="21" borderId="8" xfId="0" applyFont="1" applyFill="1" applyBorder="1"/>
    <xf numFmtId="0" fontId="0" fillId="0" borderId="60" xfId="0" applyBorder="1"/>
    <xf numFmtId="0" fontId="0" fillId="0" borderId="15" xfId="0" applyBorder="1"/>
    <xf numFmtId="0" fontId="0" fillId="0" borderId="0" xfId="0" applyBorder="1"/>
    <xf numFmtId="0" fontId="0" fillId="0" borderId="57" xfId="0" applyBorder="1"/>
    <xf numFmtId="0" fontId="0" fillId="0" borderId="47" xfId="0" applyBorder="1"/>
    <xf numFmtId="0" fontId="0" fillId="0" borderId="16" xfId="0" applyBorder="1"/>
    <xf numFmtId="0" fontId="42" fillId="14" borderId="8" xfId="0" applyFont="1" applyFill="1" applyBorder="1" applyAlignment="1">
      <alignment wrapText="1"/>
    </xf>
    <xf numFmtId="0" fontId="42" fillId="14" borderId="8" xfId="0" applyFont="1" applyFill="1" applyBorder="1" applyAlignment="1">
      <alignment horizontal="center"/>
    </xf>
    <xf numFmtId="0" fontId="44" fillId="11" borderId="8" xfId="0" applyFont="1" applyFill="1" applyBorder="1" applyAlignment="1">
      <alignment vertical="center" wrapText="1"/>
    </xf>
    <xf numFmtId="0" fontId="40" fillId="14" borderId="8" xfId="0" applyFont="1" applyFill="1" applyBorder="1" applyAlignment="1">
      <alignment horizontal="center" wrapText="1"/>
    </xf>
    <xf numFmtId="0" fontId="44" fillId="11" borderId="8" xfId="0" quotePrefix="1" applyFont="1" applyFill="1" applyBorder="1" applyAlignment="1">
      <alignment vertical="center" wrapText="1"/>
    </xf>
    <xf numFmtId="14" fontId="41" fillId="0" borderId="8" xfId="0" applyNumberFormat="1" applyFont="1" applyBorder="1" applyAlignment="1">
      <alignment horizontal="center"/>
    </xf>
    <xf numFmtId="14" fontId="41" fillId="0" borderId="8" xfId="0" applyNumberFormat="1" applyFont="1" applyBorder="1"/>
    <xf numFmtId="0" fontId="0" fillId="2" borderId="51" xfId="0" applyFill="1" applyBorder="1"/>
    <xf numFmtId="0" fontId="0" fillId="0" borderId="21" xfId="0" applyBorder="1"/>
    <xf numFmtId="0" fontId="41" fillId="11" borderId="21" xfId="0" applyFont="1" applyFill="1" applyBorder="1" applyAlignment="1">
      <alignment wrapText="1"/>
    </xf>
    <xf numFmtId="0" fontId="0" fillId="0" borderId="19" xfId="0" applyBorder="1"/>
    <xf numFmtId="0" fontId="0" fillId="0" borderId="22" xfId="0" applyFill="1" applyBorder="1"/>
    <xf numFmtId="17" fontId="0" fillId="0" borderId="0" xfId="0" applyNumberFormat="1"/>
    <xf numFmtId="44" fontId="25" fillId="11" borderId="0" xfId="1" applyFont="1" applyFill="1"/>
    <xf numFmtId="0" fontId="0" fillId="22" borderId="8" xfId="0" applyFill="1" applyBorder="1"/>
    <xf numFmtId="0" fontId="40" fillId="14" borderId="0" xfId="0" applyFont="1" applyFill="1" applyAlignment="1">
      <alignment wrapText="1"/>
    </xf>
    <xf numFmtId="0" fontId="40" fillId="14" borderId="8" xfId="0" applyFont="1" applyFill="1" applyBorder="1" applyAlignment="1">
      <alignment vertical="center" wrapText="1"/>
    </xf>
    <xf numFmtId="0" fontId="40" fillId="14" borderId="0" xfId="0" applyFont="1" applyFill="1" applyAlignment="1">
      <alignment vertical="center" wrapText="1"/>
    </xf>
    <xf numFmtId="0" fontId="44" fillId="14" borderId="8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left" vertical="center"/>
    </xf>
    <xf numFmtId="0" fontId="25" fillId="5" borderId="12" xfId="0" applyFont="1" applyFill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25" fillId="23" borderId="8" xfId="0" applyFont="1" applyFill="1" applyBorder="1"/>
    <xf numFmtId="0" fontId="0" fillId="23" borderId="60" xfId="0" applyFill="1" applyBorder="1"/>
    <xf numFmtId="0" fontId="41" fillId="23" borderId="60" xfId="0" applyFont="1" applyFill="1" applyBorder="1" applyAlignment="1">
      <alignment wrapText="1"/>
    </xf>
    <xf numFmtId="0" fontId="42" fillId="23" borderId="60" xfId="0" applyFont="1" applyFill="1" applyBorder="1"/>
    <xf numFmtId="0" fontId="42" fillId="11" borderId="8" xfId="0" applyFont="1" applyFill="1" applyBorder="1"/>
    <xf numFmtId="0" fontId="27" fillId="7" borderId="19" xfId="0" applyFont="1" applyFill="1" applyBorder="1" applyAlignment="1">
      <alignment horizontal="center" vertical="center" wrapText="1"/>
    </xf>
    <xf numFmtId="0" fontId="27" fillId="7" borderId="20" xfId="0" applyFont="1" applyFill="1" applyBorder="1" applyAlignment="1">
      <alignment horizontal="center" vertical="center" wrapText="1"/>
    </xf>
    <xf numFmtId="0" fontId="27" fillId="7" borderId="21" xfId="0" applyFont="1" applyFill="1" applyBorder="1" applyAlignment="1">
      <alignment horizontal="center" vertical="center" wrapText="1"/>
    </xf>
    <xf numFmtId="0" fontId="27" fillId="7" borderId="19" xfId="0" applyFont="1" applyFill="1" applyBorder="1" applyAlignment="1">
      <alignment horizontal="center" vertical="center"/>
    </xf>
    <xf numFmtId="0" fontId="27" fillId="7" borderId="20" xfId="0" applyFont="1" applyFill="1" applyBorder="1" applyAlignment="1">
      <alignment horizontal="center" vertical="center"/>
    </xf>
    <xf numFmtId="0" fontId="27" fillId="7" borderId="21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 wrapText="1"/>
    </xf>
    <xf numFmtId="0" fontId="0" fillId="5" borderId="13" xfId="0" applyFill="1" applyBorder="1" applyAlignment="1">
      <alignment horizontal="center" vertical="center" textRotation="90" wrapText="1"/>
    </xf>
    <xf numFmtId="0" fontId="0" fillId="5" borderId="22" xfId="0" applyFill="1" applyBorder="1" applyAlignment="1">
      <alignment horizontal="center" vertical="center" textRotation="90" wrapText="1"/>
    </xf>
    <xf numFmtId="0" fontId="0" fillId="5" borderId="14" xfId="0" applyFill="1" applyBorder="1" applyAlignment="1">
      <alignment horizontal="center" vertical="center" textRotation="90" wrapText="1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4" fontId="24" fillId="13" borderId="0" xfId="0" applyNumberFormat="1" applyFont="1" applyFill="1" applyBorder="1" applyAlignment="1">
      <alignment horizontal="center" vertical="center"/>
    </xf>
    <xf numFmtId="0" fontId="24" fillId="13" borderId="0" xfId="0" applyFont="1" applyFill="1" applyBorder="1" applyAlignment="1">
      <alignment horizontal="center" vertical="center"/>
    </xf>
    <xf numFmtId="0" fontId="24" fillId="13" borderId="47" xfId="0" applyFont="1" applyFill="1" applyBorder="1" applyAlignment="1">
      <alignment horizontal="center" vertical="center"/>
    </xf>
    <xf numFmtId="0" fontId="0" fillId="15" borderId="22" xfId="0" applyFill="1" applyBorder="1" applyAlignment="1">
      <alignment horizontal="center" vertical="center" textRotation="90" wrapText="1"/>
    </xf>
    <xf numFmtId="0" fontId="0" fillId="15" borderId="13" xfId="0" applyFill="1" applyBorder="1" applyAlignment="1">
      <alignment horizontal="center" vertical="center" textRotation="90" wrapText="1"/>
    </xf>
    <xf numFmtId="0" fontId="0" fillId="15" borderId="14" xfId="0" applyFill="1" applyBorder="1" applyAlignment="1">
      <alignment horizontal="center" vertical="center" textRotation="90" wrapText="1"/>
    </xf>
    <xf numFmtId="0" fontId="0" fillId="9" borderId="17" xfId="0" applyFill="1" applyBorder="1" applyAlignment="1">
      <alignment horizontal="center" vertical="center" textRotation="90" wrapText="1"/>
    </xf>
    <xf numFmtId="0" fontId="0" fillId="9" borderId="13" xfId="0" applyFill="1" applyBorder="1" applyAlignment="1">
      <alignment horizontal="center" vertical="center" textRotation="90" wrapText="1"/>
    </xf>
    <xf numFmtId="0" fontId="18" fillId="13" borderId="19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4" fillId="2" borderId="20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 vertical="center"/>
    </xf>
    <xf numFmtId="0" fontId="25" fillId="6" borderId="10" xfId="0" applyFont="1" applyFill="1" applyBorder="1" applyAlignment="1">
      <alignment horizontal="center"/>
    </xf>
    <xf numFmtId="0" fontId="25" fillId="6" borderId="11" xfId="0" applyFont="1" applyFill="1" applyBorder="1" applyAlignment="1">
      <alignment horizontal="center"/>
    </xf>
    <xf numFmtId="0" fontId="25" fillId="6" borderId="12" xfId="0" applyFont="1" applyFill="1" applyBorder="1" applyAlignment="1">
      <alignment horizontal="center"/>
    </xf>
    <xf numFmtId="0" fontId="25" fillId="5" borderId="10" xfId="0" applyFont="1" applyFill="1" applyBorder="1" applyAlignment="1">
      <alignment horizontal="left"/>
    </xf>
    <xf numFmtId="0" fontId="25" fillId="5" borderId="11" xfId="0" applyFont="1" applyFill="1" applyBorder="1" applyAlignment="1">
      <alignment horizontal="left"/>
    </xf>
    <xf numFmtId="0" fontId="27" fillId="7" borderId="17" xfId="0" applyFont="1" applyFill="1" applyBorder="1" applyAlignment="1">
      <alignment horizontal="center" vertical="center" wrapText="1"/>
    </xf>
    <xf numFmtId="0" fontId="27" fillId="7" borderId="60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7" borderId="18" xfId="0" applyFont="1" applyFill="1" applyBorder="1" applyAlignment="1">
      <alignment horizontal="center" vertical="center" wrapText="1"/>
    </xf>
    <xf numFmtId="0" fontId="27" fillId="7" borderId="47" xfId="0" applyFont="1" applyFill="1" applyBorder="1" applyAlignment="1">
      <alignment horizontal="center" vertical="center" wrapText="1"/>
    </xf>
    <xf numFmtId="0" fontId="27" fillId="7" borderId="16" xfId="0" applyFont="1" applyFill="1" applyBorder="1" applyAlignment="1">
      <alignment horizontal="center" vertical="center" wrapText="1"/>
    </xf>
    <xf numFmtId="0" fontId="27" fillId="7" borderId="22" xfId="0" applyFont="1" applyFill="1" applyBorder="1" applyAlignment="1">
      <alignment horizontal="center" vertical="center" wrapText="1"/>
    </xf>
    <xf numFmtId="0" fontId="27" fillId="7" borderId="0" xfId="0" applyFont="1" applyFill="1" applyBorder="1" applyAlignment="1">
      <alignment horizontal="center" vertical="center" wrapText="1"/>
    </xf>
    <xf numFmtId="0" fontId="27" fillId="7" borderId="57" xfId="0" applyFont="1" applyFill="1" applyBorder="1" applyAlignment="1">
      <alignment horizontal="center" vertical="center" wrapText="1"/>
    </xf>
    <xf numFmtId="0" fontId="27" fillId="7" borderId="11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/>
    </xf>
    <xf numFmtId="0" fontId="25" fillId="6" borderId="11" xfId="0" applyFont="1" applyFill="1" applyBorder="1" applyAlignment="1">
      <alignment horizontal="center" vertical="center"/>
    </xf>
    <xf numFmtId="0" fontId="25" fillId="6" borderId="12" xfId="0" applyFont="1" applyFill="1" applyBorder="1" applyAlignment="1">
      <alignment horizontal="center" vertical="center"/>
    </xf>
    <xf numFmtId="0" fontId="25" fillId="9" borderId="10" xfId="0" applyFont="1" applyFill="1" applyBorder="1" applyAlignment="1">
      <alignment horizontal="left" vertical="center"/>
    </xf>
    <xf numFmtId="0" fontId="25" fillId="9" borderId="11" xfId="0" applyFont="1" applyFill="1" applyBorder="1" applyAlignment="1">
      <alignment horizontal="left" vertical="center"/>
    </xf>
    <xf numFmtId="0" fontId="25" fillId="14" borderId="10" xfId="0" applyFont="1" applyFill="1" applyBorder="1" applyAlignment="1">
      <alignment horizontal="left" vertical="center"/>
    </xf>
    <xf numFmtId="0" fontId="25" fillId="14" borderId="11" xfId="0" applyFont="1" applyFill="1" applyBorder="1" applyAlignment="1">
      <alignment horizontal="left" vertical="center"/>
    </xf>
    <xf numFmtId="0" fontId="25" fillId="7" borderId="10" xfId="0" applyFont="1" applyFill="1" applyBorder="1" applyAlignment="1">
      <alignment horizontal="center"/>
    </xf>
    <xf numFmtId="0" fontId="25" fillId="7" borderId="11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0" fillId="7" borderId="50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25" fillId="9" borderId="37" xfId="0" applyFont="1" applyFill="1" applyBorder="1" applyAlignment="1">
      <alignment horizontal="left" vertical="center"/>
    </xf>
    <xf numFmtId="0" fontId="25" fillId="9" borderId="38" xfId="0" applyFont="1" applyFill="1" applyBorder="1" applyAlignment="1">
      <alignment horizontal="left" vertical="center"/>
    </xf>
    <xf numFmtId="0" fontId="25" fillId="9" borderId="39" xfId="0" applyFont="1" applyFill="1" applyBorder="1" applyAlignment="1">
      <alignment horizontal="left" vertical="center"/>
    </xf>
    <xf numFmtId="0" fontId="25" fillId="5" borderId="37" xfId="0" applyFont="1" applyFill="1" applyBorder="1" applyAlignment="1">
      <alignment horizontal="left"/>
    </xf>
    <xf numFmtId="0" fontId="25" fillId="5" borderId="38" xfId="0" applyFont="1" applyFill="1" applyBorder="1" applyAlignment="1">
      <alignment horizontal="left"/>
    </xf>
    <xf numFmtId="0" fontId="25" fillId="5" borderId="39" xfId="0" applyFont="1" applyFill="1" applyBorder="1" applyAlignment="1">
      <alignment horizontal="left"/>
    </xf>
    <xf numFmtId="0" fontId="25" fillId="14" borderId="37" xfId="0" applyFont="1" applyFill="1" applyBorder="1" applyAlignment="1">
      <alignment horizontal="left" vertical="center"/>
    </xf>
    <xf numFmtId="0" fontId="25" fillId="14" borderId="38" xfId="0" applyFont="1" applyFill="1" applyBorder="1" applyAlignment="1">
      <alignment horizontal="left" vertical="center"/>
    </xf>
    <xf numFmtId="0" fontId="25" fillId="14" borderId="39" xfId="0" applyFont="1" applyFill="1" applyBorder="1" applyAlignment="1">
      <alignment horizontal="left" vertical="center"/>
    </xf>
    <xf numFmtId="0" fontId="25" fillId="3" borderId="37" xfId="0" applyFont="1" applyFill="1" applyBorder="1" applyAlignment="1">
      <alignment horizontal="left" vertical="center"/>
    </xf>
    <xf numFmtId="0" fontId="25" fillId="3" borderId="38" xfId="0" applyFont="1" applyFill="1" applyBorder="1" applyAlignment="1">
      <alignment horizontal="left" vertical="center"/>
    </xf>
    <xf numFmtId="0" fontId="25" fillId="3" borderId="39" xfId="0" applyFont="1" applyFill="1" applyBorder="1" applyAlignment="1">
      <alignment horizontal="left" vertical="center"/>
    </xf>
    <xf numFmtId="0" fontId="0" fillId="7" borderId="2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25" fillId="7" borderId="35" xfId="0" applyFont="1" applyFill="1" applyBorder="1" applyAlignment="1">
      <alignment horizontal="center"/>
    </xf>
    <xf numFmtId="0" fontId="25" fillId="7" borderId="36" xfId="0" applyFont="1" applyFill="1" applyBorder="1" applyAlignment="1">
      <alignment horizontal="center"/>
    </xf>
    <xf numFmtId="0" fontId="25" fillId="7" borderId="27" xfId="0" applyFont="1" applyFill="1" applyBorder="1" applyAlignment="1">
      <alignment horizontal="center"/>
    </xf>
    <xf numFmtId="0" fontId="25" fillId="7" borderId="26" xfId="0" applyFont="1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5" fillId="9" borderId="10" xfId="0" applyFont="1" applyFill="1" applyBorder="1" applyAlignment="1">
      <alignment horizontal="center" vertical="center"/>
    </xf>
    <xf numFmtId="0" fontId="25" fillId="9" borderId="11" xfId="0" applyFont="1" applyFill="1" applyBorder="1" applyAlignment="1">
      <alignment horizontal="center" vertical="center"/>
    </xf>
    <xf numFmtId="0" fontId="25" fillId="9" borderId="12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/>
    </xf>
    <xf numFmtId="0" fontId="25" fillId="16" borderId="0" xfId="0" applyFont="1" applyFill="1" applyBorder="1" applyAlignment="1">
      <alignment horizontal="center"/>
    </xf>
    <xf numFmtId="0" fontId="25" fillId="16" borderId="6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0" fontId="25" fillId="16" borderId="65" xfId="0" applyFont="1" applyFill="1" applyBorder="1" applyAlignment="1">
      <alignment horizontal="center"/>
    </xf>
    <xf numFmtId="0" fontId="0" fillId="5" borderId="60" xfId="0" applyFill="1" applyBorder="1" applyAlignment="1">
      <alignment horizontal="center" vertical="center" textRotation="90" wrapText="1"/>
    </xf>
    <xf numFmtId="0" fontId="0" fillId="5" borderId="0" xfId="0" applyFill="1" applyBorder="1" applyAlignment="1">
      <alignment horizontal="center" vertical="center" textRotation="90" wrapText="1"/>
    </xf>
    <xf numFmtId="0" fontId="25" fillId="18" borderId="17" xfId="0" applyFont="1" applyFill="1" applyBorder="1" applyAlignment="1">
      <alignment horizontal="left"/>
    </xf>
    <xf numFmtId="0" fontId="25" fillId="18" borderId="60" xfId="0" applyFont="1" applyFill="1" applyBorder="1" applyAlignment="1">
      <alignment horizontal="left"/>
    </xf>
    <xf numFmtId="0" fontId="25" fillId="18" borderId="10" xfId="0" applyFont="1" applyFill="1" applyBorder="1" applyAlignment="1">
      <alignment horizontal="left"/>
    </xf>
    <xf numFmtId="0" fontId="25" fillId="18" borderId="11" xfId="0" applyFont="1" applyFill="1" applyBorder="1" applyAlignment="1">
      <alignment horizontal="left"/>
    </xf>
    <xf numFmtId="0" fontId="25" fillId="12" borderId="8" xfId="0" applyFont="1" applyFill="1" applyBorder="1" applyAlignment="1">
      <alignment horizontal="left"/>
    </xf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colors>
    <mruColors>
      <color rgb="FFFF3300"/>
      <color rgb="FFF9FB97"/>
      <color rgb="FFFCFCB6"/>
      <color rgb="FFF7FA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092.347039814813" createdVersion="6" refreshedVersion="6" minRefreshableVersion="3" recordCount="40" xr:uid="{14508B75-8629-4C22-8C7A-92204DF97B63}">
  <cacheSource type="worksheet">
    <worksheetSource ref="B19:G59" sheet="PRZEPŁYWOMIERZE"/>
  </cacheSource>
  <cacheFields count="6">
    <cacheField name="pkt" numFmtId="0">
      <sharedItems/>
    </cacheField>
    <cacheField name="nazwa" numFmtId="0">
      <sharedItems/>
    </cacheField>
    <cacheField name="pn" numFmtId="0">
      <sharedItems containsString="0" containsBlank="1" containsNumber="1" containsInteger="1" minValue="10" maxValue="16"/>
    </cacheField>
    <cacheField name="dn" numFmtId="0">
      <sharedItems containsSemiMixedTypes="0" containsString="0" containsNumber="1" containsInteger="1" minValue="100" maxValue="600" count="9">
        <n v="150"/>
        <n v="200"/>
        <n v="350"/>
        <n v="400"/>
        <n v="250"/>
        <n v="100"/>
        <n v="600"/>
        <n v="300"/>
        <n v="500"/>
      </sharedItems>
    </cacheField>
    <cacheField name="typ" numFmtId="0">
      <sharedItems count="2">
        <s v="Bateryjne"/>
        <s v="Sieciowe (230V)"/>
      </sharedItems>
    </cacheField>
    <cacheField name="typ2" numFmtId="0">
      <sharedItems count="3">
        <s v="MAG8000"/>
        <s v="MAG5100W+MAG600"/>
        <s v="AquaMaster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B1"/>
    <s v="Dożynkowa/Spółdzielczości Pracy"/>
    <n v="16"/>
    <x v="0"/>
    <x v="0"/>
    <x v="0"/>
  </r>
  <r>
    <s v="B2"/>
    <s v="Związkowa/Spółdzielczości Pracy"/>
    <n v="16"/>
    <x v="1"/>
    <x v="0"/>
    <x v="0"/>
  </r>
  <r>
    <s v="C4"/>
    <s v="Muzyczna/Narutowicza"/>
    <n v="10"/>
    <x v="2"/>
    <x v="0"/>
    <x v="0"/>
  </r>
  <r>
    <s v="D02"/>
    <s v="Grygowej/Pancerniaków"/>
    <n v="10"/>
    <x v="3"/>
    <x v="0"/>
    <x v="0"/>
  </r>
  <r>
    <s v="D07"/>
    <s v="Tumidajskiego 18"/>
    <n v="10"/>
    <x v="4"/>
    <x v="0"/>
    <x v="0"/>
  </r>
  <r>
    <s v="D08"/>
    <s v="Tumidajskiego 8"/>
    <n v="10"/>
    <x v="4"/>
    <x v="0"/>
    <x v="0"/>
  </r>
  <r>
    <s v="D09"/>
    <s v="Koryznowej/Andersa"/>
    <n v="10"/>
    <x v="4"/>
    <x v="0"/>
    <x v="0"/>
  </r>
  <r>
    <s v="D10"/>
    <s v="Koryznowej 2C"/>
    <n v="16"/>
    <x v="0"/>
    <x v="0"/>
    <x v="0"/>
  </r>
  <r>
    <s v="D11"/>
    <s v="Szymanowskiego 6"/>
    <n v="16"/>
    <x v="0"/>
    <x v="0"/>
    <x v="0"/>
  </r>
  <r>
    <s v="D14"/>
    <s v="Garbarska 4a"/>
    <n v="10"/>
    <x v="1"/>
    <x v="0"/>
    <x v="0"/>
  </r>
  <r>
    <s v="D15"/>
    <s v="Nadrzeczna/Krańcowa"/>
    <n v="10"/>
    <x v="3"/>
    <x v="0"/>
    <x v="0"/>
  </r>
  <r>
    <s v="D16"/>
    <s v="Mickiewicza/Nadrzeczna"/>
    <n v="10"/>
    <x v="4"/>
    <x v="0"/>
    <x v="0"/>
  </r>
  <r>
    <s v="D17"/>
    <s v="Orzeszkowej - pompownia"/>
    <n v="10"/>
    <x v="4"/>
    <x v="1"/>
    <x v="1"/>
  </r>
  <r>
    <s v="D18"/>
    <s v="Głuska 14"/>
    <n v="10"/>
    <x v="1"/>
    <x v="0"/>
    <x v="0"/>
  </r>
  <r>
    <s v="D22"/>
    <s v="Młodzieżowa/Zemborzycka"/>
    <n v="16"/>
    <x v="0"/>
    <x v="0"/>
    <x v="0"/>
  </r>
  <r>
    <s v="D23"/>
    <s v="Herberta/Zemborzycka"/>
    <n v="16"/>
    <x v="0"/>
    <x v="0"/>
    <x v="0"/>
  </r>
  <r>
    <s v="D24"/>
    <s v="Kunickiego/Mickiewicza"/>
    <n v="10"/>
    <x v="4"/>
    <x v="0"/>
    <x v="0"/>
  </r>
  <r>
    <s v="D25"/>
    <s v="Kochanowskiego/Mickiewicza"/>
    <n v="16"/>
    <x v="5"/>
    <x v="0"/>
    <x v="0"/>
  </r>
  <r>
    <s v="D26"/>
    <s v="Nadrzeczna/Rejtana"/>
    <n v="10"/>
    <x v="3"/>
    <x v="0"/>
    <x v="0"/>
  </r>
  <r>
    <s v="R1"/>
    <s v="Kraśnicka 219"/>
    <n v="16"/>
    <x v="4"/>
    <x v="0"/>
    <x v="0"/>
  </r>
  <r>
    <s v="R2"/>
    <s v="Raszyńska/Kraśnicka"/>
    <n v="10"/>
    <x v="1"/>
    <x v="0"/>
    <x v="0"/>
  </r>
  <r>
    <s v="R3"/>
    <s v="Judyma/Wertera"/>
    <n v="16"/>
    <x v="5"/>
    <x v="0"/>
    <x v="0"/>
  </r>
  <r>
    <s v="R4"/>
    <s v="Paśnikowskiego/Kraśnicka"/>
    <n v="10"/>
    <x v="1"/>
    <x v="0"/>
    <x v="0"/>
  </r>
  <r>
    <s v="S05"/>
    <s v="Koncertowa/Kompozytorów Polskich"/>
    <n v="10"/>
    <x v="4"/>
    <x v="0"/>
    <x v="0"/>
  </r>
  <r>
    <s v="S06"/>
    <s v="Elsnera/Kompozytorów Polskich"/>
    <n v="16"/>
    <x v="0"/>
    <x v="0"/>
    <x v="0"/>
  </r>
  <r>
    <s v="S07"/>
    <s v="Górska/Elsnera"/>
    <n v="10"/>
    <x v="1"/>
    <x v="0"/>
    <x v="0"/>
  </r>
  <r>
    <s v="S08"/>
    <s v="Szeligowskiego/Elsnera"/>
    <n v="10"/>
    <x v="2"/>
    <x v="0"/>
    <x v="0"/>
  </r>
  <r>
    <s v="S09"/>
    <s v="Kosmowskiej/Solidarności"/>
    <n v="10"/>
    <x v="3"/>
    <x v="0"/>
    <x v="0"/>
  </r>
  <r>
    <s v="S10"/>
    <s v="Przy Stawie - rzeka"/>
    <m/>
    <x v="6"/>
    <x v="0"/>
    <x v="2"/>
  </r>
  <r>
    <s v="S11"/>
    <s v="Gnieźnieńska/Biskupińska"/>
    <n v="16"/>
    <x v="7"/>
    <x v="0"/>
    <x v="0"/>
  </r>
  <r>
    <s v="S12"/>
    <s v="Bohaterów Monte Cassino/Skromna"/>
    <n v="16"/>
    <x v="7"/>
    <x v="0"/>
    <x v="0"/>
  </r>
  <r>
    <s v="S13"/>
    <s v="Kraśnicka/Nałęczowska"/>
    <n v="10"/>
    <x v="4"/>
    <x v="0"/>
    <x v="0"/>
  </r>
  <r>
    <s v="S14"/>
    <s v="Pagi/Głęboka 39"/>
    <n v="16"/>
    <x v="3"/>
    <x v="0"/>
    <x v="0"/>
  </r>
  <r>
    <s v="S15"/>
    <s v="Sowińskiego/Radziszewskiego"/>
    <n v="10"/>
    <x v="1"/>
    <x v="0"/>
    <x v="0"/>
  </r>
  <r>
    <s v="S16"/>
    <s v="Głęboka/Sowińskiego"/>
    <m/>
    <x v="6"/>
    <x v="0"/>
    <x v="2"/>
  </r>
  <r>
    <s v="S17"/>
    <s v="Nadbystrzycka/Przedwiośnie"/>
    <m/>
    <x v="8"/>
    <x v="0"/>
    <x v="2"/>
  </r>
  <r>
    <s v="W1"/>
    <s v="Gdańska 64"/>
    <n v="10"/>
    <x v="4"/>
    <x v="0"/>
    <x v="0"/>
  </r>
  <r>
    <s v="W2"/>
    <s v="Matki Teresy z Kalkuty/Jana Pawła II"/>
    <n v="10"/>
    <x v="1"/>
    <x v="0"/>
    <x v="0"/>
  </r>
  <r>
    <s v="W3"/>
    <s v="Jana Pawła II/Romantyczna"/>
    <n v="16"/>
    <x v="7"/>
    <x v="0"/>
    <x v="0"/>
  </r>
  <r>
    <s v="W4"/>
    <s v="Koło/Janowska"/>
    <n v="10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1FC641-9316-4326-9493-2EA93BA75B52}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4:B7" firstHeaderRow="1" firstDataRow="1" firstDataCol="1" rowPageCount="2" colPageCount="1"/>
  <pivotFields count="6">
    <pivotField dataField="1" showAll="0"/>
    <pivotField showAll="0"/>
    <pivotField showAll="0"/>
    <pivotField axis="axisRow" showAll="0">
      <items count="10">
        <item x="5"/>
        <item x="0"/>
        <item x="1"/>
        <item x="4"/>
        <item x="7"/>
        <item x="2"/>
        <item x="3"/>
        <item x="8"/>
        <item x="6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</pivotFields>
  <rowFields count="1">
    <field x="3"/>
  </rowFields>
  <rowItems count="3">
    <i>
      <x v="7"/>
    </i>
    <i>
      <x v="8"/>
    </i>
    <i t="grand">
      <x/>
    </i>
  </rowItems>
  <colItems count="1">
    <i/>
  </colItems>
  <pageFields count="2">
    <pageField fld="4" hier="-1"/>
    <pageField fld="5" hier="-1"/>
  </pageFields>
  <dataFields count="1">
    <dataField name="Liczba z pk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0-07-20T09:46:40.80" personId="{00000000-0000-0000-0000-000000000000}" id="{8C936870-6F2D-4387-8A5F-795E40C630B5}">
    <text>odebrane przez MPWiK bez udziału AquaRD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5"/>
  <sheetViews>
    <sheetView zoomScale="85" zoomScaleNormal="85" workbookViewId="0">
      <pane xSplit="4" ySplit="3" topLeftCell="E57" activePane="bottomRight" state="frozen"/>
      <selection pane="topRight" activeCell="D1" sqref="D1"/>
      <selection pane="bottomLeft" activeCell="A4" sqref="A4"/>
      <selection pane="bottomRight" activeCell="D60" sqref="D60:D62"/>
    </sheetView>
  </sheetViews>
  <sheetFormatPr defaultRowHeight="15" x14ac:dyDescent="0.25"/>
  <cols>
    <col min="1" max="1" width="15.140625" customWidth="1"/>
    <col min="2" max="2" width="3.5703125" customWidth="1"/>
    <col min="3" max="3" width="5.42578125" customWidth="1"/>
    <col min="4" max="4" width="37.5703125" customWidth="1"/>
    <col min="5" max="5" width="13.7109375" customWidth="1"/>
    <col min="6" max="7" width="11.7109375" customWidth="1"/>
    <col min="8" max="8" width="13.140625" bestFit="1" customWidth="1"/>
    <col min="9" max="9" width="12.28515625" customWidth="1"/>
    <col min="10" max="11" width="11.7109375" customWidth="1"/>
    <col min="12" max="12" width="12.28515625" customWidth="1"/>
    <col min="13" max="13" width="9.5703125" customWidth="1"/>
    <col min="14" max="14" width="7.7109375" customWidth="1"/>
    <col min="15" max="15" width="9.5703125" customWidth="1"/>
    <col min="16" max="16" width="7.7109375" customWidth="1"/>
    <col min="17" max="17" width="9.5703125" customWidth="1"/>
    <col min="18" max="18" width="7.7109375" customWidth="1"/>
    <col min="19" max="19" width="10.85546875" customWidth="1"/>
    <col min="20" max="20" width="14.7109375" customWidth="1"/>
    <col min="21" max="21" width="11.140625" customWidth="1"/>
    <col min="22" max="22" width="32.28515625" bestFit="1" customWidth="1"/>
    <col min="23" max="23" width="29.85546875" customWidth="1"/>
    <col min="24" max="24" width="20.140625" customWidth="1"/>
    <col min="25" max="25" width="18" bestFit="1" customWidth="1"/>
    <col min="26" max="26" width="11.28515625" customWidth="1"/>
    <col min="27" max="27" width="52" customWidth="1"/>
    <col min="28" max="28" width="29.140625" bestFit="1" customWidth="1"/>
  </cols>
  <sheetData>
    <row r="1" spans="1:26" ht="15" customHeight="1" x14ac:dyDescent="0.25">
      <c r="A1" s="518" t="s">
        <v>11</v>
      </c>
      <c r="B1" s="521" t="s">
        <v>1</v>
      </c>
      <c r="C1" s="521" t="s">
        <v>487</v>
      </c>
      <c r="D1" s="521" t="s">
        <v>0</v>
      </c>
      <c r="E1" s="518" t="s">
        <v>13</v>
      </c>
      <c r="F1" s="551" t="s">
        <v>383</v>
      </c>
      <c r="G1" s="552"/>
      <c r="H1" s="553"/>
      <c r="I1" s="551" t="s">
        <v>386</v>
      </c>
      <c r="J1" s="552"/>
      <c r="K1" s="553"/>
      <c r="L1" s="518" t="s">
        <v>14</v>
      </c>
      <c r="M1" s="560" t="s">
        <v>16</v>
      </c>
      <c r="N1" s="560"/>
      <c r="O1" s="560"/>
      <c r="P1" s="560"/>
      <c r="Q1" s="560"/>
      <c r="R1" s="561"/>
      <c r="S1" s="551" t="s">
        <v>23</v>
      </c>
      <c r="T1" s="553"/>
      <c r="U1" s="518" t="s">
        <v>15</v>
      </c>
      <c r="V1" s="551" t="s">
        <v>363</v>
      </c>
      <c r="W1" s="552"/>
      <c r="X1" s="552"/>
      <c r="Y1" s="553"/>
      <c r="Z1" s="518" t="s">
        <v>24</v>
      </c>
    </row>
    <row r="2" spans="1:26" ht="15" customHeight="1" x14ac:dyDescent="0.25">
      <c r="A2" s="519"/>
      <c r="B2" s="522"/>
      <c r="C2" s="522"/>
      <c r="D2" s="522"/>
      <c r="E2" s="519"/>
      <c r="F2" s="554"/>
      <c r="G2" s="555"/>
      <c r="H2" s="556"/>
      <c r="I2" s="557"/>
      <c r="J2" s="558"/>
      <c r="K2" s="559"/>
      <c r="L2" s="519"/>
      <c r="M2" s="560" t="s">
        <v>17</v>
      </c>
      <c r="N2" s="561"/>
      <c r="O2" s="560" t="s">
        <v>18</v>
      </c>
      <c r="P2" s="561"/>
      <c r="Q2" s="560" t="s">
        <v>19</v>
      </c>
      <c r="R2" s="561"/>
      <c r="S2" s="554"/>
      <c r="T2" s="556"/>
      <c r="U2" s="519"/>
      <c r="V2" s="554"/>
      <c r="W2" s="555"/>
      <c r="X2" s="555"/>
      <c r="Y2" s="556"/>
      <c r="Z2" s="519"/>
    </row>
    <row r="3" spans="1:26" ht="25.5" customHeight="1" x14ac:dyDescent="0.25">
      <c r="A3" s="520"/>
      <c r="B3" s="523"/>
      <c r="C3" s="523"/>
      <c r="D3" s="523"/>
      <c r="E3" s="520"/>
      <c r="F3" s="8" t="s">
        <v>384</v>
      </c>
      <c r="G3" s="8" t="s">
        <v>385</v>
      </c>
      <c r="H3" s="8" t="s">
        <v>394</v>
      </c>
      <c r="I3" s="8" t="s">
        <v>384</v>
      </c>
      <c r="J3" s="8" t="s">
        <v>385</v>
      </c>
      <c r="K3" s="8" t="s">
        <v>394</v>
      </c>
      <c r="L3" s="520"/>
      <c r="M3" s="8" t="s">
        <v>21</v>
      </c>
      <c r="N3" s="8" t="s">
        <v>22</v>
      </c>
      <c r="O3" s="8" t="s">
        <v>21</v>
      </c>
      <c r="P3" s="8" t="s">
        <v>22</v>
      </c>
      <c r="Q3" s="9" t="s">
        <v>21</v>
      </c>
      <c r="R3" s="9" t="s">
        <v>22</v>
      </c>
      <c r="S3" s="9" t="s">
        <v>20</v>
      </c>
      <c r="T3" s="9" t="s">
        <v>22</v>
      </c>
      <c r="U3" s="520"/>
      <c r="V3" s="22" t="s">
        <v>379</v>
      </c>
      <c r="W3" s="292" t="s">
        <v>586</v>
      </c>
      <c r="X3" s="292" t="s">
        <v>590</v>
      </c>
      <c r="Y3" s="22" t="s">
        <v>587</v>
      </c>
      <c r="Z3" s="520"/>
    </row>
    <row r="4" spans="1:26" x14ac:dyDescent="0.25">
      <c r="A4" s="546" t="s">
        <v>5</v>
      </c>
      <c r="B4" s="547"/>
      <c r="C4" s="547"/>
      <c r="D4" s="547"/>
      <c r="E4" s="547"/>
      <c r="F4" s="547"/>
      <c r="G4" s="547"/>
      <c r="H4" s="547"/>
      <c r="I4" s="547"/>
      <c r="J4" s="547"/>
      <c r="K4" s="547"/>
      <c r="L4" s="547"/>
      <c r="M4" s="547"/>
      <c r="N4" s="547"/>
      <c r="O4" s="547"/>
      <c r="P4" s="547"/>
      <c r="Q4" s="547"/>
      <c r="R4" s="547"/>
      <c r="S4" s="547"/>
      <c r="T4" s="547"/>
      <c r="U4" s="547"/>
      <c r="V4" s="547"/>
      <c r="W4" s="547"/>
      <c r="X4" s="547"/>
      <c r="Y4" s="547"/>
      <c r="Z4" s="548"/>
    </row>
    <row r="5" spans="1:26" ht="15" customHeight="1" x14ac:dyDescent="0.25">
      <c r="A5" s="535" t="s">
        <v>485</v>
      </c>
      <c r="B5" s="562" t="s">
        <v>9</v>
      </c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  <c r="T5" s="563"/>
      <c r="U5" s="563"/>
      <c r="V5" s="232"/>
      <c r="W5" s="233"/>
      <c r="X5" s="233"/>
      <c r="Y5" s="233"/>
      <c r="Z5" s="234"/>
    </row>
    <row r="6" spans="1:26" ht="15" customHeight="1" x14ac:dyDescent="0.25">
      <c r="A6" s="536"/>
      <c r="B6" s="91">
        <v>1</v>
      </c>
      <c r="C6" s="543" t="s">
        <v>489</v>
      </c>
      <c r="D6" s="472" t="s">
        <v>804</v>
      </c>
      <c r="E6" s="528">
        <v>43861</v>
      </c>
      <c r="F6" s="202">
        <v>43904</v>
      </c>
      <c r="G6" s="473">
        <v>43904</v>
      </c>
      <c r="H6" s="471" t="s">
        <v>724</v>
      </c>
      <c r="I6" s="465" t="s">
        <v>146</v>
      </c>
      <c r="J6" s="466" t="s">
        <v>146</v>
      </c>
      <c r="K6" s="467" t="s">
        <v>146</v>
      </c>
      <c r="L6" s="109">
        <v>43644</v>
      </c>
      <c r="M6" s="98"/>
      <c r="N6" s="5"/>
      <c r="O6" s="5"/>
      <c r="P6" s="5"/>
      <c r="Q6" s="5"/>
      <c r="R6" s="113"/>
      <c r="S6" s="98"/>
      <c r="T6" s="113"/>
      <c r="U6" s="94"/>
      <c r="V6" s="436" t="s">
        <v>725</v>
      </c>
      <c r="W6" s="293"/>
      <c r="X6" s="305"/>
      <c r="Y6" s="113"/>
      <c r="Z6" s="243" t="s">
        <v>398</v>
      </c>
    </row>
    <row r="7" spans="1:26" ht="15" customHeight="1" x14ac:dyDescent="0.25">
      <c r="A7" s="536"/>
      <c r="B7" s="91">
        <v>2</v>
      </c>
      <c r="C7" s="544"/>
      <c r="D7" s="96" t="s">
        <v>800</v>
      </c>
      <c r="E7" s="529"/>
      <c r="F7" s="462">
        <v>43919</v>
      </c>
      <c r="G7" s="470">
        <v>43919</v>
      </c>
      <c r="H7" s="469" t="s">
        <v>724</v>
      </c>
      <c r="I7" s="194" t="s">
        <v>146</v>
      </c>
      <c r="J7" s="92" t="s">
        <v>146</v>
      </c>
      <c r="K7" s="102" t="s">
        <v>146</v>
      </c>
      <c r="L7" s="110">
        <v>43644</v>
      </c>
      <c r="M7" s="98"/>
      <c r="N7" s="5"/>
      <c r="O7" s="5"/>
      <c r="P7" s="5"/>
      <c r="Q7" s="5"/>
      <c r="R7" s="114"/>
      <c r="S7" s="98"/>
      <c r="T7" s="114"/>
      <c r="U7" s="95"/>
      <c r="V7" s="435" t="s">
        <v>725</v>
      </c>
      <c r="W7" s="294"/>
      <c r="X7" s="5"/>
      <c r="Y7" s="114"/>
      <c r="Z7" s="244" t="s">
        <v>399</v>
      </c>
    </row>
    <row r="8" spans="1:26" ht="15" customHeight="1" x14ac:dyDescent="0.25">
      <c r="A8" s="536"/>
      <c r="B8" s="91">
        <v>3</v>
      </c>
      <c r="C8" s="544"/>
      <c r="D8" s="96" t="s">
        <v>798</v>
      </c>
      <c r="E8" s="529"/>
      <c r="F8" s="462">
        <v>43897</v>
      </c>
      <c r="G8" s="463">
        <v>43897</v>
      </c>
      <c r="H8" s="468" t="s">
        <v>724</v>
      </c>
      <c r="I8" s="194" t="s">
        <v>146</v>
      </c>
      <c r="J8" s="92" t="s">
        <v>146</v>
      </c>
      <c r="K8" s="102" t="s">
        <v>146</v>
      </c>
      <c r="L8" s="110">
        <v>43644</v>
      </c>
      <c r="M8" s="98"/>
      <c r="N8" s="5"/>
      <c r="O8" s="5"/>
      <c r="P8" s="5"/>
      <c r="Q8" s="5"/>
      <c r="R8" s="114"/>
      <c r="S8" s="98"/>
      <c r="T8" s="114"/>
      <c r="U8" s="95"/>
      <c r="V8" s="435" t="s">
        <v>725</v>
      </c>
      <c r="W8" s="294"/>
      <c r="X8" s="5"/>
      <c r="Y8" s="114"/>
      <c r="Z8" s="244" t="s">
        <v>400</v>
      </c>
    </row>
    <row r="9" spans="1:26" ht="15" customHeight="1" x14ac:dyDescent="0.25">
      <c r="A9" s="536"/>
      <c r="B9" s="91">
        <v>4</v>
      </c>
      <c r="C9" s="544"/>
      <c r="D9" s="96" t="s">
        <v>799</v>
      </c>
      <c r="E9" s="529"/>
      <c r="F9" s="462">
        <v>43893</v>
      </c>
      <c r="G9" s="463">
        <v>43893</v>
      </c>
      <c r="H9" s="464" t="s">
        <v>724</v>
      </c>
      <c r="I9" s="194" t="s">
        <v>146</v>
      </c>
      <c r="J9" s="92" t="s">
        <v>146</v>
      </c>
      <c r="K9" s="102" t="s">
        <v>146</v>
      </c>
      <c r="L9" s="110">
        <v>43644</v>
      </c>
      <c r="M9" s="98"/>
      <c r="N9" s="5"/>
      <c r="O9" s="5"/>
      <c r="P9" s="5"/>
      <c r="Q9" s="5"/>
      <c r="R9" s="114"/>
      <c r="S9" s="98"/>
      <c r="T9" s="114"/>
      <c r="U9" s="95"/>
      <c r="V9" s="435" t="s">
        <v>725</v>
      </c>
      <c r="W9" s="294"/>
      <c r="X9" s="5"/>
      <c r="Y9" s="114"/>
      <c r="Z9" s="244" t="s">
        <v>401</v>
      </c>
    </row>
    <row r="10" spans="1:26" ht="15" customHeight="1" x14ac:dyDescent="0.25">
      <c r="A10" s="536"/>
      <c r="B10" s="91">
        <v>5</v>
      </c>
      <c r="C10" s="544"/>
      <c r="D10" s="96" t="s">
        <v>801</v>
      </c>
      <c r="E10" s="529"/>
      <c r="F10" s="462">
        <v>43919</v>
      </c>
      <c r="G10" s="470">
        <v>43919</v>
      </c>
      <c r="H10" s="469" t="s">
        <v>724</v>
      </c>
      <c r="I10" s="194" t="s">
        <v>146</v>
      </c>
      <c r="J10" s="92" t="s">
        <v>146</v>
      </c>
      <c r="K10" s="102" t="s">
        <v>146</v>
      </c>
      <c r="L10" s="110">
        <v>43644</v>
      </c>
      <c r="M10" s="98"/>
      <c r="N10" s="5"/>
      <c r="O10" s="5"/>
      <c r="P10" s="5"/>
      <c r="Q10" s="5"/>
      <c r="R10" s="114"/>
      <c r="S10" s="98"/>
      <c r="T10" s="114"/>
      <c r="U10" s="95"/>
      <c r="V10" s="435" t="s">
        <v>725</v>
      </c>
      <c r="W10" s="294"/>
      <c r="X10" s="5"/>
      <c r="Y10" s="114"/>
      <c r="Z10" s="244" t="s">
        <v>402</v>
      </c>
    </row>
    <row r="11" spans="1:26" ht="15" customHeight="1" x14ac:dyDescent="0.25">
      <c r="A11" s="536"/>
      <c r="B11" s="91">
        <v>6</v>
      </c>
      <c r="C11" s="544"/>
      <c r="D11" s="96" t="s">
        <v>802</v>
      </c>
      <c r="E11" s="529"/>
      <c r="F11" s="462">
        <v>43919</v>
      </c>
      <c r="G11" s="470">
        <v>43919</v>
      </c>
      <c r="H11" s="469" t="s">
        <v>724</v>
      </c>
      <c r="I11" s="194" t="s">
        <v>146</v>
      </c>
      <c r="J11" s="92" t="s">
        <v>146</v>
      </c>
      <c r="K11" s="102" t="s">
        <v>146</v>
      </c>
      <c r="L11" s="110">
        <v>43644</v>
      </c>
      <c r="M11" s="98"/>
      <c r="N11" s="5"/>
      <c r="O11" s="5"/>
      <c r="P11" s="5"/>
      <c r="Q11" s="5"/>
      <c r="R11" s="114"/>
      <c r="S11" s="98"/>
      <c r="T11" s="114"/>
      <c r="U11" s="95"/>
      <c r="V11" s="435" t="s">
        <v>725</v>
      </c>
      <c r="W11" s="294"/>
      <c r="X11" s="5"/>
      <c r="Y11" s="114"/>
      <c r="Z11" s="244" t="s">
        <v>403</v>
      </c>
    </row>
    <row r="12" spans="1:26" ht="15" customHeight="1" x14ac:dyDescent="0.25">
      <c r="A12" s="536"/>
      <c r="B12" s="91">
        <v>7</v>
      </c>
      <c r="C12" s="544"/>
      <c r="D12" s="96" t="s">
        <v>803</v>
      </c>
      <c r="E12" s="529"/>
      <c r="F12" s="462">
        <v>43919</v>
      </c>
      <c r="G12" s="470">
        <v>43919</v>
      </c>
      <c r="H12" s="469" t="s">
        <v>724</v>
      </c>
      <c r="I12" s="194" t="s">
        <v>146</v>
      </c>
      <c r="J12" s="92" t="s">
        <v>146</v>
      </c>
      <c r="K12" s="102" t="s">
        <v>146</v>
      </c>
      <c r="L12" s="110">
        <v>43644</v>
      </c>
      <c r="M12" s="98"/>
      <c r="N12" s="5"/>
      <c r="O12" s="5"/>
      <c r="P12" s="5"/>
      <c r="Q12" s="5"/>
      <c r="R12" s="114"/>
      <c r="S12" s="98"/>
      <c r="T12" s="114"/>
      <c r="U12" s="95"/>
      <c r="V12" s="435" t="s">
        <v>725</v>
      </c>
      <c r="W12" s="294"/>
      <c r="X12" s="5"/>
      <c r="Y12" s="114"/>
      <c r="Z12" s="244" t="s">
        <v>404</v>
      </c>
    </row>
    <row r="13" spans="1:26" ht="15" customHeight="1" x14ac:dyDescent="0.25">
      <c r="A13" s="536"/>
      <c r="B13" s="91">
        <v>8</v>
      </c>
      <c r="C13" s="544"/>
      <c r="D13" s="96" t="s">
        <v>797</v>
      </c>
      <c r="E13" s="529"/>
      <c r="F13" s="462">
        <v>43897</v>
      </c>
      <c r="G13" s="463">
        <v>43897</v>
      </c>
      <c r="H13" s="468" t="s">
        <v>724</v>
      </c>
      <c r="I13" s="194" t="s">
        <v>146</v>
      </c>
      <c r="J13" s="92" t="s">
        <v>146</v>
      </c>
      <c r="K13" s="102" t="s">
        <v>146</v>
      </c>
      <c r="L13" s="110">
        <v>43644</v>
      </c>
      <c r="M13" s="98"/>
      <c r="N13" s="5"/>
      <c r="O13" s="5"/>
      <c r="P13" s="5"/>
      <c r="Q13" s="5"/>
      <c r="R13" s="114"/>
      <c r="S13" s="98"/>
      <c r="T13" s="114"/>
      <c r="U13" s="95"/>
      <c r="V13" s="435" t="s">
        <v>725</v>
      </c>
      <c r="W13" s="294"/>
      <c r="X13" s="5"/>
      <c r="Y13" s="114"/>
      <c r="Z13" s="244" t="s">
        <v>405</v>
      </c>
    </row>
    <row r="14" spans="1:26" ht="15" customHeight="1" x14ac:dyDescent="0.25">
      <c r="A14" s="536"/>
      <c r="B14" s="91">
        <v>9</v>
      </c>
      <c r="C14" s="544"/>
      <c r="D14" s="96" t="s">
        <v>805</v>
      </c>
      <c r="E14" s="529"/>
      <c r="F14" s="462">
        <v>43940</v>
      </c>
      <c r="G14" s="463">
        <v>43940</v>
      </c>
      <c r="H14" s="468" t="s">
        <v>724</v>
      </c>
      <c r="I14" s="194" t="s">
        <v>146</v>
      </c>
      <c r="J14" s="92" t="s">
        <v>146</v>
      </c>
      <c r="K14" s="102" t="s">
        <v>146</v>
      </c>
      <c r="L14" s="110">
        <v>43644</v>
      </c>
      <c r="M14" s="98"/>
      <c r="N14" s="5"/>
      <c r="O14" s="5"/>
      <c r="P14" s="5"/>
      <c r="Q14" s="5"/>
      <c r="R14" s="114"/>
      <c r="S14" s="98"/>
      <c r="T14" s="114"/>
      <c r="U14" s="95"/>
      <c r="V14" s="435" t="s">
        <v>725</v>
      </c>
      <c r="W14" s="294"/>
      <c r="X14" s="5"/>
      <c r="Y14" s="114"/>
      <c r="Z14" s="244" t="s">
        <v>406</v>
      </c>
    </row>
    <row r="15" spans="1:26" ht="15" customHeight="1" x14ac:dyDescent="0.25">
      <c r="A15" s="536"/>
      <c r="B15" s="91">
        <v>10</v>
      </c>
      <c r="C15" s="544"/>
      <c r="D15" s="96" t="s">
        <v>796</v>
      </c>
      <c r="E15" s="529"/>
      <c r="F15" s="462">
        <v>43904</v>
      </c>
      <c r="G15" s="463">
        <v>43904</v>
      </c>
      <c r="H15" s="468" t="s">
        <v>724</v>
      </c>
      <c r="I15" s="194" t="s">
        <v>146</v>
      </c>
      <c r="J15" s="92" t="s">
        <v>146</v>
      </c>
      <c r="K15" s="102" t="s">
        <v>146</v>
      </c>
      <c r="L15" s="110">
        <v>43644</v>
      </c>
      <c r="M15" s="98"/>
      <c r="N15" s="5"/>
      <c r="O15" s="5"/>
      <c r="P15" s="5"/>
      <c r="Q15" s="5"/>
      <c r="R15" s="114"/>
      <c r="S15" s="98"/>
      <c r="T15" s="114"/>
      <c r="U15" s="95"/>
      <c r="V15" s="435" t="s">
        <v>725</v>
      </c>
      <c r="W15" s="294"/>
      <c r="X15" s="5"/>
      <c r="Y15" s="114"/>
      <c r="Z15" s="244" t="s">
        <v>407</v>
      </c>
    </row>
    <row r="16" spans="1:26" ht="15" customHeight="1" x14ac:dyDescent="0.25">
      <c r="A16" s="536"/>
      <c r="B16" s="91">
        <v>11</v>
      </c>
      <c r="C16" s="544"/>
      <c r="D16" s="96" t="s">
        <v>817</v>
      </c>
      <c r="E16" s="529"/>
      <c r="F16" s="101"/>
      <c r="G16" s="200"/>
      <c r="H16" s="102"/>
      <c r="I16" s="194" t="s">
        <v>146</v>
      </c>
      <c r="J16" s="92" t="s">
        <v>146</v>
      </c>
      <c r="K16" s="102" t="s">
        <v>146</v>
      </c>
      <c r="L16" s="110">
        <v>43644</v>
      </c>
      <c r="M16" s="98"/>
      <c r="N16" s="5"/>
      <c r="O16" s="5"/>
      <c r="P16" s="5"/>
      <c r="Q16" s="5"/>
      <c r="R16" s="114"/>
      <c r="S16" s="98"/>
      <c r="T16" s="114"/>
      <c r="U16" s="95"/>
      <c r="V16" s="120"/>
      <c r="W16" s="294"/>
      <c r="X16" s="5"/>
      <c r="Y16" s="114"/>
      <c r="Z16" s="244" t="s">
        <v>408</v>
      </c>
    </row>
    <row r="17" spans="1:27" ht="15" customHeight="1" x14ac:dyDescent="0.25">
      <c r="A17" s="536"/>
      <c r="B17" s="91">
        <v>12</v>
      </c>
      <c r="C17" s="544"/>
      <c r="D17" s="96" t="s">
        <v>818</v>
      </c>
      <c r="E17" s="529"/>
      <c r="F17" s="101"/>
      <c r="G17" s="200"/>
      <c r="H17" s="102"/>
      <c r="I17" s="194" t="s">
        <v>146</v>
      </c>
      <c r="J17" s="92" t="s">
        <v>146</v>
      </c>
      <c r="K17" s="102" t="s">
        <v>146</v>
      </c>
      <c r="L17" s="110">
        <v>43644</v>
      </c>
      <c r="M17" s="98"/>
      <c r="N17" s="5"/>
      <c r="O17" s="5"/>
      <c r="P17" s="5"/>
      <c r="Q17" s="5"/>
      <c r="R17" s="114"/>
      <c r="S17" s="98"/>
      <c r="T17" s="114"/>
      <c r="U17" s="95"/>
      <c r="V17" s="120"/>
      <c r="W17" s="294"/>
      <c r="X17" s="5"/>
      <c r="Y17" s="114"/>
      <c r="Z17" s="244" t="s">
        <v>409</v>
      </c>
    </row>
    <row r="18" spans="1:27" ht="15" customHeight="1" x14ac:dyDescent="0.25">
      <c r="A18" s="536"/>
      <c r="B18" s="91">
        <v>13</v>
      </c>
      <c r="C18" s="544"/>
      <c r="D18" s="96" t="s">
        <v>819</v>
      </c>
      <c r="E18" s="529"/>
      <c r="F18" s="101"/>
      <c r="G18" s="200"/>
      <c r="H18" s="102"/>
      <c r="I18" s="194" t="s">
        <v>146</v>
      </c>
      <c r="J18" s="92" t="s">
        <v>146</v>
      </c>
      <c r="K18" s="102" t="s">
        <v>146</v>
      </c>
      <c r="L18" s="110">
        <v>43644</v>
      </c>
      <c r="M18" s="98"/>
      <c r="N18" s="5"/>
      <c r="O18" s="5"/>
      <c r="P18" s="5"/>
      <c r="Q18" s="5"/>
      <c r="R18" s="114"/>
      <c r="S18" s="98"/>
      <c r="T18" s="114"/>
      <c r="U18" s="95"/>
      <c r="V18" s="120"/>
      <c r="W18" s="294"/>
      <c r="X18" s="5"/>
      <c r="Y18" s="114"/>
      <c r="Z18" s="244" t="s">
        <v>410</v>
      </c>
    </row>
    <row r="19" spans="1:27" ht="15" customHeight="1" x14ac:dyDescent="0.25">
      <c r="A19" s="536"/>
      <c r="B19" s="91">
        <v>14</v>
      </c>
      <c r="C19" s="544"/>
      <c r="D19" s="96" t="s">
        <v>820</v>
      </c>
      <c r="E19" s="529"/>
      <c r="F19" s="101"/>
      <c r="G19" s="200"/>
      <c r="H19" s="102"/>
      <c r="I19" s="194" t="s">
        <v>146</v>
      </c>
      <c r="J19" s="92" t="s">
        <v>146</v>
      </c>
      <c r="K19" s="102" t="s">
        <v>146</v>
      </c>
      <c r="L19" s="110">
        <v>43644</v>
      </c>
      <c r="M19" s="98"/>
      <c r="N19" s="5"/>
      <c r="O19" s="5"/>
      <c r="P19" s="5"/>
      <c r="Q19" s="5"/>
      <c r="R19" s="114"/>
      <c r="S19" s="98"/>
      <c r="T19" s="114"/>
      <c r="U19" s="95"/>
      <c r="V19" s="120"/>
      <c r="W19" s="294"/>
      <c r="X19" s="5"/>
      <c r="Y19" s="114"/>
      <c r="Z19" s="244" t="s">
        <v>411</v>
      </c>
    </row>
    <row r="20" spans="1:27" ht="15" customHeight="1" x14ac:dyDescent="0.25">
      <c r="A20" s="536"/>
      <c r="B20" s="91">
        <v>15</v>
      </c>
      <c r="C20" s="544"/>
      <c r="D20" s="96" t="s">
        <v>821</v>
      </c>
      <c r="E20" s="529"/>
      <c r="F20" s="101"/>
      <c r="G20" s="200"/>
      <c r="H20" s="102"/>
      <c r="I20" s="194" t="s">
        <v>146</v>
      </c>
      <c r="J20" s="92" t="s">
        <v>146</v>
      </c>
      <c r="K20" s="102" t="s">
        <v>146</v>
      </c>
      <c r="L20" s="110">
        <v>43644</v>
      </c>
      <c r="M20" s="98"/>
      <c r="N20" s="5"/>
      <c r="O20" s="5"/>
      <c r="P20" s="5"/>
      <c r="Q20" s="5"/>
      <c r="R20" s="114"/>
      <c r="S20" s="98"/>
      <c r="T20" s="114"/>
      <c r="U20" s="95"/>
      <c r="V20" s="120"/>
      <c r="W20" s="294"/>
      <c r="X20" s="5"/>
      <c r="Y20" s="114"/>
      <c r="Z20" s="244" t="s">
        <v>412</v>
      </c>
    </row>
    <row r="21" spans="1:27" x14ac:dyDescent="0.25">
      <c r="A21" s="536"/>
      <c r="B21" s="92">
        <v>16</v>
      </c>
      <c r="C21" s="544"/>
      <c r="D21" s="96" t="s">
        <v>822</v>
      </c>
      <c r="E21" s="529"/>
      <c r="F21" s="101"/>
      <c r="G21" s="200"/>
      <c r="H21" s="102"/>
      <c r="I21" s="194" t="s">
        <v>146</v>
      </c>
      <c r="J21" s="92" t="s">
        <v>146</v>
      </c>
      <c r="K21" s="102" t="s">
        <v>146</v>
      </c>
      <c r="L21" s="110">
        <v>43644</v>
      </c>
      <c r="M21" s="99"/>
      <c r="N21" s="6"/>
      <c r="O21" s="6"/>
      <c r="P21" s="6"/>
      <c r="Q21" s="6"/>
      <c r="R21" s="115"/>
      <c r="S21" s="99"/>
      <c r="T21" s="115"/>
      <c r="U21" s="96"/>
      <c r="V21" s="121"/>
      <c r="W21" s="295"/>
      <c r="X21" s="6"/>
      <c r="Y21" s="115"/>
      <c r="Z21" s="248" t="s">
        <v>413</v>
      </c>
    </row>
    <row r="22" spans="1:27" x14ac:dyDescent="0.25">
      <c r="A22" s="536"/>
      <c r="B22" s="92">
        <v>17</v>
      </c>
      <c r="C22" s="544"/>
      <c r="D22" s="96" t="s">
        <v>823</v>
      </c>
      <c r="E22" s="529"/>
      <c r="F22" s="101"/>
      <c r="G22" s="200"/>
      <c r="H22" s="102"/>
      <c r="I22" s="194" t="s">
        <v>146</v>
      </c>
      <c r="J22" s="92" t="s">
        <v>146</v>
      </c>
      <c r="K22" s="102" t="s">
        <v>146</v>
      </c>
      <c r="L22" s="110">
        <v>43644</v>
      </c>
      <c r="M22" s="99"/>
      <c r="N22" s="6"/>
      <c r="O22" s="6"/>
      <c r="P22" s="6"/>
      <c r="Q22" s="6"/>
      <c r="R22" s="115"/>
      <c r="S22" s="99"/>
      <c r="T22" s="115"/>
      <c r="U22" s="96"/>
      <c r="V22" s="121"/>
      <c r="W22" s="295"/>
      <c r="X22" s="6"/>
      <c r="Y22" s="115"/>
      <c r="Z22" s="248" t="s">
        <v>414</v>
      </c>
    </row>
    <row r="23" spans="1:27" x14ac:dyDescent="0.25">
      <c r="A23" s="536"/>
      <c r="B23" s="92">
        <v>18</v>
      </c>
      <c r="C23" s="544"/>
      <c r="D23" s="96" t="s">
        <v>824</v>
      </c>
      <c r="E23" s="529"/>
      <c r="F23" s="101"/>
      <c r="G23" s="200"/>
      <c r="H23" s="102"/>
      <c r="I23" s="194" t="s">
        <v>146</v>
      </c>
      <c r="J23" s="92" t="s">
        <v>146</v>
      </c>
      <c r="K23" s="102" t="s">
        <v>146</v>
      </c>
      <c r="L23" s="110">
        <v>43644</v>
      </c>
      <c r="M23" s="99"/>
      <c r="N23" s="6"/>
      <c r="O23" s="6"/>
      <c r="P23" s="6"/>
      <c r="Q23" s="6"/>
      <c r="R23" s="115"/>
      <c r="S23" s="99"/>
      <c r="T23" s="115"/>
      <c r="U23" s="96"/>
      <c r="V23" s="121"/>
      <c r="W23" s="295"/>
      <c r="X23" s="6"/>
      <c r="Y23" s="115"/>
      <c r="Z23" s="248" t="s">
        <v>415</v>
      </c>
    </row>
    <row r="24" spans="1:27" x14ac:dyDescent="0.25">
      <c r="A24" s="536"/>
      <c r="B24" s="92">
        <v>19</v>
      </c>
      <c r="C24" s="544"/>
      <c r="D24" s="96" t="s">
        <v>825</v>
      </c>
      <c r="E24" s="529"/>
      <c r="F24" s="101"/>
      <c r="G24" s="200"/>
      <c r="H24" s="102"/>
      <c r="I24" s="194" t="s">
        <v>146</v>
      </c>
      <c r="J24" s="92" t="s">
        <v>146</v>
      </c>
      <c r="K24" s="102" t="s">
        <v>146</v>
      </c>
      <c r="L24" s="110">
        <v>43644</v>
      </c>
      <c r="M24" s="99"/>
      <c r="N24" s="6"/>
      <c r="O24" s="6"/>
      <c r="P24" s="6"/>
      <c r="Q24" s="6"/>
      <c r="R24" s="115"/>
      <c r="S24" s="99"/>
      <c r="T24" s="115"/>
      <c r="U24" s="96"/>
      <c r="V24" s="121"/>
      <c r="W24" s="295"/>
      <c r="X24" s="6"/>
      <c r="Y24" s="115"/>
      <c r="Z24" s="248" t="s">
        <v>416</v>
      </c>
    </row>
    <row r="25" spans="1:27" x14ac:dyDescent="0.25">
      <c r="A25" s="536"/>
      <c r="B25" s="93">
        <v>20</v>
      </c>
      <c r="C25" s="545"/>
      <c r="D25" s="97" t="s">
        <v>826</v>
      </c>
      <c r="E25" s="529"/>
      <c r="F25" s="103"/>
      <c r="G25" s="201"/>
      <c r="H25" s="104"/>
      <c r="I25" s="195" t="s">
        <v>146</v>
      </c>
      <c r="J25" s="238" t="s">
        <v>146</v>
      </c>
      <c r="K25" s="104" t="s">
        <v>146</v>
      </c>
      <c r="L25" s="111">
        <v>43644</v>
      </c>
      <c r="M25" s="100"/>
      <c r="N25" s="89"/>
      <c r="O25" s="89"/>
      <c r="P25" s="89"/>
      <c r="Q25" s="89"/>
      <c r="R25" s="116"/>
      <c r="S25" s="100"/>
      <c r="T25" s="116"/>
      <c r="U25" s="97"/>
      <c r="V25" s="122"/>
      <c r="W25" s="296"/>
      <c r="X25" s="306"/>
      <c r="Y25" s="116"/>
      <c r="Z25" s="249" t="s">
        <v>417</v>
      </c>
    </row>
    <row r="26" spans="1:27" x14ac:dyDescent="0.25">
      <c r="A26" s="535"/>
      <c r="B26" s="562" t="s">
        <v>12</v>
      </c>
      <c r="C26" s="563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3"/>
      <c r="S26" s="563"/>
      <c r="T26" s="563"/>
      <c r="U26" s="563"/>
      <c r="V26" s="235"/>
      <c r="W26" s="235"/>
      <c r="X26" s="235"/>
      <c r="Y26" s="235" t="s">
        <v>729</v>
      </c>
      <c r="Z26" s="236"/>
    </row>
    <row r="27" spans="1:27" x14ac:dyDescent="0.25">
      <c r="A27" s="536"/>
      <c r="B27" s="91">
        <v>21</v>
      </c>
      <c r="C27" s="543" t="s">
        <v>490</v>
      </c>
      <c r="D27" s="108" t="s">
        <v>722</v>
      </c>
      <c r="E27" s="530">
        <v>43738</v>
      </c>
      <c r="F27" s="203">
        <v>43816</v>
      </c>
      <c r="G27" s="438">
        <v>43816</v>
      </c>
      <c r="H27" s="239" t="s">
        <v>724</v>
      </c>
      <c r="I27" s="358" t="s">
        <v>146</v>
      </c>
      <c r="J27" s="105" t="s">
        <v>146</v>
      </c>
      <c r="K27" s="239" t="s">
        <v>146</v>
      </c>
      <c r="L27" s="109">
        <v>43644</v>
      </c>
      <c r="M27" s="107"/>
      <c r="N27" s="90"/>
      <c r="O27" s="90"/>
      <c r="P27" s="90"/>
      <c r="Q27" s="90"/>
      <c r="R27" s="117"/>
      <c r="S27" s="107"/>
      <c r="T27" s="117"/>
      <c r="U27" s="108"/>
      <c r="V27" s="107" t="s">
        <v>725</v>
      </c>
      <c r="W27" s="297" t="s">
        <v>726</v>
      </c>
      <c r="X27" s="307"/>
      <c r="Y27" s="123"/>
      <c r="Z27" s="245" t="s">
        <v>418</v>
      </c>
      <c r="AA27" s="437" t="s">
        <v>730</v>
      </c>
    </row>
    <row r="28" spans="1:27" x14ac:dyDescent="0.25">
      <c r="A28" s="536"/>
      <c r="B28" s="92">
        <v>22</v>
      </c>
      <c r="C28" s="544"/>
      <c r="D28" s="96" t="s">
        <v>723</v>
      </c>
      <c r="E28" s="531"/>
      <c r="F28" s="434">
        <v>43816</v>
      </c>
      <c r="G28" s="439">
        <v>43816</v>
      </c>
      <c r="H28" s="240" t="s">
        <v>724</v>
      </c>
      <c r="I28" s="112" t="s">
        <v>146</v>
      </c>
      <c r="J28" s="106" t="s">
        <v>146</v>
      </c>
      <c r="K28" s="240" t="s">
        <v>146</v>
      </c>
      <c r="L28" s="110">
        <v>43644</v>
      </c>
      <c r="M28" s="99"/>
      <c r="N28" s="6"/>
      <c r="O28" s="6"/>
      <c r="P28" s="6"/>
      <c r="Q28" s="6"/>
      <c r="R28" s="115"/>
      <c r="S28" s="99"/>
      <c r="T28" s="115"/>
      <c r="U28" s="96"/>
      <c r="V28" s="107" t="s">
        <v>725</v>
      </c>
      <c r="W28" s="295" t="s">
        <v>727</v>
      </c>
      <c r="X28" s="6"/>
      <c r="Y28" s="118"/>
      <c r="Z28" s="246" t="s">
        <v>419</v>
      </c>
      <c r="AA28" s="437" t="s">
        <v>730</v>
      </c>
    </row>
    <row r="29" spans="1:27" x14ac:dyDescent="0.25">
      <c r="A29" s="536"/>
      <c r="B29" s="92">
        <v>23</v>
      </c>
      <c r="C29" s="544"/>
      <c r="D29" s="96" t="s">
        <v>733</v>
      </c>
      <c r="E29" s="531"/>
      <c r="F29" s="434">
        <v>43816</v>
      </c>
      <c r="G29" s="439">
        <v>43816</v>
      </c>
      <c r="H29" s="240" t="s">
        <v>724</v>
      </c>
      <c r="I29" s="112" t="s">
        <v>146</v>
      </c>
      <c r="J29" s="106" t="s">
        <v>146</v>
      </c>
      <c r="K29" s="240" t="s">
        <v>146</v>
      </c>
      <c r="L29" s="110">
        <v>43644</v>
      </c>
      <c r="M29" s="99"/>
      <c r="N29" s="6"/>
      <c r="O29" s="6"/>
      <c r="P29" s="6"/>
      <c r="Q29" s="6"/>
      <c r="R29" s="115"/>
      <c r="S29" s="99"/>
      <c r="T29" s="115"/>
      <c r="U29" s="96"/>
      <c r="V29" s="107" t="s">
        <v>725</v>
      </c>
      <c r="W29" s="295" t="s">
        <v>728</v>
      </c>
      <c r="X29" s="6"/>
      <c r="Y29" s="118"/>
      <c r="Z29" s="246" t="s">
        <v>420</v>
      </c>
      <c r="AA29" s="437" t="s">
        <v>730</v>
      </c>
    </row>
    <row r="30" spans="1:27" x14ac:dyDescent="0.25">
      <c r="A30" s="536"/>
      <c r="B30" s="92">
        <v>24</v>
      </c>
      <c r="C30" s="544"/>
      <c r="D30" s="96" t="s">
        <v>780</v>
      </c>
      <c r="E30" s="531"/>
      <c r="F30" s="434">
        <v>43870</v>
      </c>
      <c r="G30" s="439">
        <v>43870</v>
      </c>
      <c r="H30" s="240" t="s">
        <v>724</v>
      </c>
      <c r="I30" s="112" t="s">
        <v>146</v>
      </c>
      <c r="J30" s="106" t="s">
        <v>146</v>
      </c>
      <c r="K30" s="240" t="s">
        <v>146</v>
      </c>
      <c r="L30" s="110">
        <v>43644</v>
      </c>
      <c r="M30" s="99"/>
      <c r="N30" s="6"/>
      <c r="O30" s="6"/>
      <c r="P30" s="6"/>
      <c r="Q30" s="6"/>
      <c r="R30" s="115"/>
      <c r="S30" s="99"/>
      <c r="T30" s="115"/>
      <c r="U30" s="96"/>
      <c r="V30" s="107" t="s">
        <v>725</v>
      </c>
      <c r="W30" s="295"/>
      <c r="X30" s="6"/>
      <c r="Y30" s="118"/>
      <c r="Z30" s="246" t="s">
        <v>421</v>
      </c>
    </row>
    <row r="31" spans="1:27" x14ac:dyDescent="0.25">
      <c r="A31" s="536"/>
      <c r="B31" s="92">
        <v>25</v>
      </c>
      <c r="C31" s="544"/>
      <c r="D31" s="96" t="s">
        <v>781</v>
      </c>
      <c r="E31" s="531"/>
      <c r="F31" s="434">
        <v>43863</v>
      </c>
      <c r="G31" s="439">
        <v>43863</v>
      </c>
      <c r="H31" s="240" t="s">
        <v>724</v>
      </c>
      <c r="I31" s="112" t="s">
        <v>146</v>
      </c>
      <c r="J31" s="106" t="s">
        <v>146</v>
      </c>
      <c r="K31" s="240" t="s">
        <v>146</v>
      </c>
      <c r="L31" s="110">
        <v>43644</v>
      </c>
      <c r="M31" s="99"/>
      <c r="N31" s="6"/>
      <c r="O31" s="6"/>
      <c r="P31" s="6"/>
      <c r="Q31" s="6"/>
      <c r="R31" s="115"/>
      <c r="S31" s="99"/>
      <c r="T31" s="115"/>
      <c r="U31" s="96"/>
      <c r="V31" s="107" t="s">
        <v>725</v>
      </c>
      <c r="W31" s="295"/>
      <c r="X31" s="6"/>
      <c r="Y31" s="118"/>
      <c r="Z31" s="246" t="s">
        <v>422</v>
      </c>
    </row>
    <row r="32" spans="1:27" x14ac:dyDescent="0.25">
      <c r="A32" s="536"/>
      <c r="B32" s="92">
        <v>26</v>
      </c>
      <c r="C32" s="544"/>
      <c r="D32" s="96" t="s">
        <v>782</v>
      </c>
      <c r="E32" s="531"/>
      <c r="F32" s="434">
        <v>43869</v>
      </c>
      <c r="G32" s="439">
        <v>43869</v>
      </c>
      <c r="H32" s="240" t="s">
        <v>724</v>
      </c>
      <c r="I32" s="112" t="s">
        <v>146</v>
      </c>
      <c r="J32" s="106" t="s">
        <v>146</v>
      </c>
      <c r="K32" s="240" t="s">
        <v>146</v>
      </c>
      <c r="L32" s="110">
        <v>43644</v>
      </c>
      <c r="M32" s="99"/>
      <c r="N32" s="6"/>
      <c r="O32" s="6"/>
      <c r="P32" s="6"/>
      <c r="Q32" s="6"/>
      <c r="R32" s="115"/>
      <c r="S32" s="99"/>
      <c r="T32" s="115"/>
      <c r="U32" s="96"/>
      <c r="V32" s="107" t="s">
        <v>725</v>
      </c>
      <c r="W32" s="295"/>
      <c r="X32" s="6"/>
      <c r="Y32" s="118"/>
      <c r="Z32" s="246" t="s">
        <v>423</v>
      </c>
    </row>
    <row r="33" spans="1:27" x14ac:dyDescent="0.25">
      <c r="A33" s="536"/>
      <c r="B33" s="92">
        <v>27</v>
      </c>
      <c r="C33" s="544"/>
      <c r="D33" s="96" t="s">
        <v>783</v>
      </c>
      <c r="E33" s="531"/>
      <c r="F33" s="434">
        <v>43869</v>
      </c>
      <c r="G33" s="439">
        <v>43869</v>
      </c>
      <c r="H33" s="240" t="s">
        <v>724</v>
      </c>
      <c r="I33" s="112" t="s">
        <v>146</v>
      </c>
      <c r="J33" s="106" t="s">
        <v>146</v>
      </c>
      <c r="K33" s="240" t="s">
        <v>146</v>
      </c>
      <c r="L33" s="110">
        <v>43644</v>
      </c>
      <c r="M33" s="99"/>
      <c r="N33" s="6"/>
      <c r="O33" s="6"/>
      <c r="P33" s="6"/>
      <c r="Q33" s="6"/>
      <c r="R33" s="115"/>
      <c r="S33" s="99"/>
      <c r="T33" s="115"/>
      <c r="U33" s="96"/>
      <c r="V33" s="107" t="s">
        <v>725</v>
      </c>
      <c r="W33" s="295"/>
      <c r="X33" s="6"/>
      <c r="Y33" s="118"/>
      <c r="Z33" s="246" t="s">
        <v>424</v>
      </c>
    </row>
    <row r="34" spans="1:27" x14ac:dyDescent="0.25">
      <c r="A34" s="536"/>
      <c r="B34" s="92">
        <v>28</v>
      </c>
      <c r="C34" s="544"/>
      <c r="D34" s="96" t="s">
        <v>784</v>
      </c>
      <c r="E34" s="531"/>
      <c r="F34" s="434">
        <v>43870</v>
      </c>
      <c r="G34" s="439">
        <v>43870</v>
      </c>
      <c r="H34" s="240" t="s">
        <v>724</v>
      </c>
      <c r="I34" s="112" t="s">
        <v>146</v>
      </c>
      <c r="J34" s="106" t="s">
        <v>146</v>
      </c>
      <c r="K34" s="240" t="s">
        <v>146</v>
      </c>
      <c r="L34" s="110">
        <v>43644</v>
      </c>
      <c r="M34" s="99"/>
      <c r="N34" s="6"/>
      <c r="O34" s="6"/>
      <c r="P34" s="6"/>
      <c r="Q34" s="6"/>
      <c r="R34" s="115"/>
      <c r="S34" s="99"/>
      <c r="T34" s="115"/>
      <c r="U34" s="96"/>
      <c r="V34" s="107" t="s">
        <v>725</v>
      </c>
      <c r="W34" s="295"/>
      <c r="X34" s="6"/>
      <c r="Y34" s="118"/>
      <c r="Z34" s="246" t="s">
        <v>425</v>
      </c>
    </row>
    <row r="35" spans="1:27" x14ac:dyDescent="0.25">
      <c r="A35" s="536"/>
      <c r="B35" s="92">
        <v>29</v>
      </c>
      <c r="C35" s="544"/>
      <c r="D35" s="96" t="s">
        <v>785</v>
      </c>
      <c r="E35" s="531"/>
      <c r="F35" s="434">
        <v>43862</v>
      </c>
      <c r="G35" s="439">
        <v>43863</v>
      </c>
      <c r="H35" s="240" t="s">
        <v>724</v>
      </c>
      <c r="I35" s="112" t="s">
        <v>146</v>
      </c>
      <c r="J35" s="106" t="s">
        <v>146</v>
      </c>
      <c r="K35" s="240" t="s">
        <v>146</v>
      </c>
      <c r="L35" s="110">
        <v>43644</v>
      </c>
      <c r="M35" s="99"/>
      <c r="N35" s="6"/>
      <c r="O35" s="6"/>
      <c r="P35" s="6"/>
      <c r="Q35" s="6"/>
      <c r="R35" s="115"/>
      <c r="S35" s="99"/>
      <c r="T35" s="115"/>
      <c r="U35" s="96"/>
      <c r="V35" s="107" t="s">
        <v>725</v>
      </c>
      <c r="W35" s="295"/>
      <c r="X35" s="6"/>
      <c r="Y35" s="118"/>
      <c r="Z35" s="246" t="s">
        <v>426</v>
      </c>
    </row>
    <row r="36" spans="1:27" x14ac:dyDescent="0.25">
      <c r="A36" s="536"/>
      <c r="B36" s="93">
        <v>30</v>
      </c>
      <c r="C36" s="545"/>
      <c r="D36" s="124" t="s">
        <v>786</v>
      </c>
      <c r="E36" s="531"/>
      <c r="F36" s="460">
        <v>43862</v>
      </c>
      <c r="G36" s="461">
        <v>43862</v>
      </c>
      <c r="H36" s="240" t="s">
        <v>724</v>
      </c>
      <c r="I36" s="359" t="s">
        <v>146</v>
      </c>
      <c r="J36" s="125" t="s">
        <v>146</v>
      </c>
      <c r="K36" s="241" t="s">
        <v>146</v>
      </c>
      <c r="L36" s="126">
        <v>43644</v>
      </c>
      <c r="M36" s="100"/>
      <c r="N36" s="89"/>
      <c r="O36" s="89"/>
      <c r="P36" s="89"/>
      <c r="Q36" s="89"/>
      <c r="R36" s="127"/>
      <c r="S36" s="100"/>
      <c r="T36" s="127"/>
      <c r="U36" s="97"/>
      <c r="V36" s="107" t="s">
        <v>725</v>
      </c>
      <c r="W36" s="298"/>
      <c r="X36" s="306"/>
      <c r="Y36" s="119"/>
      <c r="Z36" s="247" t="s">
        <v>427</v>
      </c>
    </row>
    <row r="37" spans="1:27" x14ac:dyDescent="0.25">
      <c r="A37" s="535"/>
      <c r="B37" s="568" t="s">
        <v>6</v>
      </c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226"/>
      <c r="W37" s="226"/>
      <c r="X37" s="226"/>
      <c r="Y37" s="228" t="s">
        <v>392</v>
      </c>
      <c r="Z37" s="227"/>
    </row>
    <row r="38" spans="1:27" x14ac:dyDescent="0.25">
      <c r="A38" s="536"/>
      <c r="B38" s="140">
        <v>1</v>
      </c>
      <c r="C38" s="540" t="s">
        <v>488</v>
      </c>
      <c r="D38" s="143" t="s">
        <v>33</v>
      </c>
      <c r="E38" s="532">
        <v>43700</v>
      </c>
      <c r="F38" s="207">
        <v>43704</v>
      </c>
      <c r="G38" s="363">
        <v>43704</v>
      </c>
      <c r="H38" s="157" t="s">
        <v>395</v>
      </c>
      <c r="I38" s="207" t="s">
        <v>146</v>
      </c>
      <c r="J38" s="204" t="s">
        <v>146</v>
      </c>
      <c r="K38" s="157" t="s">
        <v>146</v>
      </c>
      <c r="L38" s="154">
        <v>43476</v>
      </c>
      <c r="M38" s="135"/>
      <c r="N38" s="192" t="s">
        <v>27</v>
      </c>
      <c r="O38" s="128"/>
      <c r="P38" s="192" t="s">
        <v>27</v>
      </c>
      <c r="Q38" s="217"/>
      <c r="R38" s="218"/>
      <c r="S38" s="129" t="s">
        <v>314</v>
      </c>
      <c r="T38" s="130" t="s">
        <v>312</v>
      </c>
      <c r="U38" s="189" t="s">
        <v>376</v>
      </c>
      <c r="V38" s="282" t="s">
        <v>575</v>
      </c>
      <c r="W38" s="299"/>
      <c r="X38" s="308"/>
      <c r="Y38" s="284" t="s">
        <v>577</v>
      </c>
      <c r="Z38" s="250" t="s">
        <v>429</v>
      </c>
    </row>
    <row r="39" spans="1:27" x14ac:dyDescent="0.25">
      <c r="A39" s="536"/>
      <c r="B39" s="141">
        <v>2</v>
      </c>
      <c r="C39" s="541"/>
      <c r="D39" s="474" t="s">
        <v>815</v>
      </c>
      <c r="E39" s="533"/>
      <c r="F39" s="364">
        <v>43704</v>
      </c>
      <c r="G39" s="365">
        <v>43704</v>
      </c>
      <c r="H39" s="158" t="s">
        <v>395</v>
      </c>
      <c r="I39" s="138" t="s">
        <v>146</v>
      </c>
      <c r="J39" s="205" t="s">
        <v>146</v>
      </c>
      <c r="K39" s="158" t="s">
        <v>146</v>
      </c>
      <c r="L39" s="155">
        <v>43476</v>
      </c>
      <c r="M39" s="136"/>
      <c r="N39" s="192" t="s">
        <v>27</v>
      </c>
      <c r="O39" s="87"/>
      <c r="P39" s="192" t="s">
        <v>27</v>
      </c>
      <c r="Q39" s="219"/>
      <c r="R39" s="220"/>
      <c r="S39" s="131" t="s">
        <v>314</v>
      </c>
      <c r="T39" s="132" t="s">
        <v>312</v>
      </c>
      <c r="U39" s="190" t="s">
        <v>376</v>
      </c>
      <c r="V39" s="281" t="s">
        <v>575</v>
      </c>
      <c r="W39" s="300"/>
      <c r="X39" s="309"/>
      <c r="Y39" s="280" t="s">
        <v>576</v>
      </c>
      <c r="Z39" s="251" t="s">
        <v>430</v>
      </c>
    </row>
    <row r="40" spans="1:27" x14ac:dyDescent="0.25">
      <c r="A40" s="536"/>
      <c r="B40" s="141">
        <v>3</v>
      </c>
      <c r="C40" s="541"/>
      <c r="D40" s="144" t="s">
        <v>34</v>
      </c>
      <c r="E40" s="533"/>
      <c r="F40" s="364">
        <v>43704</v>
      </c>
      <c r="G40" s="365">
        <v>43704</v>
      </c>
      <c r="H40" s="158" t="s">
        <v>395</v>
      </c>
      <c r="I40" s="138" t="s">
        <v>146</v>
      </c>
      <c r="J40" s="205" t="s">
        <v>146</v>
      </c>
      <c r="K40" s="158" t="s">
        <v>146</v>
      </c>
      <c r="L40" s="155">
        <v>43476</v>
      </c>
      <c r="M40" s="136"/>
      <c r="N40" s="192" t="s">
        <v>27</v>
      </c>
      <c r="O40" s="87"/>
      <c r="P40" s="192" t="s">
        <v>27</v>
      </c>
      <c r="Q40" s="219"/>
      <c r="R40" s="220"/>
      <c r="S40" s="131" t="s">
        <v>314</v>
      </c>
      <c r="T40" s="132" t="s">
        <v>312</v>
      </c>
      <c r="U40" s="190" t="s">
        <v>376</v>
      </c>
      <c r="V40" s="281" t="s">
        <v>575</v>
      </c>
      <c r="W40" s="300"/>
      <c r="X40" s="309"/>
      <c r="Y40" s="280" t="s">
        <v>574</v>
      </c>
      <c r="Z40" s="251" t="s">
        <v>431</v>
      </c>
    </row>
    <row r="41" spans="1:27" x14ac:dyDescent="0.25">
      <c r="A41" s="537"/>
      <c r="B41" s="142">
        <v>4</v>
      </c>
      <c r="C41" s="542"/>
      <c r="D41" s="145" t="s">
        <v>8</v>
      </c>
      <c r="E41" s="534"/>
      <c r="F41" s="428">
        <v>43788</v>
      </c>
      <c r="G41" s="429">
        <v>43789</v>
      </c>
      <c r="H41" s="430" t="s">
        <v>395</v>
      </c>
      <c r="I41" s="139" t="s">
        <v>146</v>
      </c>
      <c r="J41" s="206" t="s">
        <v>146</v>
      </c>
      <c r="K41" s="159" t="s">
        <v>146</v>
      </c>
      <c r="L41" s="156">
        <v>43474</v>
      </c>
      <c r="M41" s="137"/>
      <c r="N41" s="192" t="s">
        <v>27</v>
      </c>
      <c r="O41" s="88"/>
      <c r="P41" s="192" t="s">
        <v>27</v>
      </c>
      <c r="Q41" s="221"/>
      <c r="R41" s="222"/>
      <c r="S41" s="133" t="s">
        <v>314</v>
      </c>
      <c r="T41" s="134" t="s">
        <v>312</v>
      </c>
      <c r="U41" s="191" t="s">
        <v>376</v>
      </c>
      <c r="V41" s="441" t="s">
        <v>732</v>
      </c>
      <c r="W41" s="301"/>
      <c r="X41" s="310"/>
      <c r="Y41" s="283"/>
      <c r="Z41" s="252" t="s">
        <v>428</v>
      </c>
    </row>
    <row r="42" spans="1:27" x14ac:dyDescent="0.25">
      <c r="A42" s="538" t="s">
        <v>486</v>
      </c>
      <c r="B42" s="566" t="s">
        <v>300</v>
      </c>
      <c r="C42" s="567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67"/>
      <c r="R42" s="567"/>
      <c r="S42" s="567"/>
      <c r="T42" s="567"/>
      <c r="U42" s="567"/>
      <c r="V42" s="223"/>
      <c r="W42" s="223"/>
      <c r="X42" s="223"/>
      <c r="Y42" s="225" t="s">
        <v>393</v>
      </c>
      <c r="Z42" s="224"/>
      <c r="AA42" s="414"/>
    </row>
    <row r="43" spans="1:27" x14ac:dyDescent="0.25">
      <c r="A43" s="539"/>
      <c r="B43" s="317">
        <v>1</v>
      </c>
      <c r="C43" s="318" t="s">
        <v>491</v>
      </c>
      <c r="D43" s="319" t="s">
        <v>75</v>
      </c>
      <c r="E43" s="320">
        <v>43749</v>
      </c>
      <c r="F43" s="405">
        <v>43696</v>
      </c>
      <c r="G43" s="407">
        <v>43696</v>
      </c>
      <c r="H43" s="323" t="s">
        <v>564</v>
      </c>
      <c r="I43" s="405">
        <v>43753</v>
      </c>
      <c r="J43" s="407">
        <v>43753</v>
      </c>
      <c r="K43" s="323" t="s">
        <v>396</v>
      </c>
      <c r="L43" s="324">
        <v>43473</v>
      </c>
      <c r="M43" s="325"/>
      <c r="N43" s="326" t="s">
        <v>27</v>
      </c>
      <c r="O43" s="327"/>
      <c r="P43" s="326" t="s">
        <v>27</v>
      </c>
      <c r="Q43" s="327"/>
      <c r="R43" s="328" t="s">
        <v>27</v>
      </c>
      <c r="S43" s="329" t="s">
        <v>28</v>
      </c>
      <c r="T43" s="330" t="s">
        <v>312</v>
      </c>
      <c r="U43" s="318" t="s">
        <v>29</v>
      </c>
      <c r="V43" s="329" t="s">
        <v>375</v>
      </c>
      <c r="W43" s="322"/>
      <c r="X43" s="321"/>
      <c r="Y43" s="331" t="s">
        <v>556</v>
      </c>
      <c r="Z43" s="318" t="s">
        <v>432</v>
      </c>
      <c r="AA43" s="415"/>
    </row>
    <row r="44" spans="1:27" x14ac:dyDescent="0.25">
      <c r="A44" s="539"/>
      <c r="B44" s="332">
        <v>2</v>
      </c>
      <c r="C44" s="333" t="s">
        <v>492</v>
      </c>
      <c r="D44" s="334" t="s">
        <v>76</v>
      </c>
      <c r="E44" s="335">
        <v>43707</v>
      </c>
      <c r="F44" s="336">
        <v>43677</v>
      </c>
      <c r="G44" s="366">
        <v>43677</v>
      </c>
      <c r="H44" s="338" t="s">
        <v>395</v>
      </c>
      <c r="I44" s="336">
        <v>43711</v>
      </c>
      <c r="J44" s="366">
        <v>43711</v>
      </c>
      <c r="K44" s="338" t="s">
        <v>396</v>
      </c>
      <c r="L44" s="339">
        <v>43473</v>
      </c>
      <c r="M44" s="340"/>
      <c r="N44" s="341" t="s">
        <v>27</v>
      </c>
      <c r="O44" s="337"/>
      <c r="P44" s="341" t="s">
        <v>27</v>
      </c>
      <c r="Q44" s="337"/>
      <c r="R44" s="342" t="s">
        <v>27</v>
      </c>
      <c r="S44" s="316" t="s">
        <v>28</v>
      </c>
      <c r="T44" s="343" t="s">
        <v>312</v>
      </c>
      <c r="U44" s="333" t="s">
        <v>29</v>
      </c>
      <c r="V44" s="316" t="s">
        <v>375</v>
      </c>
      <c r="W44" s="315"/>
      <c r="X44" s="337"/>
      <c r="Y44" s="344" t="s">
        <v>390</v>
      </c>
      <c r="Z44" s="333" t="s">
        <v>387</v>
      </c>
      <c r="AA44" s="415"/>
    </row>
    <row r="45" spans="1:27" x14ac:dyDescent="0.25">
      <c r="A45" s="539"/>
      <c r="B45" s="332">
        <v>3</v>
      </c>
      <c r="C45" s="333" t="s">
        <v>493</v>
      </c>
      <c r="D45" s="334" t="s">
        <v>77</v>
      </c>
      <c r="E45" s="335">
        <v>43728</v>
      </c>
      <c r="F45" s="336">
        <v>43697</v>
      </c>
      <c r="G45" s="366">
        <v>43697</v>
      </c>
      <c r="H45" s="338" t="s">
        <v>564</v>
      </c>
      <c r="I45" s="336">
        <v>43753</v>
      </c>
      <c r="J45" s="366">
        <v>43753</v>
      </c>
      <c r="K45" s="338" t="s">
        <v>396</v>
      </c>
      <c r="L45" s="339">
        <v>43473</v>
      </c>
      <c r="M45" s="340"/>
      <c r="N45" s="341" t="s">
        <v>27</v>
      </c>
      <c r="O45" s="337"/>
      <c r="P45" s="341" t="s">
        <v>27</v>
      </c>
      <c r="Q45" s="337"/>
      <c r="R45" s="342" t="s">
        <v>27</v>
      </c>
      <c r="S45" s="316" t="s">
        <v>28</v>
      </c>
      <c r="T45" s="343" t="s">
        <v>312</v>
      </c>
      <c r="U45" s="333" t="s">
        <v>29</v>
      </c>
      <c r="V45" s="316" t="s">
        <v>375</v>
      </c>
      <c r="W45" s="315"/>
      <c r="X45" s="337"/>
      <c r="Y45" s="344" t="s">
        <v>558</v>
      </c>
      <c r="Z45" s="333" t="s">
        <v>433</v>
      </c>
      <c r="AA45" s="415"/>
    </row>
    <row r="46" spans="1:27" x14ac:dyDescent="0.25">
      <c r="A46" s="539"/>
      <c r="B46" s="332">
        <v>4</v>
      </c>
      <c r="C46" s="333" t="s">
        <v>494</v>
      </c>
      <c r="D46" s="334" t="s">
        <v>78</v>
      </c>
      <c r="E46" s="335">
        <v>43733</v>
      </c>
      <c r="F46" s="336">
        <v>43698</v>
      </c>
      <c r="G46" s="366">
        <v>43698</v>
      </c>
      <c r="H46" s="338" t="s">
        <v>564</v>
      </c>
      <c r="I46" s="336">
        <v>43754</v>
      </c>
      <c r="J46" s="366">
        <v>43754</v>
      </c>
      <c r="K46" s="338" t="s">
        <v>396</v>
      </c>
      <c r="L46" s="339">
        <v>43473</v>
      </c>
      <c r="M46" s="340"/>
      <c r="N46" s="341" t="s">
        <v>27</v>
      </c>
      <c r="O46" s="337"/>
      <c r="P46" s="341" t="s">
        <v>27</v>
      </c>
      <c r="Q46" s="337"/>
      <c r="R46" s="342" t="s">
        <v>27</v>
      </c>
      <c r="S46" s="316" t="s">
        <v>28</v>
      </c>
      <c r="T46" s="343" t="s">
        <v>312</v>
      </c>
      <c r="U46" s="333" t="s">
        <v>29</v>
      </c>
      <c r="V46" s="316" t="s">
        <v>375</v>
      </c>
      <c r="W46" s="315"/>
      <c r="X46" s="337"/>
      <c r="Y46" s="344" t="s">
        <v>557</v>
      </c>
      <c r="Z46" s="333" t="s">
        <v>434</v>
      </c>
      <c r="AA46" s="415"/>
    </row>
    <row r="47" spans="1:27" x14ac:dyDescent="0.25">
      <c r="A47" s="539"/>
      <c r="B47" s="332">
        <v>5</v>
      </c>
      <c r="C47" s="333" t="s">
        <v>495</v>
      </c>
      <c r="D47" s="334" t="s">
        <v>79</v>
      </c>
      <c r="E47" s="335">
        <v>43735</v>
      </c>
      <c r="F47" s="336">
        <v>43747</v>
      </c>
      <c r="G47" s="366">
        <v>43747</v>
      </c>
      <c r="H47" s="338" t="s">
        <v>395</v>
      </c>
      <c r="I47" s="336">
        <v>43754</v>
      </c>
      <c r="J47" s="366">
        <v>43754</v>
      </c>
      <c r="K47" s="338" t="s">
        <v>396</v>
      </c>
      <c r="L47" s="339">
        <v>43474</v>
      </c>
      <c r="M47" s="340"/>
      <c r="N47" s="341" t="s">
        <v>27</v>
      </c>
      <c r="O47" s="337"/>
      <c r="P47" s="341" t="s">
        <v>27</v>
      </c>
      <c r="Q47" s="337"/>
      <c r="R47" s="342" t="s">
        <v>27</v>
      </c>
      <c r="S47" s="316" t="s">
        <v>28</v>
      </c>
      <c r="T47" s="343" t="s">
        <v>312</v>
      </c>
      <c r="U47" s="333" t="s">
        <v>29</v>
      </c>
      <c r="V47" s="316" t="s">
        <v>375</v>
      </c>
      <c r="W47" s="315"/>
      <c r="X47" s="337"/>
      <c r="Y47" s="344" t="s">
        <v>559</v>
      </c>
      <c r="Z47" s="333" t="s">
        <v>435</v>
      </c>
      <c r="AA47" s="415"/>
    </row>
    <row r="48" spans="1:27" x14ac:dyDescent="0.25">
      <c r="A48" s="539"/>
      <c r="B48" s="332">
        <v>6</v>
      </c>
      <c r="C48" s="333" t="s">
        <v>496</v>
      </c>
      <c r="D48" s="334" t="s">
        <v>80</v>
      </c>
      <c r="E48" s="335">
        <v>43726</v>
      </c>
      <c r="F48" s="336">
        <v>43699</v>
      </c>
      <c r="G48" s="366">
        <v>43699</v>
      </c>
      <c r="H48" s="338" t="s">
        <v>564</v>
      </c>
      <c r="I48" s="336">
        <v>43747</v>
      </c>
      <c r="J48" s="366">
        <v>43747</v>
      </c>
      <c r="K48" s="338" t="s">
        <v>396</v>
      </c>
      <c r="L48" s="339">
        <v>43473</v>
      </c>
      <c r="M48" s="340"/>
      <c r="N48" s="341" t="s">
        <v>27</v>
      </c>
      <c r="O48" s="337"/>
      <c r="P48" s="341" t="s">
        <v>27</v>
      </c>
      <c r="Q48" s="337"/>
      <c r="R48" s="342" t="s">
        <v>27</v>
      </c>
      <c r="S48" s="316" t="s">
        <v>28</v>
      </c>
      <c r="T48" s="343" t="s">
        <v>312</v>
      </c>
      <c r="U48" s="333" t="s">
        <v>29</v>
      </c>
      <c r="V48" s="316" t="s">
        <v>375</v>
      </c>
      <c r="W48" s="315"/>
      <c r="X48" s="337"/>
      <c r="Y48" s="344" t="s">
        <v>560</v>
      </c>
      <c r="Z48" s="333" t="s">
        <v>436</v>
      </c>
      <c r="AA48" s="415"/>
    </row>
    <row r="49" spans="1:27" ht="18" customHeight="1" x14ac:dyDescent="0.25">
      <c r="A49" s="539"/>
      <c r="B49" s="332">
        <v>7</v>
      </c>
      <c r="C49" s="333" t="s">
        <v>497</v>
      </c>
      <c r="D49" s="334" t="s">
        <v>364</v>
      </c>
      <c r="E49" s="335">
        <v>43705</v>
      </c>
      <c r="F49" s="336">
        <v>43675</v>
      </c>
      <c r="G49" s="366">
        <v>43675</v>
      </c>
      <c r="H49" s="338" t="s">
        <v>395</v>
      </c>
      <c r="I49" s="336">
        <v>43768</v>
      </c>
      <c r="J49" s="366">
        <v>43768</v>
      </c>
      <c r="K49" s="338" t="s">
        <v>396</v>
      </c>
      <c r="L49" s="339">
        <v>43473</v>
      </c>
      <c r="M49" s="340"/>
      <c r="N49" s="341" t="s">
        <v>27</v>
      </c>
      <c r="O49" s="337"/>
      <c r="P49" s="341" t="s">
        <v>27</v>
      </c>
      <c r="Q49" s="337"/>
      <c r="R49" s="342" t="s">
        <v>27</v>
      </c>
      <c r="S49" s="316" t="s">
        <v>28</v>
      </c>
      <c r="T49" s="343" t="s">
        <v>312</v>
      </c>
      <c r="U49" s="333" t="s">
        <v>29</v>
      </c>
      <c r="V49" s="345" t="s">
        <v>598</v>
      </c>
      <c r="W49" s="346" t="s">
        <v>368</v>
      </c>
      <c r="X49" s="347"/>
      <c r="Y49" s="344" t="s">
        <v>367</v>
      </c>
      <c r="Z49" s="333" t="s">
        <v>366</v>
      </c>
      <c r="AA49" s="415"/>
    </row>
    <row r="50" spans="1:27" x14ac:dyDescent="0.25">
      <c r="A50" s="539"/>
      <c r="B50" s="332">
        <v>8</v>
      </c>
      <c r="C50" s="333" t="s">
        <v>498</v>
      </c>
      <c r="D50" s="334" t="s">
        <v>81</v>
      </c>
      <c r="E50" s="335">
        <v>43740</v>
      </c>
      <c r="F50" s="336">
        <v>43746</v>
      </c>
      <c r="G50" s="366">
        <v>43746</v>
      </c>
      <c r="H50" s="338" t="s">
        <v>395</v>
      </c>
      <c r="I50" s="336">
        <v>43755</v>
      </c>
      <c r="J50" s="366">
        <v>43756</v>
      </c>
      <c r="K50" s="338" t="s">
        <v>396</v>
      </c>
      <c r="L50" s="339">
        <v>43474</v>
      </c>
      <c r="M50" s="340"/>
      <c r="N50" s="341" t="s">
        <v>27</v>
      </c>
      <c r="O50" s="337"/>
      <c r="P50" s="341" t="s">
        <v>27</v>
      </c>
      <c r="Q50" s="337"/>
      <c r="R50" s="342" t="s">
        <v>27</v>
      </c>
      <c r="S50" s="316" t="s">
        <v>28</v>
      </c>
      <c r="T50" s="343" t="s">
        <v>312</v>
      </c>
      <c r="U50" s="333" t="s">
        <v>29</v>
      </c>
      <c r="V50" s="316" t="s">
        <v>375</v>
      </c>
      <c r="W50" s="315"/>
      <c r="X50" s="337"/>
      <c r="Y50" s="344" t="s">
        <v>561</v>
      </c>
      <c r="Z50" s="333" t="s">
        <v>437</v>
      </c>
      <c r="AA50" s="415"/>
    </row>
    <row r="51" spans="1:27" x14ac:dyDescent="0.25">
      <c r="A51" s="539"/>
      <c r="B51" s="332">
        <v>9</v>
      </c>
      <c r="C51" s="333" t="s">
        <v>499</v>
      </c>
      <c r="D51" s="334" t="s">
        <v>82</v>
      </c>
      <c r="E51" s="335">
        <v>43719</v>
      </c>
      <c r="F51" s="336">
        <v>43748</v>
      </c>
      <c r="G51" s="366">
        <v>43748</v>
      </c>
      <c r="H51" s="338" t="s">
        <v>395</v>
      </c>
      <c r="I51" s="336">
        <v>43783</v>
      </c>
      <c r="J51" s="366">
        <v>43789</v>
      </c>
      <c r="K51" s="338" t="s">
        <v>396</v>
      </c>
      <c r="L51" s="339">
        <v>43474</v>
      </c>
      <c r="M51" s="340"/>
      <c r="N51" s="341" t="s">
        <v>27</v>
      </c>
      <c r="O51" s="337"/>
      <c r="P51" s="341" t="s">
        <v>27</v>
      </c>
      <c r="Q51" s="337"/>
      <c r="R51" s="342" t="s">
        <v>27</v>
      </c>
      <c r="S51" s="316" t="s">
        <v>28</v>
      </c>
      <c r="T51" s="343" t="s">
        <v>312</v>
      </c>
      <c r="U51" s="333" t="s">
        <v>29</v>
      </c>
      <c r="V51" s="316" t="s">
        <v>375</v>
      </c>
      <c r="W51" s="315"/>
      <c r="X51" s="337"/>
      <c r="Y51" s="344" t="s">
        <v>562</v>
      </c>
      <c r="Z51" s="333" t="s">
        <v>438</v>
      </c>
      <c r="AA51" s="415"/>
    </row>
    <row r="52" spans="1:27" x14ac:dyDescent="0.25">
      <c r="A52" s="539"/>
      <c r="B52" s="332">
        <v>10</v>
      </c>
      <c r="C52" s="333" t="s">
        <v>500</v>
      </c>
      <c r="D52" s="334" t="s">
        <v>83</v>
      </c>
      <c r="E52" s="335">
        <v>43756</v>
      </c>
      <c r="F52" s="336">
        <v>43712</v>
      </c>
      <c r="G52" s="366">
        <v>43712</v>
      </c>
      <c r="H52" s="338" t="s">
        <v>395</v>
      </c>
      <c r="I52" s="336">
        <v>43783</v>
      </c>
      <c r="J52" s="366">
        <v>43789</v>
      </c>
      <c r="K52" s="338" t="s">
        <v>396</v>
      </c>
      <c r="L52" s="339">
        <v>43474</v>
      </c>
      <c r="M52" s="340"/>
      <c r="N52" s="341" t="s">
        <v>27</v>
      </c>
      <c r="O52" s="337"/>
      <c r="P52" s="341" t="s">
        <v>27</v>
      </c>
      <c r="Q52" s="337"/>
      <c r="R52" s="342" t="s">
        <v>27</v>
      </c>
      <c r="S52" s="316" t="s">
        <v>28</v>
      </c>
      <c r="T52" s="343" t="s">
        <v>312</v>
      </c>
      <c r="U52" s="333" t="s">
        <v>29</v>
      </c>
      <c r="V52" s="316" t="s">
        <v>598</v>
      </c>
      <c r="W52" s="315" t="s">
        <v>369</v>
      </c>
      <c r="X52" s="337"/>
      <c r="Y52" s="344" t="s">
        <v>370</v>
      </c>
      <c r="Z52" s="333" t="s">
        <v>371</v>
      </c>
      <c r="AA52" s="415"/>
    </row>
    <row r="53" spans="1:27" x14ac:dyDescent="0.25">
      <c r="A53" s="539"/>
      <c r="B53" s="332">
        <v>11</v>
      </c>
      <c r="C53" s="333" t="s">
        <v>501</v>
      </c>
      <c r="D53" s="334" t="s">
        <v>365</v>
      </c>
      <c r="E53" s="335">
        <v>43721</v>
      </c>
      <c r="F53" s="336">
        <v>43676</v>
      </c>
      <c r="G53" s="366">
        <v>43676</v>
      </c>
      <c r="H53" s="338" t="s">
        <v>395</v>
      </c>
      <c r="I53" s="336">
        <v>43713</v>
      </c>
      <c r="J53" s="366">
        <v>43713</v>
      </c>
      <c r="K53" s="338" t="s">
        <v>396</v>
      </c>
      <c r="L53" s="339">
        <v>43474</v>
      </c>
      <c r="M53" s="340"/>
      <c r="N53" s="341" t="s">
        <v>27</v>
      </c>
      <c r="O53" s="337"/>
      <c r="P53" s="341" t="s">
        <v>27</v>
      </c>
      <c r="Q53" s="337"/>
      <c r="R53" s="342" t="s">
        <v>27</v>
      </c>
      <c r="S53" s="316" t="s">
        <v>28</v>
      </c>
      <c r="T53" s="343" t="s">
        <v>312</v>
      </c>
      <c r="U53" s="333" t="s">
        <v>29</v>
      </c>
      <c r="V53" s="316" t="s">
        <v>598</v>
      </c>
      <c r="W53" s="315" t="s">
        <v>372</v>
      </c>
      <c r="X53" s="337"/>
      <c r="Y53" s="344" t="s">
        <v>374</v>
      </c>
      <c r="Z53" s="333" t="s">
        <v>373</v>
      </c>
      <c r="AA53" s="415"/>
    </row>
    <row r="54" spans="1:27" x14ac:dyDescent="0.25">
      <c r="A54" s="539"/>
      <c r="B54" s="332">
        <v>12</v>
      </c>
      <c r="C54" s="333" t="s">
        <v>502</v>
      </c>
      <c r="D54" s="334" t="s">
        <v>84</v>
      </c>
      <c r="E54" s="335">
        <v>43742</v>
      </c>
      <c r="F54" s="336">
        <v>43678</v>
      </c>
      <c r="G54" s="366">
        <v>43678</v>
      </c>
      <c r="H54" s="338" t="s">
        <v>395</v>
      </c>
      <c r="I54" s="336">
        <v>43755</v>
      </c>
      <c r="J54" s="366">
        <v>43755</v>
      </c>
      <c r="K54" s="338" t="s">
        <v>396</v>
      </c>
      <c r="L54" s="339">
        <v>43474</v>
      </c>
      <c r="M54" s="340"/>
      <c r="N54" s="341" t="s">
        <v>27</v>
      </c>
      <c r="O54" s="337"/>
      <c r="P54" s="341" t="s">
        <v>27</v>
      </c>
      <c r="Q54" s="337"/>
      <c r="R54" s="342" t="s">
        <v>27</v>
      </c>
      <c r="S54" s="316" t="s">
        <v>28</v>
      </c>
      <c r="T54" s="343" t="s">
        <v>312</v>
      </c>
      <c r="U54" s="333" t="s">
        <v>29</v>
      </c>
      <c r="V54" s="316" t="s">
        <v>375</v>
      </c>
      <c r="W54" s="315"/>
      <c r="X54" s="337"/>
      <c r="Y54" s="344" t="s">
        <v>389</v>
      </c>
      <c r="Z54" s="333" t="s">
        <v>388</v>
      </c>
      <c r="AA54" s="415"/>
    </row>
    <row r="55" spans="1:27" x14ac:dyDescent="0.25">
      <c r="A55" s="539"/>
      <c r="B55" s="332">
        <v>13</v>
      </c>
      <c r="C55" s="333" t="s">
        <v>503</v>
      </c>
      <c r="D55" s="334" t="s">
        <v>85</v>
      </c>
      <c r="E55" s="335">
        <v>43712</v>
      </c>
      <c r="F55" s="336">
        <v>43705</v>
      </c>
      <c r="G55" s="366">
        <v>43705</v>
      </c>
      <c r="H55" s="338" t="s">
        <v>395</v>
      </c>
      <c r="I55" s="336">
        <v>43720</v>
      </c>
      <c r="J55" s="366">
        <v>43720</v>
      </c>
      <c r="K55" s="338" t="s">
        <v>396</v>
      </c>
      <c r="L55" s="339">
        <v>43474</v>
      </c>
      <c r="M55" s="340"/>
      <c r="N55" s="341" t="s">
        <v>27</v>
      </c>
      <c r="O55" s="337"/>
      <c r="P55" s="341" t="s">
        <v>27</v>
      </c>
      <c r="Q55" s="337"/>
      <c r="R55" s="342" t="s">
        <v>27</v>
      </c>
      <c r="S55" s="316" t="s">
        <v>28</v>
      </c>
      <c r="T55" s="343" t="s">
        <v>312</v>
      </c>
      <c r="U55" s="333" t="s">
        <v>29</v>
      </c>
      <c r="V55" s="316" t="s">
        <v>375</v>
      </c>
      <c r="W55" s="315"/>
      <c r="X55" s="337"/>
      <c r="Y55" s="344" t="s">
        <v>563</v>
      </c>
      <c r="Z55" s="333" t="s">
        <v>439</v>
      </c>
      <c r="AA55" s="415"/>
    </row>
    <row r="56" spans="1:27" x14ac:dyDescent="0.25">
      <c r="A56" s="539"/>
      <c r="B56" s="332">
        <v>14</v>
      </c>
      <c r="C56" s="333" t="s">
        <v>504</v>
      </c>
      <c r="D56" s="334" t="s">
        <v>86</v>
      </c>
      <c r="E56" s="335">
        <v>43714</v>
      </c>
      <c r="F56" s="336">
        <v>43706</v>
      </c>
      <c r="G56" s="366">
        <v>43706</v>
      </c>
      <c r="H56" s="338" t="s">
        <v>395</v>
      </c>
      <c r="I56" s="336">
        <v>43714</v>
      </c>
      <c r="J56" s="366">
        <v>43714</v>
      </c>
      <c r="K56" s="338" t="s">
        <v>396</v>
      </c>
      <c r="L56" s="339">
        <v>43473</v>
      </c>
      <c r="M56" s="340"/>
      <c r="N56" s="341" t="s">
        <v>27</v>
      </c>
      <c r="O56" s="337"/>
      <c r="P56" s="341" t="s">
        <v>27</v>
      </c>
      <c r="Q56" s="337"/>
      <c r="R56" s="342" t="s">
        <v>27</v>
      </c>
      <c r="S56" s="316" t="s">
        <v>28</v>
      </c>
      <c r="T56" s="343" t="s">
        <v>312</v>
      </c>
      <c r="U56" s="333" t="s">
        <v>29</v>
      </c>
      <c r="V56" s="316" t="s">
        <v>375</v>
      </c>
      <c r="W56" s="315"/>
      <c r="X56" s="337"/>
      <c r="Y56" s="344" t="s">
        <v>391</v>
      </c>
      <c r="Z56" s="333" t="s">
        <v>440</v>
      </c>
      <c r="AA56" s="415"/>
    </row>
    <row r="57" spans="1:27" x14ac:dyDescent="0.25">
      <c r="A57" s="539"/>
      <c r="B57" s="332">
        <v>15</v>
      </c>
      <c r="C57" s="348" t="s">
        <v>505</v>
      </c>
      <c r="D57" s="349" t="s">
        <v>87</v>
      </c>
      <c r="E57" s="350">
        <v>43747</v>
      </c>
      <c r="F57" s="406">
        <v>43727</v>
      </c>
      <c r="G57" s="408">
        <v>43727</v>
      </c>
      <c r="H57" s="353" t="s">
        <v>395</v>
      </c>
      <c r="I57" s="406">
        <v>43768</v>
      </c>
      <c r="J57" s="408">
        <v>43768</v>
      </c>
      <c r="K57" s="353" t="s">
        <v>396</v>
      </c>
      <c r="L57" s="354">
        <v>43474</v>
      </c>
      <c r="M57" s="340"/>
      <c r="N57" s="341" t="s">
        <v>27</v>
      </c>
      <c r="O57" s="337"/>
      <c r="P57" s="341" t="s">
        <v>27</v>
      </c>
      <c r="Q57" s="337"/>
      <c r="R57" s="342" t="s">
        <v>27</v>
      </c>
      <c r="S57" s="351" t="s">
        <v>28</v>
      </c>
      <c r="T57" s="355" t="s">
        <v>312</v>
      </c>
      <c r="U57" s="348" t="s">
        <v>29</v>
      </c>
      <c r="V57" s="351" t="s">
        <v>375</v>
      </c>
      <c r="W57" s="356"/>
      <c r="X57" s="352"/>
      <c r="Y57" s="344" t="s">
        <v>391</v>
      </c>
      <c r="Z57" s="348" t="s">
        <v>441</v>
      </c>
      <c r="AA57" s="415"/>
    </row>
    <row r="58" spans="1:27" x14ac:dyDescent="0.25">
      <c r="A58" s="18"/>
      <c r="B58" s="564" t="s">
        <v>4</v>
      </c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64"/>
      <c r="P58" s="564"/>
      <c r="Q58" s="564"/>
      <c r="R58" s="564"/>
      <c r="S58" s="564"/>
      <c r="T58" s="564"/>
      <c r="U58" s="564"/>
      <c r="V58" s="564"/>
      <c r="W58" s="564"/>
      <c r="X58" s="564"/>
      <c r="Y58" s="564"/>
      <c r="Z58" s="565"/>
    </row>
    <row r="59" spans="1:27" x14ac:dyDescent="0.25">
      <c r="A59" s="524" t="s">
        <v>10</v>
      </c>
      <c r="B59" s="549" t="s">
        <v>2</v>
      </c>
      <c r="C59" s="550"/>
      <c r="D59" s="550"/>
      <c r="E59" s="550"/>
      <c r="F59" s="550"/>
      <c r="G59" s="550"/>
      <c r="H59" s="550"/>
      <c r="I59" s="550"/>
      <c r="J59" s="550"/>
      <c r="K59" s="550"/>
      <c r="L59" s="550"/>
      <c r="M59" s="550"/>
      <c r="N59" s="550"/>
      <c r="O59" s="550"/>
      <c r="P59" s="550"/>
      <c r="Q59" s="550"/>
      <c r="R59" s="550"/>
      <c r="S59" s="550"/>
      <c r="T59" s="550"/>
      <c r="U59" s="550"/>
      <c r="V59" s="229"/>
      <c r="W59" s="229"/>
      <c r="X59" s="229"/>
      <c r="Y59" s="231" t="s">
        <v>392</v>
      </c>
      <c r="Z59" s="230"/>
    </row>
    <row r="60" spans="1:27" ht="15" customHeight="1" x14ac:dyDescent="0.25">
      <c r="A60" s="525"/>
      <c r="B60" s="146">
        <v>1</v>
      </c>
      <c r="C60" s="253" t="s">
        <v>546</v>
      </c>
      <c r="D60" s="148" t="s">
        <v>25</v>
      </c>
      <c r="E60" s="214">
        <v>43735</v>
      </c>
      <c r="F60" s="208">
        <v>43858</v>
      </c>
      <c r="G60" s="458">
        <v>43860</v>
      </c>
      <c r="H60" s="160" t="s">
        <v>395</v>
      </c>
      <c r="I60" s="455">
        <v>43854</v>
      </c>
      <c r="J60" s="456">
        <v>43854</v>
      </c>
      <c r="K60" s="160" t="s">
        <v>397</v>
      </c>
      <c r="L60" s="166">
        <v>43476</v>
      </c>
      <c r="M60" s="171"/>
      <c r="N60" s="177" t="s">
        <v>27</v>
      </c>
      <c r="O60" s="172"/>
      <c r="P60" s="177" t="s">
        <v>27</v>
      </c>
      <c r="Q60" s="177"/>
      <c r="R60" s="178" t="s">
        <v>27</v>
      </c>
      <c r="S60" s="367">
        <v>43589</v>
      </c>
      <c r="T60" s="193" t="s">
        <v>312</v>
      </c>
      <c r="U60" s="371">
        <v>43649</v>
      </c>
      <c r="V60" s="181"/>
      <c r="W60" s="302"/>
      <c r="X60" s="311"/>
      <c r="Y60" s="184"/>
      <c r="Z60" s="253" t="s">
        <v>442</v>
      </c>
    </row>
    <row r="61" spans="1:27" x14ac:dyDescent="0.25">
      <c r="A61" s="525"/>
      <c r="B61" s="147">
        <v>2</v>
      </c>
      <c r="C61" s="254" t="s">
        <v>547</v>
      </c>
      <c r="D61" s="149" t="s">
        <v>74</v>
      </c>
      <c r="E61" s="215">
        <v>43742</v>
      </c>
      <c r="F61" s="453">
        <v>43859</v>
      </c>
      <c r="G61" s="459">
        <v>43860</v>
      </c>
      <c r="H61" s="161" t="s">
        <v>395</v>
      </c>
      <c r="I61" s="454">
        <v>43858</v>
      </c>
      <c r="J61" s="457">
        <v>43858</v>
      </c>
      <c r="K61" s="161" t="s">
        <v>397</v>
      </c>
      <c r="L61" s="167">
        <v>43476</v>
      </c>
      <c r="M61" s="173"/>
      <c r="N61" s="3" t="s">
        <v>27</v>
      </c>
      <c r="O61" s="2"/>
      <c r="P61" s="3" t="s">
        <v>27</v>
      </c>
      <c r="Q61" s="3"/>
      <c r="R61" s="179" t="s">
        <v>27</v>
      </c>
      <c r="S61" s="361">
        <v>43589</v>
      </c>
      <c r="T61" s="369" t="s">
        <v>312</v>
      </c>
      <c r="U61" s="372">
        <v>43649</v>
      </c>
      <c r="V61" s="182"/>
      <c r="W61" s="303"/>
      <c r="X61" s="312"/>
      <c r="Y61" s="185"/>
      <c r="Z61" s="254" t="s">
        <v>443</v>
      </c>
    </row>
    <row r="62" spans="1:27" x14ac:dyDescent="0.25">
      <c r="A62" s="525"/>
      <c r="B62" s="150">
        <v>3</v>
      </c>
      <c r="C62" s="255" t="s">
        <v>548</v>
      </c>
      <c r="D62" s="151" t="s">
        <v>32</v>
      </c>
      <c r="E62" s="216">
        <v>43749</v>
      </c>
      <c r="F62" s="209"/>
      <c r="G62" s="188"/>
      <c r="H62" s="162"/>
      <c r="I62" s="196"/>
      <c r="J62" s="242"/>
      <c r="K62" s="162" t="s">
        <v>397</v>
      </c>
      <c r="L62" s="168">
        <v>43476</v>
      </c>
      <c r="M62" s="174"/>
      <c r="N62" s="7" t="s">
        <v>27</v>
      </c>
      <c r="O62" s="4"/>
      <c r="P62" s="7" t="s">
        <v>27</v>
      </c>
      <c r="Q62" s="7"/>
      <c r="R62" s="180" t="s">
        <v>27</v>
      </c>
      <c r="S62" s="368">
        <v>43589</v>
      </c>
      <c r="T62" s="370" t="s">
        <v>312</v>
      </c>
      <c r="U62" s="373">
        <v>43649</v>
      </c>
      <c r="V62" s="183"/>
      <c r="W62" s="304"/>
      <c r="X62" s="313"/>
      <c r="Y62" s="186"/>
      <c r="Z62" s="255" t="s">
        <v>444</v>
      </c>
    </row>
    <row r="63" spans="1:27" x14ac:dyDescent="0.25">
      <c r="A63" s="526"/>
      <c r="B63" s="549" t="s">
        <v>3</v>
      </c>
      <c r="C63" s="550"/>
      <c r="D63" s="550"/>
      <c r="E63" s="550"/>
      <c r="F63" s="550"/>
      <c r="G63" s="550"/>
      <c r="H63" s="550"/>
      <c r="I63" s="550"/>
      <c r="J63" s="550"/>
      <c r="K63" s="550"/>
      <c r="L63" s="550"/>
      <c r="M63" s="550"/>
      <c r="N63" s="550"/>
      <c r="O63" s="550"/>
      <c r="P63" s="550"/>
      <c r="Q63" s="550"/>
      <c r="R63" s="550"/>
      <c r="S63" s="550"/>
      <c r="T63" s="550"/>
      <c r="U63" s="550"/>
      <c r="V63" s="229"/>
      <c r="W63" s="229"/>
      <c r="X63" s="229"/>
      <c r="Y63" s="231" t="s">
        <v>392</v>
      </c>
      <c r="Z63" s="230"/>
    </row>
    <row r="64" spans="1:27" x14ac:dyDescent="0.25">
      <c r="A64" s="525"/>
      <c r="B64" s="146">
        <v>1</v>
      </c>
      <c r="C64" s="253" t="s">
        <v>506</v>
      </c>
      <c r="D64" s="148" t="s">
        <v>35</v>
      </c>
      <c r="E64" s="211">
        <v>43698</v>
      </c>
      <c r="F64" s="210">
        <v>43801</v>
      </c>
      <c r="G64" s="432">
        <v>43801</v>
      </c>
      <c r="H64" s="163" t="s">
        <v>620</v>
      </c>
      <c r="I64" s="166">
        <v>43788</v>
      </c>
      <c r="J64" s="427">
        <v>43788</v>
      </c>
      <c r="K64" s="163" t="s">
        <v>397</v>
      </c>
      <c r="L64" s="166">
        <v>43475</v>
      </c>
      <c r="M64" s="171"/>
      <c r="N64" s="177" t="s">
        <v>27</v>
      </c>
      <c r="O64" s="172"/>
      <c r="P64" s="3" t="s">
        <v>27</v>
      </c>
      <c r="Q64" s="172"/>
      <c r="R64" s="178" t="s">
        <v>27</v>
      </c>
      <c r="S64" s="169" t="s">
        <v>313</v>
      </c>
      <c r="T64" s="193" t="s">
        <v>312</v>
      </c>
      <c r="U64" s="148"/>
      <c r="V64" s="169" t="s">
        <v>380</v>
      </c>
      <c r="W64" s="197" t="s">
        <v>647</v>
      </c>
      <c r="X64" s="172"/>
      <c r="Y64" s="184" t="s">
        <v>648</v>
      </c>
      <c r="Z64" s="253" t="s">
        <v>445</v>
      </c>
      <c r="AA64" s="357" t="s">
        <v>691</v>
      </c>
    </row>
    <row r="65" spans="1:28" x14ac:dyDescent="0.25">
      <c r="A65" s="525"/>
      <c r="B65" s="147">
        <v>2</v>
      </c>
      <c r="C65" s="254" t="s">
        <v>507</v>
      </c>
      <c r="D65" s="149" t="s">
        <v>36</v>
      </c>
      <c r="E65" s="212">
        <v>43700</v>
      </c>
      <c r="F65" s="362">
        <v>43827</v>
      </c>
      <c r="G65" s="361">
        <v>43977</v>
      </c>
      <c r="H65" s="164" t="s">
        <v>620</v>
      </c>
      <c r="I65" s="167">
        <v>43788</v>
      </c>
      <c r="J65" s="360">
        <v>43788</v>
      </c>
      <c r="K65" s="164" t="s">
        <v>397</v>
      </c>
      <c r="L65" s="167">
        <v>43475</v>
      </c>
      <c r="M65" s="173"/>
      <c r="N65" s="3" t="s">
        <v>27</v>
      </c>
      <c r="O65" s="2"/>
      <c r="P65" s="3" t="s">
        <v>27</v>
      </c>
      <c r="Q65" s="2"/>
      <c r="R65" s="179" t="s">
        <v>27</v>
      </c>
      <c r="S65" s="170" t="s">
        <v>313</v>
      </c>
      <c r="T65" s="193" t="s">
        <v>312</v>
      </c>
      <c r="U65" s="149"/>
      <c r="V65" s="169" t="s">
        <v>380</v>
      </c>
      <c r="W65" s="197" t="s">
        <v>649</v>
      </c>
      <c r="X65" s="314"/>
      <c r="Y65" s="185" t="s">
        <v>650</v>
      </c>
      <c r="Z65" s="254" t="s">
        <v>446</v>
      </c>
      <c r="AA65" s="357" t="s">
        <v>691</v>
      </c>
    </row>
    <row r="66" spans="1:28" x14ac:dyDescent="0.25">
      <c r="A66" s="525"/>
      <c r="B66" s="147">
        <v>3</v>
      </c>
      <c r="C66" s="254" t="s">
        <v>508</v>
      </c>
      <c r="D66" s="149" t="s">
        <v>37</v>
      </c>
      <c r="E66" s="212">
        <v>43705</v>
      </c>
      <c r="F66" s="362">
        <v>43742</v>
      </c>
      <c r="G66" s="361">
        <v>43742</v>
      </c>
      <c r="H66" s="164" t="s">
        <v>620</v>
      </c>
      <c r="I66" s="167">
        <v>43742</v>
      </c>
      <c r="J66" s="360">
        <v>43742</v>
      </c>
      <c r="K66" s="164" t="s">
        <v>397</v>
      </c>
      <c r="L66" s="167">
        <v>43475</v>
      </c>
      <c r="M66" s="173"/>
      <c r="N66" s="3" t="s">
        <v>27</v>
      </c>
      <c r="O66" s="2"/>
      <c r="P66" s="3" t="s">
        <v>27</v>
      </c>
      <c r="Q66" s="2"/>
      <c r="R66" s="179" t="s">
        <v>27</v>
      </c>
      <c r="S66" s="170" t="s">
        <v>313</v>
      </c>
      <c r="T66" s="193" t="s">
        <v>312</v>
      </c>
      <c r="U66" s="149"/>
      <c r="V66" s="169" t="s">
        <v>381</v>
      </c>
      <c r="W66" s="197"/>
      <c r="X66" s="314"/>
      <c r="Y66" s="185" t="s">
        <v>775</v>
      </c>
      <c r="Z66" s="254" t="s">
        <v>447</v>
      </c>
    </row>
    <row r="67" spans="1:28" x14ac:dyDescent="0.25">
      <c r="A67" s="525"/>
      <c r="B67" s="147">
        <v>4</v>
      </c>
      <c r="C67" s="254" t="s">
        <v>509</v>
      </c>
      <c r="D67" s="149" t="s">
        <v>38</v>
      </c>
      <c r="E67" s="212">
        <v>43707</v>
      </c>
      <c r="F67" s="362">
        <v>43922</v>
      </c>
      <c r="G67" s="361">
        <v>43949</v>
      </c>
      <c r="H67" s="164" t="s">
        <v>620</v>
      </c>
      <c r="I67" s="167">
        <v>43900</v>
      </c>
      <c r="J67" s="360">
        <v>43901</v>
      </c>
      <c r="K67" s="164" t="s">
        <v>397</v>
      </c>
      <c r="L67" s="167">
        <v>43476</v>
      </c>
      <c r="M67" s="173"/>
      <c r="N67" s="3" t="s">
        <v>27</v>
      </c>
      <c r="O67" s="2"/>
      <c r="P67" s="3" t="s">
        <v>27</v>
      </c>
      <c r="Q67" s="2"/>
      <c r="R67" s="179" t="s">
        <v>27</v>
      </c>
      <c r="S67" s="170" t="s">
        <v>313</v>
      </c>
      <c r="T67" s="193" t="s">
        <v>312</v>
      </c>
      <c r="U67" s="149"/>
      <c r="V67" s="169" t="s">
        <v>380</v>
      </c>
      <c r="W67" s="197" t="s">
        <v>705</v>
      </c>
      <c r="X67" s="314"/>
      <c r="Y67" s="185" t="s">
        <v>706</v>
      </c>
      <c r="Z67" s="254" t="s">
        <v>448</v>
      </c>
    </row>
    <row r="68" spans="1:28" x14ac:dyDescent="0.25">
      <c r="A68" s="525"/>
      <c r="B68" s="147">
        <v>5</v>
      </c>
      <c r="C68" s="254" t="s">
        <v>510</v>
      </c>
      <c r="D68" s="149" t="s">
        <v>39</v>
      </c>
      <c r="E68" s="212">
        <v>43712</v>
      </c>
      <c r="F68" s="362">
        <v>44027</v>
      </c>
      <c r="G68" s="361">
        <v>44027</v>
      </c>
      <c r="H68" s="164" t="s">
        <v>395</v>
      </c>
      <c r="I68" s="167">
        <v>44005</v>
      </c>
      <c r="J68" s="360">
        <v>44007</v>
      </c>
      <c r="K68" s="164" t="s">
        <v>397</v>
      </c>
      <c r="L68" s="167">
        <v>43475</v>
      </c>
      <c r="M68" s="173"/>
      <c r="N68" s="3" t="s">
        <v>27</v>
      </c>
      <c r="O68" s="2"/>
      <c r="P68" s="3" t="s">
        <v>27</v>
      </c>
      <c r="Q68" s="2"/>
      <c r="R68" s="179" t="s">
        <v>27</v>
      </c>
      <c r="S68" s="170" t="s">
        <v>313</v>
      </c>
      <c r="T68" s="193" t="s">
        <v>312</v>
      </c>
      <c r="U68" s="149"/>
      <c r="V68" s="169" t="s">
        <v>380</v>
      </c>
      <c r="W68" s="197" t="s">
        <v>760</v>
      </c>
      <c r="X68" s="314"/>
      <c r="Y68" s="185" t="s">
        <v>761</v>
      </c>
      <c r="Z68" s="254" t="s">
        <v>449</v>
      </c>
    </row>
    <row r="69" spans="1:28" x14ac:dyDescent="0.25">
      <c r="A69" s="525"/>
      <c r="B69" s="147">
        <v>6</v>
      </c>
      <c r="C69" s="254" t="s">
        <v>511</v>
      </c>
      <c r="D69" s="149" t="s">
        <v>40</v>
      </c>
      <c r="E69" s="212">
        <v>43714</v>
      </c>
      <c r="F69" s="362">
        <v>44005</v>
      </c>
      <c r="G69" s="361">
        <v>44005</v>
      </c>
      <c r="H69" s="164" t="s">
        <v>395</v>
      </c>
      <c r="I69" s="167">
        <v>43997</v>
      </c>
      <c r="J69" s="360">
        <v>43997</v>
      </c>
      <c r="K69" s="164" t="s">
        <v>397</v>
      </c>
      <c r="L69" s="167">
        <v>43475</v>
      </c>
      <c r="M69" s="173"/>
      <c r="N69" s="3" t="s">
        <v>27</v>
      </c>
      <c r="O69" s="2"/>
      <c r="P69" s="3" t="s">
        <v>27</v>
      </c>
      <c r="Q69" s="2"/>
      <c r="R69" s="179" t="s">
        <v>27</v>
      </c>
      <c r="S69" s="170" t="s">
        <v>313</v>
      </c>
      <c r="T69" s="193" t="s">
        <v>312</v>
      </c>
      <c r="U69" s="149"/>
      <c r="V69" s="169" t="s">
        <v>380</v>
      </c>
      <c r="W69" s="197" t="s">
        <v>762</v>
      </c>
      <c r="X69" s="314"/>
      <c r="Y69" s="185" t="s">
        <v>763</v>
      </c>
      <c r="Z69" s="254" t="s">
        <v>450</v>
      </c>
    </row>
    <row r="70" spans="1:28" x14ac:dyDescent="0.25">
      <c r="A70" s="525"/>
      <c r="B70" s="147">
        <v>7</v>
      </c>
      <c r="C70" s="254" t="s">
        <v>512</v>
      </c>
      <c r="D70" s="149" t="s">
        <v>41</v>
      </c>
      <c r="E70" s="212">
        <v>43719</v>
      </c>
      <c r="F70" s="362">
        <v>43853</v>
      </c>
      <c r="G70" s="361">
        <v>43853</v>
      </c>
      <c r="H70" s="164" t="s">
        <v>395</v>
      </c>
      <c r="I70" s="167">
        <v>43817</v>
      </c>
      <c r="J70" s="360">
        <v>43817</v>
      </c>
      <c r="K70" s="164" t="s">
        <v>397</v>
      </c>
      <c r="L70" s="167">
        <v>43476</v>
      </c>
      <c r="M70" s="173"/>
      <c r="N70" s="3" t="s">
        <v>27</v>
      </c>
      <c r="O70" s="2"/>
      <c r="P70" s="3" t="s">
        <v>27</v>
      </c>
      <c r="Q70" s="2"/>
      <c r="R70" s="179" t="s">
        <v>27</v>
      </c>
      <c r="S70" s="170" t="s">
        <v>313</v>
      </c>
      <c r="T70" s="193" t="s">
        <v>312</v>
      </c>
      <c r="U70" s="149"/>
      <c r="V70" s="169" t="s">
        <v>380</v>
      </c>
      <c r="W70" s="197" t="s">
        <v>709</v>
      </c>
      <c r="X70" s="314"/>
      <c r="Y70" s="185" t="s">
        <v>710</v>
      </c>
      <c r="Z70" s="254" t="s">
        <v>451</v>
      </c>
      <c r="AA70" s="412" t="s">
        <v>738</v>
      </c>
    </row>
    <row r="71" spans="1:28" x14ac:dyDescent="0.25">
      <c r="A71" s="525"/>
      <c r="B71" s="147">
        <v>8</v>
      </c>
      <c r="C71" s="254" t="s">
        <v>513</v>
      </c>
      <c r="D71" s="149" t="s">
        <v>42</v>
      </c>
      <c r="E71" s="212">
        <v>43721</v>
      </c>
      <c r="F71" s="362">
        <v>43738</v>
      </c>
      <c r="G71" s="361">
        <v>43738</v>
      </c>
      <c r="H71" s="164" t="s">
        <v>620</v>
      </c>
      <c r="I71" s="167">
        <v>43712</v>
      </c>
      <c r="J71" s="360">
        <v>43712</v>
      </c>
      <c r="K71" s="164" t="s">
        <v>397</v>
      </c>
      <c r="L71" s="167">
        <v>43475</v>
      </c>
      <c r="M71" s="173"/>
      <c r="N71" s="3" t="s">
        <v>27</v>
      </c>
      <c r="O71" s="2"/>
      <c r="P71" s="3" t="s">
        <v>27</v>
      </c>
      <c r="Q71" s="2"/>
      <c r="R71" s="179" t="s">
        <v>27</v>
      </c>
      <c r="S71" s="170" t="s">
        <v>313</v>
      </c>
      <c r="T71" s="193" t="s">
        <v>312</v>
      </c>
      <c r="U71" s="149"/>
      <c r="V71" s="169" t="s">
        <v>381</v>
      </c>
      <c r="W71" s="197"/>
      <c r="X71" s="314"/>
      <c r="Y71" s="147" t="s">
        <v>599</v>
      </c>
      <c r="Z71" s="254" t="s">
        <v>452</v>
      </c>
      <c r="AA71" s="357" t="s">
        <v>602</v>
      </c>
    </row>
    <row r="72" spans="1:28" ht="15" customHeight="1" x14ac:dyDescent="0.25">
      <c r="A72" s="525"/>
      <c r="B72" s="147">
        <v>9</v>
      </c>
      <c r="C72" s="254" t="s">
        <v>514</v>
      </c>
      <c r="D72" s="149" t="s">
        <v>43</v>
      </c>
      <c r="E72" s="212">
        <v>43726</v>
      </c>
      <c r="F72" s="362">
        <v>43852</v>
      </c>
      <c r="G72" s="361">
        <v>43852</v>
      </c>
      <c r="H72" s="164" t="s">
        <v>395</v>
      </c>
      <c r="I72" s="167">
        <v>43794</v>
      </c>
      <c r="J72" s="360">
        <v>43794</v>
      </c>
      <c r="K72" s="164" t="s">
        <v>397</v>
      </c>
      <c r="L72" s="167">
        <v>43475</v>
      </c>
      <c r="M72" s="173"/>
      <c r="N72" s="3" t="s">
        <v>27</v>
      </c>
      <c r="O72" s="2"/>
      <c r="P72" s="3" t="s">
        <v>27</v>
      </c>
      <c r="Q72" s="2"/>
      <c r="R72" s="179" t="s">
        <v>27</v>
      </c>
      <c r="S72" s="170" t="s">
        <v>313</v>
      </c>
      <c r="T72" s="193" t="s">
        <v>312</v>
      </c>
      <c r="U72" s="149"/>
      <c r="V72" s="169" t="s">
        <v>795</v>
      </c>
      <c r="W72" s="197" t="s">
        <v>651</v>
      </c>
      <c r="X72" s="314"/>
      <c r="Y72" s="147" t="s">
        <v>652</v>
      </c>
      <c r="Z72" s="254" t="s">
        <v>453</v>
      </c>
      <c r="AA72" s="450" t="s">
        <v>754</v>
      </c>
      <c r="AB72" s="451"/>
    </row>
    <row r="73" spans="1:28" x14ac:dyDescent="0.25">
      <c r="A73" s="525"/>
      <c r="B73" s="147">
        <v>10</v>
      </c>
      <c r="C73" s="254" t="s">
        <v>515</v>
      </c>
      <c r="D73" s="149" t="s">
        <v>44</v>
      </c>
      <c r="E73" s="212">
        <v>43728</v>
      </c>
      <c r="F73" s="362">
        <v>43713</v>
      </c>
      <c r="G73" s="361">
        <v>43713</v>
      </c>
      <c r="H73" s="164" t="s">
        <v>610</v>
      </c>
      <c r="I73" s="167">
        <v>43711</v>
      </c>
      <c r="J73" s="360">
        <v>43711</v>
      </c>
      <c r="K73" s="164" t="s">
        <v>397</v>
      </c>
      <c r="L73" s="167">
        <v>43475</v>
      </c>
      <c r="M73" s="173"/>
      <c r="N73" s="3" t="s">
        <v>27</v>
      </c>
      <c r="O73" s="2"/>
      <c r="P73" s="3" t="s">
        <v>27</v>
      </c>
      <c r="Q73" s="2"/>
      <c r="R73" s="179" t="s">
        <v>27</v>
      </c>
      <c r="S73" s="170" t="s">
        <v>313</v>
      </c>
      <c r="T73" s="193" t="s">
        <v>312</v>
      </c>
      <c r="U73" s="149"/>
      <c r="V73" s="169" t="s">
        <v>381</v>
      </c>
      <c r="W73" s="197"/>
      <c r="X73" s="314"/>
      <c r="Y73" s="147" t="s">
        <v>600</v>
      </c>
      <c r="Z73" s="254" t="s">
        <v>454</v>
      </c>
      <c r="AA73" s="357" t="s">
        <v>602</v>
      </c>
    </row>
    <row r="74" spans="1:28" x14ac:dyDescent="0.25">
      <c r="A74" s="525"/>
      <c r="B74" s="147">
        <v>11</v>
      </c>
      <c r="C74" s="254" t="s">
        <v>516</v>
      </c>
      <c r="D74" s="149" t="s">
        <v>45</v>
      </c>
      <c r="E74" s="212">
        <v>43733</v>
      </c>
      <c r="F74" s="362">
        <v>43857</v>
      </c>
      <c r="G74" s="361">
        <v>43857</v>
      </c>
      <c r="H74" s="164" t="s">
        <v>620</v>
      </c>
      <c r="I74" s="167">
        <v>43812</v>
      </c>
      <c r="J74" s="360">
        <v>43812</v>
      </c>
      <c r="K74" s="164" t="s">
        <v>397</v>
      </c>
      <c r="L74" s="167">
        <v>43475</v>
      </c>
      <c r="M74" s="173"/>
      <c r="N74" s="3" t="s">
        <v>27</v>
      </c>
      <c r="O74" s="2"/>
      <c r="P74" s="3" t="s">
        <v>27</v>
      </c>
      <c r="Q74" s="2"/>
      <c r="R74" s="179" t="s">
        <v>27</v>
      </c>
      <c r="S74" s="170" t="s">
        <v>313</v>
      </c>
      <c r="T74" s="193" t="s">
        <v>312</v>
      </c>
      <c r="U74" s="149"/>
      <c r="V74" s="169" t="s">
        <v>380</v>
      </c>
      <c r="W74" s="197" t="s">
        <v>695</v>
      </c>
      <c r="X74" s="314"/>
      <c r="Y74" s="147" t="s">
        <v>696</v>
      </c>
      <c r="Z74" s="254" t="s">
        <v>455</v>
      </c>
      <c r="AA74" s="412" t="s">
        <v>738</v>
      </c>
    </row>
    <row r="75" spans="1:28" x14ac:dyDescent="0.25">
      <c r="A75" s="525"/>
      <c r="B75" s="147">
        <v>12</v>
      </c>
      <c r="C75" s="254" t="s">
        <v>517</v>
      </c>
      <c r="D75" s="149" t="s">
        <v>46</v>
      </c>
      <c r="E75" s="212">
        <v>43735</v>
      </c>
      <c r="F75" s="362">
        <v>43881</v>
      </c>
      <c r="G75" s="361">
        <v>43881</v>
      </c>
      <c r="H75" s="164" t="s">
        <v>620</v>
      </c>
      <c r="I75" s="167">
        <v>43873</v>
      </c>
      <c r="J75" s="360">
        <v>43874</v>
      </c>
      <c r="K75" s="164" t="s">
        <v>397</v>
      </c>
      <c r="L75" s="167">
        <v>43475</v>
      </c>
      <c r="M75" s="173"/>
      <c r="N75" s="3" t="s">
        <v>27</v>
      </c>
      <c r="O75" s="2"/>
      <c r="P75" s="3" t="s">
        <v>27</v>
      </c>
      <c r="Q75" s="2"/>
      <c r="R75" s="179" t="s">
        <v>27</v>
      </c>
      <c r="S75" s="170" t="s">
        <v>313</v>
      </c>
      <c r="T75" s="193" t="s">
        <v>312</v>
      </c>
      <c r="U75" s="149"/>
      <c r="V75" s="169" t="s">
        <v>380</v>
      </c>
      <c r="W75" s="197" t="s">
        <v>715</v>
      </c>
      <c r="X75" s="314"/>
      <c r="Y75" s="147" t="s">
        <v>716</v>
      </c>
      <c r="Z75" s="254" t="s">
        <v>456</v>
      </c>
    </row>
    <row r="76" spans="1:28" x14ac:dyDescent="0.25">
      <c r="A76" s="525"/>
      <c r="B76" s="147">
        <v>13</v>
      </c>
      <c r="C76" s="254" t="s">
        <v>518</v>
      </c>
      <c r="D76" s="149" t="s">
        <v>47</v>
      </c>
      <c r="E76" s="212">
        <v>43740</v>
      </c>
      <c r="F76" s="362">
        <v>43788</v>
      </c>
      <c r="G76" s="361">
        <v>43789</v>
      </c>
      <c r="H76" s="164" t="s">
        <v>395</v>
      </c>
      <c r="I76" s="167">
        <v>43755</v>
      </c>
      <c r="J76" s="360">
        <v>43755</v>
      </c>
      <c r="K76" s="164" t="s">
        <v>397</v>
      </c>
      <c r="L76" s="167">
        <v>43474</v>
      </c>
      <c r="M76" s="173"/>
      <c r="N76" s="3" t="s">
        <v>27</v>
      </c>
      <c r="O76" s="2"/>
      <c r="P76" s="3" t="s">
        <v>27</v>
      </c>
      <c r="Q76" s="2"/>
      <c r="R76" s="179" t="s">
        <v>27</v>
      </c>
      <c r="S76" s="170" t="s">
        <v>313</v>
      </c>
      <c r="T76" s="193" t="s">
        <v>312</v>
      </c>
      <c r="U76" s="149"/>
      <c r="V76" s="169" t="s">
        <v>382</v>
      </c>
      <c r="W76" s="197"/>
      <c r="X76" s="314"/>
      <c r="Y76" s="147"/>
      <c r="Z76" s="254" t="s">
        <v>428</v>
      </c>
    </row>
    <row r="77" spans="1:28" x14ac:dyDescent="0.25">
      <c r="A77" s="525"/>
      <c r="B77" s="147">
        <v>14</v>
      </c>
      <c r="C77" s="254" t="s">
        <v>519</v>
      </c>
      <c r="D77" s="149" t="s">
        <v>48</v>
      </c>
      <c r="E77" s="212">
        <v>43742</v>
      </c>
      <c r="F77" s="362">
        <v>43888</v>
      </c>
      <c r="G77" s="361">
        <v>43888</v>
      </c>
      <c r="H77" s="164" t="s">
        <v>620</v>
      </c>
      <c r="I77" s="167">
        <v>43861</v>
      </c>
      <c r="J77" s="360">
        <v>43861</v>
      </c>
      <c r="K77" s="164" t="s">
        <v>397</v>
      </c>
      <c r="L77" s="167">
        <v>43474</v>
      </c>
      <c r="M77" s="173"/>
      <c r="N77" s="3" t="s">
        <v>27</v>
      </c>
      <c r="O77" s="2"/>
      <c r="P77" s="3" t="s">
        <v>27</v>
      </c>
      <c r="Q77" s="2"/>
      <c r="R77" s="179" t="s">
        <v>27</v>
      </c>
      <c r="S77" s="170" t="s">
        <v>313</v>
      </c>
      <c r="T77" s="193" t="s">
        <v>312</v>
      </c>
      <c r="U77" s="149"/>
      <c r="V77" s="169" t="s">
        <v>380</v>
      </c>
      <c r="W77" s="197" t="s">
        <v>653</v>
      </c>
      <c r="X77" s="314"/>
      <c r="Y77" s="147" t="s">
        <v>654</v>
      </c>
      <c r="Z77" s="254" t="s">
        <v>457</v>
      </c>
    </row>
    <row r="78" spans="1:28" x14ac:dyDescent="0.25">
      <c r="A78" s="525"/>
      <c r="B78" s="147">
        <v>15</v>
      </c>
      <c r="C78" s="254" t="s">
        <v>520</v>
      </c>
      <c r="D78" s="149" t="s">
        <v>49</v>
      </c>
      <c r="E78" s="212">
        <v>43747</v>
      </c>
      <c r="F78" s="362">
        <v>43796</v>
      </c>
      <c r="G78" s="361">
        <v>43796</v>
      </c>
      <c r="H78" s="164" t="s">
        <v>620</v>
      </c>
      <c r="I78" s="167">
        <v>43794</v>
      </c>
      <c r="J78" s="360">
        <v>43794</v>
      </c>
      <c r="K78" s="164" t="s">
        <v>397</v>
      </c>
      <c r="L78" s="167">
        <v>43474</v>
      </c>
      <c r="M78" s="173"/>
      <c r="N78" s="3" t="s">
        <v>27</v>
      </c>
      <c r="O78" s="2"/>
      <c r="P78" s="3" t="s">
        <v>27</v>
      </c>
      <c r="Q78" s="2"/>
      <c r="R78" s="179" t="s">
        <v>27</v>
      </c>
      <c r="S78" s="170" t="s">
        <v>313</v>
      </c>
      <c r="T78" s="193" t="s">
        <v>312</v>
      </c>
      <c r="U78" s="149"/>
      <c r="V78" s="169" t="s">
        <v>380</v>
      </c>
      <c r="W78" s="197" t="s">
        <v>655</v>
      </c>
      <c r="X78" s="314"/>
      <c r="Y78" s="147" t="s">
        <v>656</v>
      </c>
      <c r="Z78" s="254" t="s">
        <v>458</v>
      </c>
      <c r="AA78" s="357" t="s">
        <v>691</v>
      </c>
    </row>
    <row r="79" spans="1:28" x14ac:dyDescent="0.25">
      <c r="A79" s="525"/>
      <c r="B79" s="147">
        <v>16</v>
      </c>
      <c r="C79" s="254" t="s">
        <v>521</v>
      </c>
      <c r="D79" s="149" t="s">
        <v>50</v>
      </c>
      <c r="E79" s="212">
        <v>43749</v>
      </c>
      <c r="F79" s="362">
        <v>43986</v>
      </c>
      <c r="G79" s="361">
        <v>43986</v>
      </c>
      <c r="H79" s="164" t="s">
        <v>395</v>
      </c>
      <c r="I79" s="167">
        <v>43985</v>
      </c>
      <c r="J79" s="360">
        <v>43986</v>
      </c>
      <c r="K79" s="164" t="s">
        <v>397</v>
      </c>
      <c r="L79" s="167">
        <v>43475</v>
      </c>
      <c r="M79" s="173"/>
      <c r="N79" s="3" t="s">
        <v>27</v>
      </c>
      <c r="O79" s="2"/>
      <c r="P79" s="3" t="s">
        <v>27</v>
      </c>
      <c r="Q79" s="2"/>
      <c r="R79" s="179" t="s">
        <v>27</v>
      </c>
      <c r="S79" s="170" t="s">
        <v>313</v>
      </c>
      <c r="T79" s="193" t="s">
        <v>312</v>
      </c>
      <c r="U79" s="149"/>
      <c r="V79" s="169" t="s">
        <v>381</v>
      </c>
      <c r="W79" s="197"/>
      <c r="X79" s="314"/>
      <c r="Y79" s="147" t="s">
        <v>776</v>
      </c>
      <c r="Z79" s="254" t="s">
        <v>459</v>
      </c>
      <c r="AA79" s="357" t="s">
        <v>691</v>
      </c>
      <c r="AB79" t="s">
        <v>603</v>
      </c>
    </row>
    <row r="80" spans="1:28" x14ac:dyDescent="0.25">
      <c r="A80" s="525"/>
      <c r="B80" s="147">
        <v>17</v>
      </c>
      <c r="C80" s="254" t="s">
        <v>522</v>
      </c>
      <c r="D80" s="149" t="s">
        <v>51</v>
      </c>
      <c r="E80" s="212">
        <v>43754</v>
      </c>
      <c r="F80" s="362">
        <v>43777</v>
      </c>
      <c r="G80" s="361">
        <v>43777</v>
      </c>
      <c r="H80" s="164" t="s">
        <v>620</v>
      </c>
      <c r="I80" s="167">
        <v>43776</v>
      </c>
      <c r="J80" s="360">
        <v>43777</v>
      </c>
      <c r="K80" s="164" t="s">
        <v>397</v>
      </c>
      <c r="L80" s="167">
        <v>43475</v>
      </c>
      <c r="M80" s="173"/>
      <c r="N80" s="3" t="s">
        <v>27</v>
      </c>
      <c r="O80" s="2"/>
      <c r="P80" s="3" t="s">
        <v>27</v>
      </c>
      <c r="Q80" s="2"/>
      <c r="R80" s="179" t="s">
        <v>27</v>
      </c>
      <c r="S80" s="170" t="s">
        <v>313</v>
      </c>
      <c r="T80" s="193" t="s">
        <v>312</v>
      </c>
      <c r="U80" s="149"/>
      <c r="V80" s="169" t="s">
        <v>381</v>
      </c>
      <c r="W80" s="197"/>
      <c r="X80" s="314"/>
      <c r="Y80" s="147" t="s">
        <v>777</v>
      </c>
      <c r="Z80" s="254" t="s">
        <v>460</v>
      </c>
      <c r="AB80" t="s">
        <v>603</v>
      </c>
    </row>
    <row r="81" spans="1:28" x14ac:dyDescent="0.25">
      <c r="A81" s="525"/>
      <c r="B81" s="147">
        <v>18</v>
      </c>
      <c r="C81" s="254" t="s">
        <v>523</v>
      </c>
      <c r="D81" s="149" t="s">
        <v>52</v>
      </c>
      <c r="E81" s="212">
        <v>43756</v>
      </c>
      <c r="F81" s="362">
        <v>44026</v>
      </c>
      <c r="G81" s="361">
        <v>44026</v>
      </c>
      <c r="H81" s="164" t="s">
        <v>395</v>
      </c>
      <c r="I81" s="167">
        <v>44014</v>
      </c>
      <c r="J81" s="360">
        <v>44014</v>
      </c>
      <c r="K81" s="164" t="s">
        <v>397</v>
      </c>
      <c r="L81" s="167">
        <v>43475</v>
      </c>
      <c r="M81" s="173"/>
      <c r="N81" s="3" t="s">
        <v>27</v>
      </c>
      <c r="O81" s="2"/>
      <c r="P81" s="3" t="s">
        <v>27</v>
      </c>
      <c r="Q81" s="2"/>
      <c r="R81" s="179" t="s">
        <v>27</v>
      </c>
      <c r="S81" s="170" t="s">
        <v>313</v>
      </c>
      <c r="T81" s="193" t="s">
        <v>312</v>
      </c>
      <c r="U81" s="149"/>
      <c r="V81" s="169" t="s">
        <v>381</v>
      </c>
      <c r="W81" s="197" t="s">
        <v>703</v>
      </c>
      <c r="X81" s="314"/>
      <c r="Y81" s="147" t="s">
        <v>704</v>
      </c>
      <c r="Z81" s="254" t="s">
        <v>461</v>
      </c>
    </row>
    <row r="82" spans="1:28" x14ac:dyDescent="0.25">
      <c r="A82" s="525"/>
      <c r="B82" s="147">
        <v>19</v>
      </c>
      <c r="C82" s="254" t="s">
        <v>524</v>
      </c>
      <c r="D82" s="149" t="s">
        <v>53</v>
      </c>
      <c r="E82" s="212">
        <v>43761</v>
      </c>
      <c r="F82" s="362">
        <v>43860</v>
      </c>
      <c r="G82" s="361">
        <v>43860</v>
      </c>
      <c r="H82" s="164" t="s">
        <v>395</v>
      </c>
      <c r="I82" s="167">
        <v>43857</v>
      </c>
      <c r="J82" s="360">
        <v>43857</v>
      </c>
      <c r="K82" s="164" t="s">
        <v>397</v>
      </c>
      <c r="L82" s="167">
        <v>43474</v>
      </c>
      <c r="M82" s="173"/>
      <c r="N82" s="3" t="s">
        <v>27</v>
      </c>
      <c r="O82" s="2"/>
      <c r="P82" s="3" t="s">
        <v>27</v>
      </c>
      <c r="Q82" s="2"/>
      <c r="R82" s="179" t="s">
        <v>27</v>
      </c>
      <c r="S82" s="170" t="s">
        <v>313</v>
      </c>
      <c r="T82" s="193" t="s">
        <v>312</v>
      </c>
      <c r="U82" s="149"/>
      <c r="V82" s="169" t="s">
        <v>380</v>
      </c>
      <c r="W82" s="197" t="s">
        <v>764</v>
      </c>
      <c r="X82" s="314"/>
      <c r="Y82" s="147" t="s">
        <v>765</v>
      </c>
      <c r="Z82" s="254" t="s">
        <v>462</v>
      </c>
    </row>
    <row r="83" spans="1:28" x14ac:dyDescent="0.25">
      <c r="A83" s="525"/>
      <c r="B83" s="147">
        <v>20</v>
      </c>
      <c r="C83" s="254" t="s">
        <v>525</v>
      </c>
      <c r="D83" s="149" t="s">
        <v>54</v>
      </c>
      <c r="E83" s="212">
        <v>43768</v>
      </c>
      <c r="F83" s="362">
        <v>43809</v>
      </c>
      <c r="G83" s="361">
        <v>43809</v>
      </c>
      <c r="H83" s="164" t="s">
        <v>620</v>
      </c>
      <c r="I83" s="167">
        <v>43791</v>
      </c>
      <c r="J83" s="360">
        <v>43792</v>
      </c>
      <c r="K83" s="164" t="s">
        <v>397</v>
      </c>
      <c r="L83" s="167">
        <v>43474</v>
      </c>
      <c r="M83" s="173"/>
      <c r="N83" s="3" t="s">
        <v>27</v>
      </c>
      <c r="O83" s="2"/>
      <c r="P83" s="3" t="s">
        <v>27</v>
      </c>
      <c r="Q83" s="2"/>
      <c r="R83" s="179" t="s">
        <v>27</v>
      </c>
      <c r="S83" s="170" t="s">
        <v>313</v>
      </c>
      <c r="T83" s="193" t="s">
        <v>312</v>
      </c>
      <c r="U83" s="149"/>
      <c r="V83" s="169" t="s">
        <v>380</v>
      </c>
      <c r="W83" s="197" t="s">
        <v>766</v>
      </c>
      <c r="X83" s="314"/>
      <c r="Y83" s="147" t="s">
        <v>767</v>
      </c>
      <c r="Z83" s="254" t="s">
        <v>463</v>
      </c>
      <c r="AA83" s="357" t="s">
        <v>691</v>
      </c>
    </row>
    <row r="84" spans="1:28" x14ac:dyDescent="0.25">
      <c r="A84" s="525"/>
      <c r="B84" s="147">
        <v>21</v>
      </c>
      <c r="C84" s="254" t="s">
        <v>526</v>
      </c>
      <c r="D84" s="149" t="s">
        <v>55</v>
      </c>
      <c r="E84" s="212">
        <v>43775</v>
      </c>
      <c r="F84" s="362">
        <v>43894</v>
      </c>
      <c r="G84" s="361">
        <v>43894</v>
      </c>
      <c r="H84" s="164" t="s">
        <v>620</v>
      </c>
      <c r="I84" s="167">
        <v>43860</v>
      </c>
      <c r="J84" s="360">
        <v>43860</v>
      </c>
      <c r="K84" s="164" t="s">
        <v>397</v>
      </c>
      <c r="L84" s="167">
        <v>43474</v>
      </c>
      <c r="M84" s="173"/>
      <c r="N84" s="3" t="s">
        <v>27</v>
      </c>
      <c r="O84" s="2"/>
      <c r="P84" s="3" t="s">
        <v>27</v>
      </c>
      <c r="Q84" s="2"/>
      <c r="R84" s="179" t="s">
        <v>27</v>
      </c>
      <c r="S84" s="170" t="s">
        <v>313</v>
      </c>
      <c r="T84" s="193" t="s">
        <v>312</v>
      </c>
      <c r="U84" s="149"/>
      <c r="V84" s="169" t="s">
        <v>380</v>
      </c>
      <c r="W84" s="197" t="s">
        <v>768</v>
      </c>
      <c r="X84" s="314"/>
      <c r="Y84" s="147" t="s">
        <v>769</v>
      </c>
      <c r="Z84" s="254" t="s">
        <v>464</v>
      </c>
    </row>
    <row r="85" spans="1:28" x14ac:dyDescent="0.25">
      <c r="A85" s="525"/>
      <c r="B85" s="147">
        <v>22</v>
      </c>
      <c r="C85" s="254" t="s">
        <v>527</v>
      </c>
      <c r="D85" s="149" t="s">
        <v>56</v>
      </c>
      <c r="E85" s="212">
        <v>43777</v>
      </c>
      <c r="F85" s="362">
        <v>43845</v>
      </c>
      <c r="G85" s="361">
        <v>43845</v>
      </c>
      <c r="H85" s="164" t="s">
        <v>620</v>
      </c>
      <c r="I85" s="167">
        <v>43804</v>
      </c>
      <c r="J85" s="360">
        <v>43805</v>
      </c>
      <c r="K85" s="164" t="s">
        <v>397</v>
      </c>
      <c r="L85" s="167">
        <v>43474</v>
      </c>
      <c r="M85" s="173"/>
      <c r="N85" s="3" t="s">
        <v>27</v>
      </c>
      <c r="O85" s="2"/>
      <c r="P85" s="3" t="s">
        <v>27</v>
      </c>
      <c r="Q85" s="2"/>
      <c r="R85" s="179" t="s">
        <v>27</v>
      </c>
      <c r="S85" s="170" t="s">
        <v>313</v>
      </c>
      <c r="T85" s="193" t="s">
        <v>312</v>
      </c>
      <c r="U85" s="149"/>
      <c r="V85" s="169" t="s">
        <v>380</v>
      </c>
      <c r="W85" s="197" t="s">
        <v>707</v>
      </c>
      <c r="X85" s="314"/>
      <c r="Y85" s="147" t="s">
        <v>708</v>
      </c>
      <c r="Z85" s="254" t="s">
        <v>465</v>
      </c>
    </row>
    <row r="86" spans="1:28" x14ac:dyDescent="0.25">
      <c r="A86" s="525"/>
      <c r="B86" s="147">
        <v>23</v>
      </c>
      <c r="C86" s="254" t="s">
        <v>528</v>
      </c>
      <c r="D86" s="149" t="s">
        <v>57</v>
      </c>
      <c r="E86" s="212">
        <v>43782</v>
      </c>
      <c r="F86" s="362">
        <v>43991</v>
      </c>
      <c r="G86" s="361">
        <v>43991</v>
      </c>
      <c r="H86" s="164" t="s">
        <v>395</v>
      </c>
      <c r="I86" s="167">
        <v>43985</v>
      </c>
      <c r="J86" s="360">
        <v>43986</v>
      </c>
      <c r="K86" s="164" t="s">
        <v>397</v>
      </c>
      <c r="L86" s="167">
        <v>43475</v>
      </c>
      <c r="M86" s="173"/>
      <c r="N86" s="3" t="s">
        <v>27</v>
      </c>
      <c r="O86" s="2"/>
      <c r="P86" s="3" t="s">
        <v>27</v>
      </c>
      <c r="Q86" s="2"/>
      <c r="R86" s="179" t="s">
        <v>27</v>
      </c>
      <c r="S86" s="170" t="s">
        <v>313</v>
      </c>
      <c r="T86" s="193" t="s">
        <v>312</v>
      </c>
      <c r="U86" s="149"/>
      <c r="V86" s="169" t="s">
        <v>381</v>
      </c>
      <c r="W86" s="197"/>
      <c r="X86" s="314"/>
      <c r="Y86" s="147"/>
      <c r="Z86" s="254" t="s">
        <v>466</v>
      </c>
      <c r="AA86" s="357" t="s">
        <v>691</v>
      </c>
      <c r="AB86" t="s">
        <v>603</v>
      </c>
    </row>
    <row r="87" spans="1:28" x14ac:dyDescent="0.25">
      <c r="A87" s="525"/>
      <c r="B87" s="147">
        <v>24</v>
      </c>
      <c r="C87" s="254" t="s">
        <v>529</v>
      </c>
      <c r="D87" s="149" t="s">
        <v>58</v>
      </c>
      <c r="E87" s="212">
        <v>43784</v>
      </c>
      <c r="F87" s="362">
        <v>43852</v>
      </c>
      <c r="G87" s="361">
        <v>43852</v>
      </c>
      <c r="H87" s="164" t="s">
        <v>395</v>
      </c>
      <c r="I87" s="167">
        <v>43815</v>
      </c>
      <c r="J87" s="360">
        <v>43815</v>
      </c>
      <c r="K87" s="164" t="s">
        <v>397</v>
      </c>
      <c r="L87" s="167">
        <v>43475</v>
      </c>
      <c r="M87" s="173"/>
      <c r="N87" s="3" t="s">
        <v>27</v>
      </c>
      <c r="O87" s="2"/>
      <c r="P87" s="3" t="s">
        <v>27</v>
      </c>
      <c r="Q87" s="2"/>
      <c r="R87" s="179" t="s">
        <v>27</v>
      </c>
      <c r="S87" s="170" t="s">
        <v>313</v>
      </c>
      <c r="T87" s="193" t="s">
        <v>312</v>
      </c>
      <c r="U87" s="149"/>
      <c r="V87" s="169" t="s">
        <v>380</v>
      </c>
      <c r="W87" s="197" t="s">
        <v>698</v>
      </c>
      <c r="X87" s="314"/>
      <c r="Y87" s="147" t="s">
        <v>699</v>
      </c>
      <c r="Z87" s="254" t="s">
        <v>467</v>
      </c>
      <c r="AA87" s="412" t="s">
        <v>738</v>
      </c>
    </row>
    <row r="88" spans="1:28" x14ac:dyDescent="0.25">
      <c r="A88" s="525"/>
      <c r="B88" s="147">
        <v>25</v>
      </c>
      <c r="C88" s="254" t="s">
        <v>530</v>
      </c>
      <c r="D88" s="149" t="s">
        <v>59</v>
      </c>
      <c r="E88" s="212">
        <v>43789</v>
      </c>
      <c r="F88" s="362">
        <v>44005</v>
      </c>
      <c r="G88" s="361">
        <v>44005</v>
      </c>
      <c r="H88" s="164" t="s">
        <v>395</v>
      </c>
      <c r="I88" s="167">
        <v>43999</v>
      </c>
      <c r="J88" s="360">
        <v>44000</v>
      </c>
      <c r="K88" s="164" t="s">
        <v>397</v>
      </c>
      <c r="L88" s="167">
        <v>43475</v>
      </c>
      <c r="M88" s="173"/>
      <c r="N88" s="3" t="s">
        <v>27</v>
      </c>
      <c r="O88" s="2"/>
      <c r="P88" s="3" t="s">
        <v>27</v>
      </c>
      <c r="Q88" s="2"/>
      <c r="R88" s="179" t="s">
        <v>27</v>
      </c>
      <c r="S88" s="170" t="s">
        <v>313</v>
      </c>
      <c r="T88" s="193" t="s">
        <v>312</v>
      </c>
      <c r="U88" s="149"/>
      <c r="V88" s="169" t="s">
        <v>380</v>
      </c>
      <c r="W88" s="197" t="s">
        <v>770</v>
      </c>
      <c r="X88" s="314"/>
      <c r="Y88" s="147" t="s">
        <v>771</v>
      </c>
      <c r="Z88" s="254" t="s">
        <v>468</v>
      </c>
    </row>
    <row r="89" spans="1:28" x14ac:dyDescent="0.25">
      <c r="A89" s="525"/>
      <c r="B89" s="147">
        <v>26</v>
      </c>
      <c r="C89" s="254" t="s">
        <v>531</v>
      </c>
      <c r="D89" s="149" t="s">
        <v>60</v>
      </c>
      <c r="E89" s="212">
        <v>43894</v>
      </c>
      <c r="F89" s="362">
        <v>43789</v>
      </c>
      <c r="G89" s="361">
        <v>43789</v>
      </c>
      <c r="H89" s="164" t="s">
        <v>620</v>
      </c>
      <c r="I89" s="167">
        <v>43763</v>
      </c>
      <c r="J89" s="360">
        <v>43778</v>
      </c>
      <c r="K89" s="164" t="s">
        <v>397</v>
      </c>
      <c r="L89" s="167">
        <v>43475</v>
      </c>
      <c r="M89" s="173"/>
      <c r="N89" s="3" t="s">
        <v>27</v>
      </c>
      <c r="O89" s="2"/>
      <c r="P89" s="3" t="s">
        <v>27</v>
      </c>
      <c r="Q89" s="2"/>
      <c r="R89" s="179" t="s">
        <v>27</v>
      </c>
      <c r="S89" s="170" t="s">
        <v>313</v>
      </c>
      <c r="T89" s="193" t="s">
        <v>312</v>
      </c>
      <c r="U89" s="149"/>
      <c r="V89" s="169" t="s">
        <v>380</v>
      </c>
      <c r="W89" s="197" t="s">
        <v>589</v>
      </c>
      <c r="X89" s="314" t="s">
        <v>591</v>
      </c>
      <c r="Y89" s="147" t="s">
        <v>588</v>
      </c>
      <c r="Z89" s="254" t="s">
        <v>469</v>
      </c>
      <c r="AA89" s="357" t="s">
        <v>602</v>
      </c>
    </row>
    <row r="90" spans="1:28" x14ac:dyDescent="0.25">
      <c r="A90" s="525"/>
      <c r="B90" s="147">
        <v>27</v>
      </c>
      <c r="C90" s="254" t="s">
        <v>532</v>
      </c>
      <c r="D90" s="149" t="s">
        <v>61</v>
      </c>
      <c r="E90" s="212">
        <v>43896</v>
      </c>
      <c r="F90" s="362">
        <v>44026</v>
      </c>
      <c r="G90" s="361">
        <v>44026</v>
      </c>
      <c r="H90" s="164" t="s">
        <v>395</v>
      </c>
      <c r="I90" s="167">
        <v>44016</v>
      </c>
      <c r="J90" s="360">
        <v>44017</v>
      </c>
      <c r="K90" s="164" t="s">
        <v>397</v>
      </c>
      <c r="L90" s="167">
        <v>43475</v>
      </c>
      <c r="M90" s="173"/>
      <c r="N90" s="3" t="s">
        <v>27</v>
      </c>
      <c r="O90" s="2"/>
      <c r="P90" s="3" t="s">
        <v>27</v>
      </c>
      <c r="Q90" s="2"/>
      <c r="R90" s="179" t="s">
        <v>27</v>
      </c>
      <c r="S90" s="170" t="s">
        <v>313</v>
      </c>
      <c r="T90" s="193" t="s">
        <v>312</v>
      </c>
      <c r="U90" s="149"/>
      <c r="V90" s="169" t="s">
        <v>380</v>
      </c>
      <c r="W90" s="197" t="s">
        <v>713</v>
      </c>
      <c r="X90" s="314"/>
      <c r="Y90" s="185" t="s">
        <v>714</v>
      </c>
      <c r="Z90" s="254" t="s">
        <v>470</v>
      </c>
    </row>
    <row r="91" spans="1:28" x14ac:dyDescent="0.25">
      <c r="A91" s="525"/>
      <c r="B91" s="147">
        <v>28</v>
      </c>
      <c r="C91" s="254" t="s">
        <v>533</v>
      </c>
      <c r="D91" s="149" t="s">
        <v>62</v>
      </c>
      <c r="E91" s="212">
        <v>43901</v>
      </c>
      <c r="F91" s="362">
        <v>43850</v>
      </c>
      <c r="G91" s="361">
        <v>43851</v>
      </c>
      <c r="H91" s="164" t="s">
        <v>395</v>
      </c>
      <c r="I91" s="167">
        <v>43844</v>
      </c>
      <c r="J91" s="360">
        <v>43844</v>
      </c>
      <c r="K91" s="164" t="s">
        <v>397</v>
      </c>
      <c r="L91" s="167">
        <v>43475</v>
      </c>
      <c r="M91" s="173"/>
      <c r="N91" s="3" t="s">
        <v>27</v>
      </c>
      <c r="O91" s="2"/>
      <c r="P91" s="3" t="s">
        <v>27</v>
      </c>
      <c r="Q91" s="2"/>
      <c r="R91" s="179" t="s">
        <v>27</v>
      </c>
      <c r="S91" s="170" t="s">
        <v>313</v>
      </c>
      <c r="T91" s="193" t="s">
        <v>312</v>
      </c>
      <c r="U91" s="149"/>
      <c r="V91" s="169" t="s">
        <v>380</v>
      </c>
      <c r="W91" s="197" t="s">
        <v>737</v>
      </c>
      <c r="X91" s="314"/>
      <c r="Y91" s="185" t="s">
        <v>774</v>
      </c>
      <c r="Z91" s="254" t="s">
        <v>471</v>
      </c>
      <c r="AA91" s="357" t="s">
        <v>738</v>
      </c>
    </row>
    <row r="92" spans="1:28" x14ac:dyDescent="0.25">
      <c r="A92" s="525"/>
      <c r="B92" s="147">
        <v>29</v>
      </c>
      <c r="C92" s="254" t="s">
        <v>534</v>
      </c>
      <c r="D92" s="149" t="s">
        <v>63</v>
      </c>
      <c r="E92" s="212">
        <v>43903</v>
      </c>
      <c r="F92" s="362">
        <v>43776</v>
      </c>
      <c r="G92" s="361">
        <v>43778</v>
      </c>
      <c r="H92" s="164" t="s">
        <v>620</v>
      </c>
      <c r="I92" s="167">
        <v>43773</v>
      </c>
      <c r="J92" s="360">
        <v>43774</v>
      </c>
      <c r="K92" s="164" t="s">
        <v>397</v>
      </c>
      <c r="L92" s="167">
        <v>43476</v>
      </c>
      <c r="M92" s="173"/>
      <c r="N92" s="3" t="s">
        <v>27</v>
      </c>
      <c r="O92" s="2"/>
      <c r="P92" s="3" t="s">
        <v>27</v>
      </c>
      <c r="Q92" s="2"/>
      <c r="R92" s="179" t="s">
        <v>27</v>
      </c>
      <c r="S92" s="170" t="s">
        <v>313</v>
      </c>
      <c r="T92" s="193" t="s">
        <v>312</v>
      </c>
      <c r="U92" s="149"/>
      <c r="V92" s="169" t="s">
        <v>380</v>
      </c>
      <c r="W92" s="197" t="s">
        <v>661</v>
      </c>
      <c r="X92" s="314" t="s">
        <v>662</v>
      </c>
      <c r="Y92" s="185" t="s">
        <v>663</v>
      </c>
      <c r="Z92" s="254" t="s">
        <v>472</v>
      </c>
      <c r="AA92" s="357" t="s">
        <v>664</v>
      </c>
    </row>
    <row r="93" spans="1:28" x14ac:dyDescent="0.25">
      <c r="A93" s="525"/>
      <c r="B93" s="147">
        <v>30</v>
      </c>
      <c r="C93" s="254" t="s">
        <v>535</v>
      </c>
      <c r="D93" s="149" t="s">
        <v>64</v>
      </c>
      <c r="E93" s="212">
        <v>43908</v>
      </c>
      <c r="F93" s="362">
        <v>43894</v>
      </c>
      <c r="G93" s="361">
        <v>43894</v>
      </c>
      <c r="H93" s="164" t="s">
        <v>620</v>
      </c>
      <c r="I93" s="167">
        <v>43893</v>
      </c>
      <c r="J93" s="360">
        <v>43893</v>
      </c>
      <c r="K93" s="164" t="s">
        <v>397</v>
      </c>
      <c r="L93" s="167">
        <v>43475</v>
      </c>
      <c r="M93" s="173"/>
      <c r="N93" s="3" t="s">
        <v>27</v>
      </c>
      <c r="O93" s="2"/>
      <c r="P93" s="3" t="s">
        <v>27</v>
      </c>
      <c r="Q93" s="2"/>
      <c r="R93" s="179" t="s">
        <v>27</v>
      </c>
      <c r="S93" s="170" t="s">
        <v>313</v>
      </c>
      <c r="T93" s="193" t="s">
        <v>312</v>
      </c>
      <c r="U93" s="149"/>
      <c r="V93" s="169" t="s">
        <v>380</v>
      </c>
      <c r="W93" s="197" t="s">
        <v>711</v>
      </c>
      <c r="X93" s="314"/>
      <c r="Y93" s="185" t="s">
        <v>712</v>
      </c>
      <c r="Z93" s="254" t="s">
        <v>473</v>
      </c>
    </row>
    <row r="94" spans="1:28" x14ac:dyDescent="0.25">
      <c r="A94" s="525"/>
      <c r="B94" s="147">
        <v>31</v>
      </c>
      <c r="C94" s="254" t="s">
        <v>536</v>
      </c>
      <c r="D94" s="149" t="s">
        <v>65</v>
      </c>
      <c r="E94" s="212">
        <v>43910</v>
      </c>
      <c r="F94" s="362">
        <v>43865</v>
      </c>
      <c r="G94" s="361">
        <v>43865</v>
      </c>
      <c r="H94" s="164" t="s">
        <v>620</v>
      </c>
      <c r="I94" s="167">
        <v>43811</v>
      </c>
      <c r="J94" s="360">
        <v>43811</v>
      </c>
      <c r="K94" s="164" t="s">
        <v>397</v>
      </c>
      <c r="L94" s="167">
        <v>43475</v>
      </c>
      <c r="M94" s="173"/>
      <c r="N94" s="3" t="s">
        <v>27</v>
      </c>
      <c r="O94" s="2"/>
      <c r="P94" s="3" t="s">
        <v>27</v>
      </c>
      <c r="Q94" s="2"/>
      <c r="R94" s="179" t="s">
        <v>27</v>
      </c>
      <c r="S94" s="170" t="s">
        <v>313</v>
      </c>
      <c r="T94" s="193" t="s">
        <v>312</v>
      </c>
      <c r="U94" s="149"/>
      <c r="V94" s="169" t="s">
        <v>380</v>
      </c>
      <c r="W94" s="197" t="s">
        <v>700</v>
      </c>
      <c r="X94" s="314"/>
      <c r="Y94" s="185" t="s">
        <v>697</v>
      </c>
      <c r="Z94" s="254" t="s">
        <v>474</v>
      </c>
    </row>
    <row r="95" spans="1:28" x14ac:dyDescent="0.25">
      <c r="A95" s="525"/>
      <c r="B95" s="147">
        <v>32</v>
      </c>
      <c r="C95" s="254" t="s">
        <v>537</v>
      </c>
      <c r="D95" s="149" t="s">
        <v>66</v>
      </c>
      <c r="E95" s="212">
        <v>43915</v>
      </c>
      <c r="F95" s="362">
        <v>43851</v>
      </c>
      <c r="G95" s="361">
        <v>43851</v>
      </c>
      <c r="H95" s="164" t="s">
        <v>620</v>
      </c>
      <c r="I95" s="167">
        <v>43840</v>
      </c>
      <c r="J95" s="360">
        <v>43840</v>
      </c>
      <c r="K95" s="164" t="s">
        <v>397</v>
      </c>
      <c r="L95" s="167">
        <v>43475</v>
      </c>
      <c r="M95" s="173"/>
      <c r="N95" s="3" t="s">
        <v>27</v>
      </c>
      <c r="O95" s="2"/>
      <c r="P95" s="3" t="s">
        <v>27</v>
      </c>
      <c r="Q95" s="2"/>
      <c r="R95" s="179" t="s">
        <v>27</v>
      </c>
      <c r="S95" s="170" t="s">
        <v>313</v>
      </c>
      <c r="T95" s="193" t="s">
        <v>312</v>
      </c>
      <c r="U95" s="149"/>
      <c r="V95" s="169" t="s">
        <v>381</v>
      </c>
      <c r="W95" s="197"/>
      <c r="X95" s="314"/>
      <c r="Y95" s="185" t="s">
        <v>778</v>
      </c>
      <c r="Z95" s="254" t="s">
        <v>475</v>
      </c>
      <c r="AA95" t="s">
        <v>660</v>
      </c>
    </row>
    <row r="96" spans="1:28" x14ac:dyDescent="0.25">
      <c r="A96" s="525"/>
      <c r="B96" s="147">
        <v>33</v>
      </c>
      <c r="C96" s="254" t="s">
        <v>538</v>
      </c>
      <c r="D96" s="149" t="s">
        <v>67</v>
      </c>
      <c r="E96" s="212">
        <v>43917</v>
      </c>
      <c r="F96" s="362">
        <v>43769</v>
      </c>
      <c r="G96" s="361">
        <v>43790</v>
      </c>
      <c r="H96" s="164" t="s">
        <v>620</v>
      </c>
      <c r="I96" s="167">
        <v>43767</v>
      </c>
      <c r="J96" s="360">
        <v>43768</v>
      </c>
      <c r="K96" s="164" t="s">
        <v>397</v>
      </c>
      <c r="L96" s="167">
        <v>43475</v>
      </c>
      <c r="M96" s="173"/>
      <c r="N96" s="3" t="s">
        <v>27</v>
      </c>
      <c r="O96" s="2"/>
      <c r="P96" s="3" t="s">
        <v>27</v>
      </c>
      <c r="Q96" s="2"/>
      <c r="R96" s="179" t="s">
        <v>27</v>
      </c>
      <c r="S96" s="170" t="s">
        <v>313</v>
      </c>
      <c r="T96" s="193" t="s">
        <v>312</v>
      </c>
      <c r="U96" s="149"/>
      <c r="V96" s="169" t="s">
        <v>380</v>
      </c>
      <c r="W96" s="197" t="s">
        <v>772</v>
      </c>
      <c r="X96" s="314"/>
      <c r="Y96" s="185" t="s">
        <v>773</v>
      </c>
      <c r="Z96" s="254" t="s">
        <v>476</v>
      </c>
      <c r="AA96" t="s">
        <v>646</v>
      </c>
    </row>
    <row r="97" spans="1:28" x14ac:dyDescent="0.25">
      <c r="A97" s="525"/>
      <c r="B97" s="147">
        <v>34</v>
      </c>
      <c r="C97" s="254" t="s">
        <v>539</v>
      </c>
      <c r="D97" s="149" t="s">
        <v>26</v>
      </c>
      <c r="E97" s="212">
        <v>43922</v>
      </c>
      <c r="F97" s="362">
        <v>43778</v>
      </c>
      <c r="G97" s="361">
        <v>43778</v>
      </c>
      <c r="H97" s="164" t="s">
        <v>620</v>
      </c>
      <c r="I97" s="167">
        <v>43777</v>
      </c>
      <c r="J97" s="360">
        <v>43778</v>
      </c>
      <c r="K97" s="164" t="s">
        <v>397</v>
      </c>
      <c r="L97" s="167">
        <v>43475</v>
      </c>
      <c r="M97" s="173"/>
      <c r="N97" s="3" t="s">
        <v>27</v>
      </c>
      <c r="O97" s="2"/>
      <c r="P97" s="3" t="s">
        <v>27</v>
      </c>
      <c r="Q97" s="2"/>
      <c r="R97" s="179" t="s">
        <v>27</v>
      </c>
      <c r="S97" s="170" t="s">
        <v>313</v>
      </c>
      <c r="T97" s="193" t="s">
        <v>312</v>
      </c>
      <c r="U97" s="149"/>
      <c r="V97" s="169" t="s">
        <v>381</v>
      </c>
      <c r="W97" s="197"/>
      <c r="X97" s="314"/>
      <c r="Y97" s="185" t="s">
        <v>779</v>
      </c>
      <c r="Z97" s="254" t="s">
        <v>477</v>
      </c>
      <c r="AA97" s="412" t="s">
        <v>645</v>
      </c>
      <c r="AB97" s="413" t="s">
        <v>604</v>
      </c>
    </row>
    <row r="98" spans="1:28" x14ac:dyDescent="0.25">
      <c r="A98" s="525"/>
      <c r="B98" s="147">
        <v>35</v>
      </c>
      <c r="C98" s="254" t="s">
        <v>540</v>
      </c>
      <c r="D98" s="149" t="s">
        <v>68</v>
      </c>
      <c r="E98" s="212">
        <v>43924</v>
      </c>
      <c r="F98" s="362">
        <v>43839</v>
      </c>
      <c r="G98" s="361">
        <v>43839</v>
      </c>
      <c r="H98" s="164" t="s">
        <v>395</v>
      </c>
      <c r="I98" s="167">
        <v>43837</v>
      </c>
      <c r="J98" s="360">
        <v>43837</v>
      </c>
      <c r="K98" s="164" t="s">
        <v>397</v>
      </c>
      <c r="L98" s="167">
        <v>43475</v>
      </c>
      <c r="M98" s="173"/>
      <c r="N98" s="3" t="s">
        <v>27</v>
      </c>
      <c r="O98" s="2"/>
      <c r="P98" s="3" t="s">
        <v>27</v>
      </c>
      <c r="Q98" s="2"/>
      <c r="R98" s="179" t="s">
        <v>27</v>
      </c>
      <c r="S98" s="170" t="s">
        <v>313</v>
      </c>
      <c r="T98" s="193" t="s">
        <v>312</v>
      </c>
      <c r="U98" s="149"/>
      <c r="V98" s="169" t="s">
        <v>380</v>
      </c>
      <c r="W98" s="197" t="s">
        <v>701</v>
      </c>
      <c r="X98" s="314"/>
      <c r="Y98" s="185" t="s">
        <v>702</v>
      </c>
      <c r="Z98" s="254" t="s">
        <v>478</v>
      </c>
    </row>
    <row r="99" spans="1:28" x14ac:dyDescent="0.25">
      <c r="A99" s="525"/>
      <c r="B99" s="147">
        <v>36</v>
      </c>
      <c r="C99" s="254" t="s">
        <v>541</v>
      </c>
      <c r="D99" s="149" t="s">
        <v>69</v>
      </c>
      <c r="E99" s="212">
        <v>43929</v>
      </c>
      <c r="F99" s="362">
        <v>43776</v>
      </c>
      <c r="G99" s="361">
        <v>43790</v>
      </c>
      <c r="H99" s="164" t="s">
        <v>620</v>
      </c>
      <c r="I99" s="167">
        <v>43769</v>
      </c>
      <c r="J99" s="360">
        <v>43774</v>
      </c>
      <c r="K99" s="164" t="s">
        <v>397</v>
      </c>
      <c r="L99" s="167">
        <v>43475</v>
      </c>
      <c r="M99" s="173"/>
      <c r="N99" s="3" t="s">
        <v>27</v>
      </c>
      <c r="O99" s="2"/>
      <c r="P99" s="3" t="s">
        <v>27</v>
      </c>
      <c r="Q99" s="2"/>
      <c r="R99" s="179" t="s">
        <v>27</v>
      </c>
      <c r="S99" s="170" t="s">
        <v>313</v>
      </c>
      <c r="T99" s="193" t="s">
        <v>312</v>
      </c>
      <c r="U99" s="149"/>
      <c r="V99" s="169" t="s">
        <v>611</v>
      </c>
      <c r="W99" s="197"/>
      <c r="X99" s="314"/>
      <c r="Y99" s="185"/>
      <c r="Z99" s="254" t="s">
        <v>479</v>
      </c>
      <c r="AA99" s="412" t="s">
        <v>659</v>
      </c>
      <c r="AB99" s="412"/>
    </row>
    <row r="100" spans="1:28" x14ac:dyDescent="0.25">
      <c r="A100" s="525"/>
      <c r="B100" s="147">
        <v>37</v>
      </c>
      <c r="C100" s="254" t="s">
        <v>542</v>
      </c>
      <c r="D100" s="149" t="s">
        <v>70</v>
      </c>
      <c r="E100" s="212">
        <v>43931</v>
      </c>
      <c r="F100" s="362">
        <v>43767</v>
      </c>
      <c r="G100" s="361">
        <v>43767</v>
      </c>
      <c r="H100" s="164" t="s">
        <v>620</v>
      </c>
      <c r="I100" s="167">
        <v>43755</v>
      </c>
      <c r="J100" s="360">
        <v>43756</v>
      </c>
      <c r="K100" s="164" t="s">
        <v>397</v>
      </c>
      <c r="L100" s="167">
        <v>43475</v>
      </c>
      <c r="M100" s="173"/>
      <c r="N100" s="3" t="s">
        <v>27</v>
      </c>
      <c r="O100" s="2"/>
      <c r="P100" s="3" t="s">
        <v>27</v>
      </c>
      <c r="Q100" s="2"/>
      <c r="R100" s="179" t="s">
        <v>27</v>
      </c>
      <c r="S100" s="170" t="s">
        <v>313</v>
      </c>
      <c r="T100" s="193" t="s">
        <v>312</v>
      </c>
      <c r="U100" s="149"/>
      <c r="V100" s="169" t="s">
        <v>380</v>
      </c>
      <c r="W100" s="197" t="s">
        <v>593</v>
      </c>
      <c r="X100" s="314" t="s">
        <v>594</v>
      </c>
      <c r="Y100" s="185" t="s">
        <v>592</v>
      </c>
      <c r="Z100" s="254" t="s">
        <v>480</v>
      </c>
      <c r="AA100" s="357" t="s">
        <v>602</v>
      </c>
    </row>
    <row r="101" spans="1:28" x14ac:dyDescent="0.25">
      <c r="A101" s="525"/>
      <c r="B101" s="147">
        <v>38</v>
      </c>
      <c r="C101" s="254" t="s">
        <v>543</v>
      </c>
      <c r="D101" s="149" t="s">
        <v>71</v>
      </c>
      <c r="E101" s="212">
        <v>43938</v>
      </c>
      <c r="F101" s="362">
        <v>43810</v>
      </c>
      <c r="G101" s="361">
        <v>43810</v>
      </c>
      <c r="H101" s="164" t="s">
        <v>620</v>
      </c>
      <c r="I101" s="167">
        <v>43803</v>
      </c>
      <c r="J101" s="360">
        <v>43803</v>
      </c>
      <c r="K101" s="164" t="s">
        <v>397</v>
      </c>
      <c r="L101" s="167">
        <v>43475</v>
      </c>
      <c r="M101" s="173"/>
      <c r="N101" s="3" t="s">
        <v>27</v>
      </c>
      <c r="O101" s="2"/>
      <c r="P101" s="3" t="s">
        <v>27</v>
      </c>
      <c r="Q101" s="2"/>
      <c r="R101" s="179" t="s">
        <v>27</v>
      </c>
      <c r="S101" s="170" t="s">
        <v>313</v>
      </c>
      <c r="T101" s="193" t="s">
        <v>312</v>
      </c>
      <c r="U101" s="149"/>
      <c r="V101" s="169" t="s">
        <v>380</v>
      </c>
      <c r="W101" s="197" t="s">
        <v>717</v>
      </c>
      <c r="X101" s="314"/>
      <c r="Y101" s="185" t="s">
        <v>718</v>
      </c>
      <c r="Z101" s="254" t="s">
        <v>481</v>
      </c>
    </row>
    <row r="102" spans="1:28" x14ac:dyDescent="0.25">
      <c r="A102" s="525"/>
      <c r="B102" s="147">
        <v>39</v>
      </c>
      <c r="C102" s="254" t="s">
        <v>544</v>
      </c>
      <c r="D102" s="149" t="s">
        <v>72</v>
      </c>
      <c r="E102" s="212">
        <v>43943</v>
      </c>
      <c r="F102" s="362">
        <v>43755</v>
      </c>
      <c r="G102" s="361">
        <v>43755</v>
      </c>
      <c r="H102" s="164" t="s">
        <v>620</v>
      </c>
      <c r="I102" s="167">
        <v>43749</v>
      </c>
      <c r="J102" s="360">
        <v>43752</v>
      </c>
      <c r="K102" s="164" t="s">
        <v>397</v>
      </c>
      <c r="L102" s="167">
        <v>43475</v>
      </c>
      <c r="M102" s="173"/>
      <c r="N102" s="3" t="s">
        <v>27</v>
      </c>
      <c r="O102" s="2"/>
      <c r="P102" s="3" t="s">
        <v>27</v>
      </c>
      <c r="Q102" s="2"/>
      <c r="R102" s="179" t="s">
        <v>27</v>
      </c>
      <c r="S102" s="170" t="s">
        <v>313</v>
      </c>
      <c r="T102" s="193" t="s">
        <v>312</v>
      </c>
      <c r="U102" s="149"/>
      <c r="V102" s="169" t="s">
        <v>380</v>
      </c>
      <c r="W102" s="197" t="s">
        <v>596</v>
      </c>
      <c r="X102" s="314" t="s">
        <v>597</v>
      </c>
      <c r="Y102" s="185" t="s">
        <v>595</v>
      </c>
      <c r="Z102" s="254" t="s">
        <v>482</v>
      </c>
      <c r="AA102" s="357" t="s">
        <v>602</v>
      </c>
    </row>
    <row r="103" spans="1:28" x14ac:dyDescent="0.25">
      <c r="A103" s="527"/>
      <c r="B103" s="152">
        <v>40</v>
      </c>
      <c r="C103" s="255" t="s">
        <v>545</v>
      </c>
      <c r="D103" s="153" t="s">
        <v>73</v>
      </c>
      <c r="E103" s="213">
        <v>43945</v>
      </c>
      <c r="F103" s="431">
        <v>43797</v>
      </c>
      <c r="G103" s="440">
        <v>43813</v>
      </c>
      <c r="H103" s="165" t="s">
        <v>620</v>
      </c>
      <c r="I103" s="175">
        <v>43791</v>
      </c>
      <c r="J103" s="426">
        <v>43791</v>
      </c>
      <c r="K103" s="165" t="s">
        <v>397</v>
      </c>
      <c r="L103" s="175">
        <v>43475</v>
      </c>
      <c r="M103" s="174"/>
      <c r="N103" s="7" t="s">
        <v>27</v>
      </c>
      <c r="O103" s="4"/>
      <c r="P103" s="7" t="s">
        <v>27</v>
      </c>
      <c r="Q103" s="4"/>
      <c r="R103" s="180" t="s">
        <v>27</v>
      </c>
      <c r="S103" s="176" t="s">
        <v>313</v>
      </c>
      <c r="T103" s="237" t="s">
        <v>312</v>
      </c>
      <c r="U103" s="153"/>
      <c r="V103" s="174" t="s">
        <v>380</v>
      </c>
      <c r="W103" s="199" t="s">
        <v>657</v>
      </c>
      <c r="X103" s="4"/>
      <c r="Y103" s="187" t="s">
        <v>658</v>
      </c>
      <c r="Z103" s="255" t="s">
        <v>483</v>
      </c>
      <c r="AA103" s="357" t="s">
        <v>691</v>
      </c>
    </row>
    <row r="104" spans="1:28" x14ac:dyDescent="0.25">
      <c r="B104" s="1"/>
      <c r="C104" s="1"/>
    </row>
    <row r="105" spans="1:28" x14ac:dyDescent="0.25">
      <c r="B105" s="1"/>
      <c r="C105" s="1"/>
    </row>
  </sheetData>
  <autoFilter ref="A1:Z103" xr:uid="{00000000-0009-0000-0000-000000000000}"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2" showButton="0"/>
    <filterColumn colId="23" showButton="0"/>
  </autoFilter>
  <mergeCells count="33">
    <mergeCell ref="B63:U63"/>
    <mergeCell ref="B26:U26"/>
    <mergeCell ref="B5:U5"/>
    <mergeCell ref="B58:Z58"/>
    <mergeCell ref="B42:U42"/>
    <mergeCell ref="B37:U37"/>
    <mergeCell ref="L1:L3"/>
    <mergeCell ref="Z1:Z3"/>
    <mergeCell ref="V1:Y2"/>
    <mergeCell ref="S1:T2"/>
    <mergeCell ref="F1:H2"/>
    <mergeCell ref="I1:K2"/>
    <mergeCell ref="U1:U3"/>
    <mergeCell ref="M2:N2"/>
    <mergeCell ref="O2:P2"/>
    <mergeCell ref="Q2:R2"/>
    <mergeCell ref="M1:R1"/>
    <mergeCell ref="A1:A3"/>
    <mergeCell ref="B1:B3"/>
    <mergeCell ref="D1:D3"/>
    <mergeCell ref="E1:E3"/>
    <mergeCell ref="A59:A103"/>
    <mergeCell ref="E6:E25"/>
    <mergeCell ref="E27:E36"/>
    <mergeCell ref="E38:E41"/>
    <mergeCell ref="A5:A41"/>
    <mergeCell ref="A42:A57"/>
    <mergeCell ref="C1:C3"/>
    <mergeCell ref="C38:C41"/>
    <mergeCell ref="C27:C36"/>
    <mergeCell ref="C6:C25"/>
    <mergeCell ref="A4:Z4"/>
    <mergeCell ref="B59:U59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99"/>
  <sheetViews>
    <sheetView tabSelected="1" topLeftCell="A70" workbookViewId="0">
      <selection activeCell="G35" sqref="G35"/>
    </sheetView>
  </sheetViews>
  <sheetFormatPr defaultRowHeight="15" x14ac:dyDescent="0.25"/>
  <cols>
    <col min="1" max="1" width="7.28515625" customWidth="1"/>
    <col min="2" max="2" width="39.140625" bestFit="1" customWidth="1"/>
    <col min="3" max="5" width="8.7109375" bestFit="1" customWidth="1"/>
    <col min="6" max="6" width="50.42578125" customWidth="1"/>
    <col min="7" max="7" width="52.28515625" customWidth="1"/>
  </cols>
  <sheetData>
    <row r="2" spans="2:9" x14ac:dyDescent="0.25">
      <c r="C2" s="494">
        <v>43978</v>
      </c>
      <c r="D2" s="494">
        <v>43983</v>
      </c>
      <c r="E2" s="495">
        <v>44036</v>
      </c>
      <c r="F2" s="416" t="s">
        <v>827</v>
      </c>
      <c r="G2" s="416" t="s">
        <v>828</v>
      </c>
    </row>
    <row r="3" spans="2:9" x14ac:dyDescent="0.25">
      <c r="B3" s="148" t="s">
        <v>35</v>
      </c>
      <c r="C3" s="423" t="s">
        <v>816</v>
      </c>
      <c r="D3" s="423"/>
      <c r="E3" s="423"/>
      <c r="F3" s="505" t="s">
        <v>829</v>
      </c>
      <c r="G3" s="478" t="s">
        <v>884</v>
      </c>
      <c r="H3" s="422" t="s">
        <v>941</v>
      </c>
    </row>
    <row r="4" spans="2:9" ht="23.25" x14ac:dyDescent="0.25">
      <c r="B4" s="149" t="s">
        <v>36</v>
      </c>
      <c r="C4" s="423"/>
      <c r="D4" s="423" t="s">
        <v>816</v>
      </c>
      <c r="E4" s="423"/>
      <c r="F4" s="475" t="s">
        <v>830</v>
      </c>
      <c r="G4" s="478" t="s">
        <v>884</v>
      </c>
      <c r="H4" t="s">
        <v>941</v>
      </c>
    </row>
    <row r="5" spans="2:9" x14ac:dyDescent="0.25">
      <c r="B5" s="149" t="s">
        <v>37</v>
      </c>
      <c r="C5" s="423"/>
      <c r="D5" s="423" t="s">
        <v>816</v>
      </c>
      <c r="E5" s="423"/>
      <c r="F5" s="477" t="s">
        <v>831</v>
      </c>
      <c r="G5" s="478" t="s">
        <v>884</v>
      </c>
      <c r="H5" t="s">
        <v>887</v>
      </c>
    </row>
    <row r="6" spans="2:9" ht="23.25" x14ac:dyDescent="0.25">
      <c r="B6" s="149" t="s">
        <v>38</v>
      </c>
      <c r="C6" s="423"/>
      <c r="D6" s="423" t="s">
        <v>816</v>
      </c>
      <c r="E6" s="423"/>
      <c r="F6" s="475" t="s">
        <v>832</v>
      </c>
      <c r="G6" s="476" t="s">
        <v>888</v>
      </c>
      <c r="H6" s="422" t="s">
        <v>921</v>
      </c>
    </row>
    <row r="7" spans="2:9" ht="34.5" x14ac:dyDescent="0.25">
      <c r="B7" s="149" t="s">
        <v>39</v>
      </c>
      <c r="C7" s="423"/>
      <c r="D7" s="423"/>
      <c r="E7" s="423" t="s">
        <v>816</v>
      </c>
      <c r="F7" s="504" t="s">
        <v>833</v>
      </c>
      <c r="G7" s="476" t="s">
        <v>922</v>
      </c>
      <c r="H7" t="s">
        <v>888</v>
      </c>
    </row>
    <row r="8" spans="2:9" ht="22.5" x14ac:dyDescent="0.25">
      <c r="B8" s="149" t="s">
        <v>40</v>
      </c>
      <c r="C8" s="423"/>
      <c r="D8" s="423"/>
      <c r="E8" s="423" t="s">
        <v>816</v>
      </c>
      <c r="F8" s="505" t="s">
        <v>834</v>
      </c>
      <c r="G8" s="478" t="s">
        <v>884</v>
      </c>
      <c r="H8" t="s">
        <v>941</v>
      </c>
    </row>
    <row r="9" spans="2:9" ht="23.25" x14ac:dyDescent="0.25">
      <c r="B9" s="149" t="s">
        <v>41</v>
      </c>
      <c r="C9" s="423" t="s">
        <v>816</v>
      </c>
      <c r="D9" s="423"/>
      <c r="E9" s="423"/>
      <c r="F9" s="478" t="s">
        <v>836</v>
      </c>
      <c r="G9" s="480" t="s">
        <v>876</v>
      </c>
      <c r="H9" t="s">
        <v>887</v>
      </c>
    </row>
    <row r="10" spans="2:9" x14ac:dyDescent="0.25">
      <c r="B10" s="149" t="s">
        <v>42</v>
      </c>
      <c r="C10" s="423" t="s">
        <v>816</v>
      </c>
      <c r="D10" s="423"/>
      <c r="E10" s="423"/>
      <c r="F10" s="481" t="s">
        <v>835</v>
      </c>
      <c r="G10" s="489" t="s">
        <v>842</v>
      </c>
      <c r="H10" s="422" t="s">
        <v>887</v>
      </c>
    </row>
    <row r="11" spans="2:9" ht="23.25" x14ac:dyDescent="0.25">
      <c r="B11" s="149" t="s">
        <v>43</v>
      </c>
      <c r="C11" s="423" t="s">
        <v>816</v>
      </c>
      <c r="D11" s="423"/>
      <c r="E11" s="423"/>
      <c r="F11" s="475" t="s">
        <v>837</v>
      </c>
      <c r="G11" s="489" t="s">
        <v>842</v>
      </c>
      <c r="H11" t="s">
        <v>887</v>
      </c>
    </row>
    <row r="12" spans="2:9" ht="22.5" x14ac:dyDescent="0.25">
      <c r="B12" s="149" t="s">
        <v>44</v>
      </c>
      <c r="C12" s="423"/>
      <c r="D12" s="423"/>
      <c r="E12" s="423" t="s">
        <v>816</v>
      </c>
      <c r="F12" s="506" t="s">
        <v>838</v>
      </c>
      <c r="G12" s="478" t="s">
        <v>884</v>
      </c>
      <c r="H12" t="s">
        <v>941</v>
      </c>
    </row>
    <row r="13" spans="2:9" x14ac:dyDescent="0.25">
      <c r="B13" s="149" t="s">
        <v>45</v>
      </c>
      <c r="C13" s="423"/>
      <c r="D13" s="423" t="s">
        <v>816</v>
      </c>
      <c r="E13" s="423"/>
      <c r="F13" s="478" t="s">
        <v>840</v>
      </c>
      <c r="G13" s="480" t="s">
        <v>876</v>
      </c>
      <c r="H13" t="s">
        <v>887</v>
      </c>
    </row>
    <row r="14" spans="2:9" x14ac:dyDescent="0.25">
      <c r="B14" s="149" t="s">
        <v>46</v>
      </c>
      <c r="C14" s="423" t="s">
        <v>816</v>
      </c>
      <c r="D14" s="423"/>
      <c r="E14" s="423"/>
      <c r="F14" s="478" t="s">
        <v>840</v>
      </c>
      <c r="G14" s="480" t="s">
        <v>876</v>
      </c>
      <c r="H14" t="s">
        <v>887</v>
      </c>
    </row>
    <row r="15" spans="2:9" x14ac:dyDescent="0.25">
      <c r="B15" s="149" t="s">
        <v>47</v>
      </c>
      <c r="C15" s="423" t="s">
        <v>816</v>
      </c>
      <c r="D15" s="423"/>
      <c r="E15" s="423"/>
      <c r="F15" s="475" t="s">
        <v>841</v>
      </c>
      <c r="G15" s="482" t="s">
        <v>842</v>
      </c>
      <c r="H15" s="422" t="s">
        <v>875</v>
      </c>
      <c r="I15" t="s">
        <v>886</v>
      </c>
    </row>
    <row r="16" spans="2:9" ht="23.25" x14ac:dyDescent="0.25">
      <c r="B16" s="149" t="s">
        <v>48</v>
      </c>
      <c r="C16" s="423"/>
      <c r="D16" s="423" t="s">
        <v>816</v>
      </c>
      <c r="E16" s="423"/>
      <c r="F16" s="475" t="s">
        <v>843</v>
      </c>
      <c r="G16" s="480" t="s">
        <v>876</v>
      </c>
      <c r="H16" t="s">
        <v>887</v>
      </c>
    </row>
    <row r="17" spans="2:9" x14ac:dyDescent="0.25">
      <c r="B17" s="149" t="s">
        <v>49</v>
      </c>
      <c r="C17" s="423" t="s">
        <v>816</v>
      </c>
      <c r="D17" s="423"/>
      <c r="E17" s="423"/>
      <c r="F17" s="475" t="s">
        <v>844</v>
      </c>
      <c r="G17" s="482" t="s">
        <v>842</v>
      </c>
      <c r="H17" t="s">
        <v>939</v>
      </c>
    </row>
    <row r="18" spans="2:9" x14ac:dyDescent="0.25">
      <c r="B18" s="149" t="s">
        <v>50</v>
      </c>
      <c r="C18" s="423"/>
      <c r="D18" s="423" t="s">
        <v>816</v>
      </c>
      <c r="E18" s="423"/>
      <c r="F18" s="475" t="s">
        <v>845</v>
      </c>
      <c r="G18" s="478" t="s">
        <v>884</v>
      </c>
      <c r="H18" t="s">
        <v>941</v>
      </c>
    </row>
    <row r="19" spans="2:9" x14ac:dyDescent="0.25">
      <c r="B19" s="149" t="s">
        <v>51</v>
      </c>
      <c r="C19" s="423"/>
      <c r="D19" s="423" t="s">
        <v>816</v>
      </c>
      <c r="E19" s="423"/>
      <c r="F19" s="475" t="s">
        <v>841</v>
      </c>
      <c r="G19" s="478" t="s">
        <v>884</v>
      </c>
      <c r="H19" t="s">
        <v>887</v>
      </c>
    </row>
    <row r="20" spans="2:9" ht="23.25" x14ac:dyDescent="0.25">
      <c r="B20" s="149" t="s">
        <v>52</v>
      </c>
      <c r="C20" s="423"/>
      <c r="D20" s="423"/>
      <c r="E20" s="423" t="s">
        <v>816</v>
      </c>
      <c r="F20" s="504" t="s">
        <v>870</v>
      </c>
      <c r="G20" s="479" t="s">
        <v>923</v>
      </c>
      <c r="H20" t="s">
        <v>941</v>
      </c>
    </row>
    <row r="21" spans="2:9" ht="23.25" x14ac:dyDescent="0.25">
      <c r="B21" s="149" t="s">
        <v>53</v>
      </c>
      <c r="C21" s="423" t="s">
        <v>816</v>
      </c>
      <c r="D21" s="423"/>
      <c r="E21" s="423"/>
      <c r="F21" s="475" t="s">
        <v>846</v>
      </c>
      <c r="G21" s="480" t="s">
        <v>876</v>
      </c>
      <c r="H21" t="s">
        <v>887</v>
      </c>
    </row>
    <row r="22" spans="2:9" x14ac:dyDescent="0.25">
      <c r="B22" s="149" t="s">
        <v>54</v>
      </c>
      <c r="C22" s="423" t="s">
        <v>816</v>
      </c>
      <c r="D22" s="423"/>
      <c r="E22" s="423"/>
      <c r="F22" s="481" t="s">
        <v>835</v>
      </c>
      <c r="G22" s="482" t="s">
        <v>842</v>
      </c>
      <c r="H22" t="s">
        <v>887</v>
      </c>
    </row>
    <row r="23" spans="2:9" ht="23.25" x14ac:dyDescent="0.25">
      <c r="B23" s="149" t="s">
        <v>55</v>
      </c>
      <c r="C23" s="423" t="s">
        <v>816</v>
      </c>
      <c r="D23" s="423"/>
      <c r="E23" s="423"/>
      <c r="F23" s="475" t="s">
        <v>846</v>
      </c>
      <c r="G23" s="480" t="s">
        <v>876</v>
      </c>
      <c r="H23" t="s">
        <v>887</v>
      </c>
    </row>
    <row r="24" spans="2:9" x14ac:dyDescent="0.25">
      <c r="B24" s="149" t="s">
        <v>56</v>
      </c>
      <c r="C24" s="423" t="s">
        <v>816</v>
      </c>
      <c r="D24" s="423"/>
      <c r="E24" s="423"/>
      <c r="F24" s="475" t="s">
        <v>847</v>
      </c>
      <c r="G24" s="482" t="s">
        <v>842</v>
      </c>
      <c r="H24" s="422" t="s">
        <v>875</v>
      </c>
      <c r="I24" t="s">
        <v>886</v>
      </c>
    </row>
    <row r="25" spans="2:9" ht="23.25" x14ac:dyDescent="0.25">
      <c r="B25" s="149" t="s">
        <v>57</v>
      </c>
      <c r="C25" s="423"/>
      <c r="D25" s="423"/>
      <c r="E25" s="423" t="s">
        <v>816</v>
      </c>
      <c r="F25" s="475" t="s">
        <v>869</v>
      </c>
      <c r="G25" s="482" t="s">
        <v>842</v>
      </c>
      <c r="H25" s="500" t="s">
        <v>941</v>
      </c>
    </row>
    <row r="26" spans="2:9" x14ac:dyDescent="0.25">
      <c r="B26" s="149" t="s">
        <v>58</v>
      </c>
      <c r="C26" s="423"/>
      <c r="D26" s="423" t="s">
        <v>816</v>
      </c>
      <c r="E26" s="423"/>
      <c r="F26" s="481" t="s">
        <v>835</v>
      </c>
      <c r="G26" s="480" t="s">
        <v>876</v>
      </c>
      <c r="H26" t="s">
        <v>887</v>
      </c>
    </row>
    <row r="27" spans="2:9" x14ac:dyDescent="0.25">
      <c r="B27" s="149" t="s">
        <v>59</v>
      </c>
      <c r="C27" s="423"/>
      <c r="D27" s="423"/>
      <c r="E27" s="423" t="s">
        <v>816</v>
      </c>
      <c r="F27" s="481" t="s">
        <v>835</v>
      </c>
      <c r="G27" s="476" t="s">
        <v>839</v>
      </c>
      <c r="H27" t="s">
        <v>888</v>
      </c>
    </row>
    <row r="28" spans="2:9" x14ac:dyDescent="0.25">
      <c r="B28" s="149" t="s">
        <v>60</v>
      </c>
      <c r="C28" s="423" t="s">
        <v>816</v>
      </c>
      <c r="D28" s="423"/>
      <c r="E28" s="423"/>
      <c r="F28" s="475" t="s">
        <v>848</v>
      </c>
      <c r="G28" s="482" t="s">
        <v>842</v>
      </c>
      <c r="H28" s="422" t="s">
        <v>875</v>
      </c>
      <c r="I28" t="s">
        <v>886</v>
      </c>
    </row>
    <row r="29" spans="2:9" ht="23.25" x14ac:dyDescent="0.25">
      <c r="B29" s="149" t="s">
        <v>61</v>
      </c>
      <c r="C29" s="423"/>
      <c r="D29" s="423"/>
      <c r="E29" s="423" t="s">
        <v>816</v>
      </c>
      <c r="F29" s="475" t="s">
        <v>849</v>
      </c>
      <c r="G29" s="476" t="s">
        <v>839</v>
      </c>
      <c r="H29" t="s">
        <v>888</v>
      </c>
    </row>
    <row r="30" spans="2:9" x14ac:dyDescent="0.25">
      <c r="B30" s="149" t="s">
        <v>62</v>
      </c>
      <c r="C30" s="423"/>
      <c r="D30" s="423" t="s">
        <v>816</v>
      </c>
      <c r="E30" s="423"/>
      <c r="F30" s="475" t="s">
        <v>850</v>
      </c>
      <c r="G30" s="480" t="s">
        <v>876</v>
      </c>
      <c r="H30" t="s">
        <v>887</v>
      </c>
    </row>
    <row r="31" spans="2:9" ht="23.25" x14ac:dyDescent="0.25">
      <c r="B31" s="149" t="s">
        <v>63</v>
      </c>
      <c r="C31" s="423" t="s">
        <v>816</v>
      </c>
      <c r="D31" s="423"/>
      <c r="E31" s="423"/>
      <c r="F31" s="475" t="s">
        <v>851</v>
      </c>
      <c r="G31" s="480" t="s">
        <v>842</v>
      </c>
      <c r="H31" t="s">
        <v>941</v>
      </c>
    </row>
    <row r="32" spans="2:9" x14ac:dyDescent="0.25">
      <c r="B32" s="149" t="s">
        <v>64</v>
      </c>
      <c r="C32" s="423" t="s">
        <v>816</v>
      </c>
      <c r="D32" s="423"/>
      <c r="E32" s="423"/>
      <c r="F32" s="481" t="s">
        <v>835</v>
      </c>
      <c r="G32" s="480" t="s">
        <v>876</v>
      </c>
      <c r="H32" s="422" t="s">
        <v>939</v>
      </c>
    </row>
    <row r="33" spans="2:12" ht="23.25" x14ac:dyDescent="0.25">
      <c r="B33" s="149" t="s">
        <v>65</v>
      </c>
      <c r="C33" s="423" t="s">
        <v>816</v>
      </c>
      <c r="D33" s="423"/>
      <c r="E33" s="423"/>
      <c r="F33" s="475" t="s">
        <v>846</v>
      </c>
      <c r="G33" s="480" t="s">
        <v>876</v>
      </c>
      <c r="H33" t="s">
        <v>887</v>
      </c>
    </row>
    <row r="34" spans="2:12" ht="23.25" x14ac:dyDescent="0.25">
      <c r="B34" s="149" t="s">
        <v>66</v>
      </c>
      <c r="C34" s="423" t="s">
        <v>816</v>
      </c>
      <c r="D34" s="423"/>
      <c r="E34" s="423"/>
      <c r="F34" s="475" t="s">
        <v>846</v>
      </c>
      <c r="G34" s="480" t="s">
        <v>842</v>
      </c>
      <c r="H34" t="s">
        <v>941</v>
      </c>
    </row>
    <row r="35" spans="2:12" ht="23.25" x14ac:dyDescent="0.25">
      <c r="B35" s="149" t="s">
        <v>67</v>
      </c>
      <c r="C35" s="423" t="s">
        <v>816</v>
      </c>
      <c r="D35" s="423"/>
      <c r="E35" s="423"/>
      <c r="F35" s="475" t="s">
        <v>852</v>
      </c>
      <c r="G35" s="480" t="s">
        <v>842</v>
      </c>
      <c r="H35" t="s">
        <v>887</v>
      </c>
    </row>
    <row r="36" spans="2:12" x14ac:dyDescent="0.25">
      <c r="B36" s="149" t="s">
        <v>26</v>
      </c>
      <c r="C36" s="423"/>
      <c r="D36" s="423" t="s">
        <v>816</v>
      </c>
      <c r="E36" s="423"/>
      <c r="F36" s="475" t="s">
        <v>853</v>
      </c>
      <c r="G36" s="480" t="s">
        <v>842</v>
      </c>
      <c r="H36" t="s">
        <v>941</v>
      </c>
    </row>
    <row r="37" spans="2:12" ht="23.25" x14ac:dyDescent="0.25">
      <c r="B37" s="149" t="s">
        <v>68</v>
      </c>
      <c r="C37" s="423"/>
      <c r="D37" s="423" t="s">
        <v>816</v>
      </c>
      <c r="E37" s="423"/>
      <c r="F37" s="475" t="s">
        <v>854</v>
      </c>
      <c r="G37" s="480" t="s">
        <v>842</v>
      </c>
      <c r="H37" t="s">
        <v>939</v>
      </c>
    </row>
    <row r="38" spans="2:12" ht="23.25" x14ac:dyDescent="0.25">
      <c r="B38" s="149" t="s">
        <v>69</v>
      </c>
      <c r="C38" s="423" t="s">
        <v>816</v>
      </c>
      <c r="D38" s="423"/>
      <c r="E38" s="423"/>
      <c r="F38" s="475" t="s">
        <v>855</v>
      </c>
      <c r="G38" s="480" t="s">
        <v>842</v>
      </c>
      <c r="H38" s="422" t="s">
        <v>875</v>
      </c>
      <c r="I38" t="s">
        <v>886</v>
      </c>
    </row>
    <row r="39" spans="2:12" ht="23.25" x14ac:dyDescent="0.25">
      <c r="B39" s="149" t="s">
        <v>70</v>
      </c>
      <c r="C39" s="423"/>
      <c r="D39" s="423" t="s">
        <v>816</v>
      </c>
      <c r="E39" s="423"/>
      <c r="F39" s="475" t="s">
        <v>856</v>
      </c>
      <c r="G39" s="480" t="s">
        <v>842</v>
      </c>
      <c r="H39" s="422" t="s">
        <v>875</v>
      </c>
      <c r="I39" s="422" t="s">
        <v>886</v>
      </c>
    </row>
    <row r="40" spans="2:12" ht="23.25" x14ac:dyDescent="0.25">
      <c r="B40" s="149" t="s">
        <v>71</v>
      </c>
      <c r="C40" s="423" t="s">
        <v>816</v>
      </c>
      <c r="D40" s="423"/>
      <c r="E40" s="423"/>
      <c r="F40" s="475" t="s">
        <v>846</v>
      </c>
      <c r="G40" s="480" t="s">
        <v>842</v>
      </c>
      <c r="H40" t="s">
        <v>939</v>
      </c>
    </row>
    <row r="41" spans="2:12" ht="23.25" x14ac:dyDescent="0.25">
      <c r="B41" s="149" t="s">
        <v>72</v>
      </c>
      <c r="C41" s="423" t="s">
        <v>816</v>
      </c>
      <c r="D41" s="423"/>
      <c r="E41" s="423"/>
      <c r="F41" s="475" t="s">
        <v>846</v>
      </c>
      <c r="G41" s="480" t="s">
        <v>842</v>
      </c>
      <c r="H41" s="422" t="s">
        <v>875</v>
      </c>
      <c r="I41" t="s">
        <v>886</v>
      </c>
    </row>
    <row r="42" spans="2:12" x14ac:dyDescent="0.25">
      <c r="B42" s="153" t="s">
        <v>73</v>
      </c>
      <c r="C42" s="423" t="s">
        <v>816</v>
      </c>
      <c r="D42" s="423"/>
      <c r="E42" s="423"/>
      <c r="F42" s="475" t="s">
        <v>857</v>
      </c>
      <c r="G42" s="480" t="s">
        <v>842</v>
      </c>
      <c r="H42" s="500" t="s">
        <v>875</v>
      </c>
      <c r="I42" t="s">
        <v>886</v>
      </c>
    </row>
    <row r="43" spans="2:12" x14ac:dyDescent="0.25">
      <c r="B43" s="513" t="s">
        <v>934</v>
      </c>
      <c r="C43" s="514"/>
      <c r="D43" s="514"/>
      <c r="E43" s="514"/>
      <c r="F43" s="515"/>
      <c r="G43" s="516"/>
      <c r="H43" s="512"/>
    </row>
    <row r="44" spans="2:12" x14ac:dyDescent="0.25">
      <c r="B44" s="148" t="s">
        <v>25</v>
      </c>
      <c r="C44" s="423"/>
      <c r="D44" s="423"/>
      <c r="E44" s="423"/>
      <c r="F44" s="476"/>
      <c r="G44" s="517" t="s">
        <v>936</v>
      </c>
      <c r="H44" s="512" t="s">
        <v>938</v>
      </c>
    </row>
    <row r="45" spans="2:12" x14ac:dyDescent="0.25">
      <c r="B45" s="149" t="s">
        <v>74</v>
      </c>
      <c r="C45" s="423"/>
      <c r="D45" s="423"/>
      <c r="E45" s="423"/>
      <c r="F45" s="476"/>
      <c r="G45" s="517" t="s">
        <v>937</v>
      </c>
      <c r="H45" s="512" t="s">
        <v>938</v>
      </c>
    </row>
    <row r="46" spans="2:12" x14ac:dyDescent="0.25">
      <c r="B46" s="151" t="s">
        <v>32</v>
      </c>
      <c r="C46" s="423"/>
      <c r="D46" s="423"/>
      <c r="E46" s="423"/>
      <c r="F46" s="476"/>
      <c r="G46" s="517" t="s">
        <v>935</v>
      </c>
      <c r="H46" s="512"/>
    </row>
    <row r="47" spans="2:12" x14ac:dyDescent="0.25">
      <c r="B47" s="608" t="s">
        <v>858</v>
      </c>
      <c r="C47" s="609"/>
      <c r="D47" s="609"/>
      <c r="E47" s="609"/>
      <c r="F47" s="609"/>
      <c r="G47" s="609"/>
    </row>
    <row r="48" spans="2:12" ht="23.25" x14ac:dyDescent="0.25">
      <c r="B48" s="319" t="s">
        <v>75</v>
      </c>
      <c r="C48" s="485"/>
      <c r="D48" s="485"/>
      <c r="E48" s="485"/>
      <c r="F48" s="480" t="s">
        <v>859</v>
      </c>
      <c r="G48" s="489" t="s">
        <v>860</v>
      </c>
      <c r="H48" s="451"/>
      <c r="I48" s="451"/>
      <c r="J48" s="451"/>
      <c r="K48" s="451"/>
      <c r="L48" s="451"/>
    </row>
    <row r="49" spans="2:8" ht="23.25" x14ac:dyDescent="0.25">
      <c r="B49" s="334" t="s">
        <v>76</v>
      </c>
      <c r="C49" s="485"/>
      <c r="D49" s="485"/>
      <c r="E49" s="485"/>
      <c r="F49" s="480" t="s">
        <v>859</v>
      </c>
      <c r="G49" s="489" t="s">
        <v>860</v>
      </c>
    </row>
    <row r="50" spans="2:8" ht="23.25" x14ac:dyDescent="0.25">
      <c r="B50" s="334" t="s">
        <v>77</v>
      </c>
      <c r="C50" s="485"/>
      <c r="D50" s="485"/>
      <c r="E50" s="485"/>
      <c r="F50" s="480" t="s">
        <v>859</v>
      </c>
      <c r="G50" s="489" t="s">
        <v>860</v>
      </c>
    </row>
    <row r="51" spans="2:8" ht="23.25" x14ac:dyDescent="0.25">
      <c r="B51" s="334" t="s">
        <v>78</v>
      </c>
      <c r="C51" s="485"/>
      <c r="D51" s="485"/>
      <c r="E51" s="485"/>
      <c r="F51" s="480" t="s">
        <v>859</v>
      </c>
      <c r="G51" s="489" t="s">
        <v>860</v>
      </c>
    </row>
    <row r="52" spans="2:8" ht="23.25" x14ac:dyDescent="0.25">
      <c r="B52" s="334" t="s">
        <v>79</v>
      </c>
      <c r="C52" s="485"/>
      <c r="D52" s="485"/>
      <c r="E52" s="485"/>
      <c r="F52" s="480" t="s">
        <v>859</v>
      </c>
      <c r="G52" s="489" t="s">
        <v>860</v>
      </c>
    </row>
    <row r="53" spans="2:8" ht="23.25" x14ac:dyDescent="0.25">
      <c r="B53" s="334" t="s">
        <v>80</v>
      </c>
      <c r="C53" s="485"/>
      <c r="D53" s="485"/>
      <c r="E53" s="485"/>
      <c r="F53" s="480" t="s">
        <v>859</v>
      </c>
      <c r="G53" s="489" t="s">
        <v>860</v>
      </c>
      <c r="H53" t="s">
        <v>875</v>
      </c>
    </row>
    <row r="54" spans="2:8" ht="23.25" x14ac:dyDescent="0.25">
      <c r="B54" s="334" t="s">
        <v>364</v>
      </c>
      <c r="C54" s="485"/>
      <c r="D54" s="485"/>
      <c r="E54" s="485"/>
      <c r="F54" s="480" t="s">
        <v>859</v>
      </c>
      <c r="G54" s="489" t="s">
        <v>860</v>
      </c>
    </row>
    <row r="55" spans="2:8" ht="23.25" x14ac:dyDescent="0.25">
      <c r="B55" s="334" t="s">
        <v>81</v>
      </c>
      <c r="C55" s="485"/>
      <c r="D55" s="485"/>
      <c r="E55" s="485"/>
      <c r="F55" s="480" t="s">
        <v>859</v>
      </c>
      <c r="G55" s="489" t="s">
        <v>860</v>
      </c>
    </row>
    <row r="56" spans="2:8" x14ac:dyDescent="0.25">
      <c r="B56" s="334" t="s">
        <v>82</v>
      </c>
      <c r="C56" s="485"/>
      <c r="D56" s="485"/>
      <c r="E56" s="485"/>
      <c r="F56" s="480" t="s">
        <v>859</v>
      </c>
      <c r="G56" s="489" t="s">
        <v>940</v>
      </c>
      <c r="H56" t="s">
        <v>939</v>
      </c>
    </row>
    <row r="57" spans="2:8" ht="23.25" x14ac:dyDescent="0.25">
      <c r="B57" s="334" t="s">
        <v>83</v>
      </c>
      <c r="C57" s="485"/>
      <c r="D57" s="485"/>
      <c r="E57" s="485"/>
      <c r="F57" s="480" t="s">
        <v>859</v>
      </c>
      <c r="G57" s="489" t="s">
        <v>860</v>
      </c>
      <c r="H57" t="s">
        <v>875</v>
      </c>
    </row>
    <row r="58" spans="2:8" ht="23.25" x14ac:dyDescent="0.25">
      <c r="B58" s="334" t="s">
        <v>365</v>
      </c>
      <c r="C58" s="485"/>
      <c r="D58" s="485"/>
      <c r="E58" s="485"/>
      <c r="F58" s="480" t="s">
        <v>859</v>
      </c>
      <c r="G58" s="489" t="s">
        <v>860</v>
      </c>
    </row>
    <row r="59" spans="2:8" ht="23.25" x14ac:dyDescent="0.25">
      <c r="B59" s="334" t="s">
        <v>84</v>
      </c>
      <c r="C59" s="485"/>
      <c r="D59" s="485"/>
      <c r="E59" s="485"/>
      <c r="F59" s="480" t="s">
        <v>859</v>
      </c>
      <c r="G59" s="489" t="s">
        <v>860</v>
      </c>
    </row>
    <row r="60" spans="2:8" ht="23.25" x14ac:dyDescent="0.25">
      <c r="B60" s="334" t="s">
        <v>85</v>
      </c>
      <c r="C60" s="485"/>
      <c r="D60" s="485"/>
      <c r="E60" s="485"/>
      <c r="F60" s="480" t="s">
        <v>859</v>
      </c>
      <c r="G60" s="489" t="s">
        <v>860</v>
      </c>
    </row>
    <row r="61" spans="2:8" ht="23.25" x14ac:dyDescent="0.25">
      <c r="B61" s="334" t="s">
        <v>86</v>
      </c>
      <c r="C61" s="485"/>
      <c r="D61" s="485"/>
      <c r="E61" s="485"/>
      <c r="F61" s="480" t="s">
        <v>859</v>
      </c>
      <c r="G61" s="489" t="s">
        <v>860</v>
      </c>
    </row>
    <row r="62" spans="2:8" ht="23.25" x14ac:dyDescent="0.25">
      <c r="B62" s="349" t="s">
        <v>87</v>
      </c>
      <c r="C62" s="487"/>
      <c r="D62" s="487"/>
      <c r="E62" s="487"/>
      <c r="F62" s="480" t="s">
        <v>859</v>
      </c>
      <c r="G62" s="489" t="s">
        <v>860</v>
      </c>
    </row>
    <row r="63" spans="2:8" x14ac:dyDescent="0.25">
      <c r="B63" s="610" t="s">
        <v>861</v>
      </c>
      <c r="C63" s="611"/>
      <c r="D63" s="611"/>
      <c r="E63" s="611"/>
      <c r="F63" s="611"/>
      <c r="G63" s="611"/>
    </row>
    <row r="64" spans="2:8" ht="23.25" x14ac:dyDescent="0.25">
      <c r="B64" s="143" t="s">
        <v>33</v>
      </c>
      <c r="C64" s="483"/>
      <c r="D64" s="483"/>
      <c r="E64" s="484"/>
      <c r="F64" s="480" t="s">
        <v>859</v>
      </c>
      <c r="G64" s="489" t="s">
        <v>860</v>
      </c>
    </row>
    <row r="65" spans="2:8" ht="23.25" x14ac:dyDescent="0.25">
      <c r="B65" s="474" t="s">
        <v>815</v>
      </c>
      <c r="C65" s="485"/>
      <c r="D65" s="485"/>
      <c r="E65" s="486"/>
      <c r="F65" s="480" t="s">
        <v>859</v>
      </c>
      <c r="G65" s="489" t="s">
        <v>860</v>
      </c>
    </row>
    <row r="66" spans="2:8" ht="23.25" x14ac:dyDescent="0.25">
      <c r="B66" s="144" t="s">
        <v>34</v>
      </c>
      <c r="C66" s="485"/>
      <c r="D66" s="485"/>
      <c r="E66" s="486"/>
      <c r="F66" s="480" t="s">
        <v>859</v>
      </c>
      <c r="G66" s="489" t="s">
        <v>860</v>
      </c>
    </row>
    <row r="67" spans="2:8" ht="23.25" x14ac:dyDescent="0.25">
      <c r="B67" s="145" t="s">
        <v>8</v>
      </c>
      <c r="C67" s="487"/>
      <c r="D67" s="487"/>
      <c r="E67" s="488"/>
      <c r="F67" s="480" t="s">
        <v>859</v>
      </c>
      <c r="G67" s="489" t="s">
        <v>860</v>
      </c>
    </row>
    <row r="68" spans="2:8" x14ac:dyDescent="0.25">
      <c r="B68" s="612" t="s">
        <v>12</v>
      </c>
      <c r="C68" s="612"/>
      <c r="D68" s="612"/>
      <c r="E68" s="612"/>
      <c r="F68" s="612"/>
      <c r="G68" s="612"/>
    </row>
    <row r="69" spans="2:8" ht="23.25" x14ac:dyDescent="0.25">
      <c r="B69" s="496" t="s">
        <v>722</v>
      </c>
      <c r="F69" s="497"/>
      <c r="G69" s="498" t="s">
        <v>862</v>
      </c>
    </row>
    <row r="70" spans="2:8" ht="23.25" x14ac:dyDescent="0.25">
      <c r="B70" s="96" t="s">
        <v>723</v>
      </c>
      <c r="F70" s="491" t="s">
        <v>871</v>
      </c>
      <c r="G70" s="476" t="s">
        <v>862</v>
      </c>
    </row>
    <row r="71" spans="2:8" ht="23.25" x14ac:dyDescent="0.25">
      <c r="B71" s="96" t="s">
        <v>733</v>
      </c>
      <c r="F71" s="491" t="s">
        <v>872</v>
      </c>
      <c r="G71" s="476" t="s">
        <v>862</v>
      </c>
    </row>
    <row r="72" spans="2:8" ht="23.25" x14ac:dyDescent="0.25">
      <c r="B72" s="96" t="s">
        <v>780</v>
      </c>
      <c r="F72" s="383"/>
      <c r="G72" s="476" t="s">
        <v>862</v>
      </c>
    </row>
    <row r="73" spans="2:8" x14ac:dyDescent="0.25">
      <c r="B73" s="96" t="s">
        <v>781</v>
      </c>
      <c r="F73" s="383"/>
      <c r="G73" s="489" t="s">
        <v>940</v>
      </c>
      <c r="H73" t="s">
        <v>939</v>
      </c>
    </row>
    <row r="74" spans="2:8" x14ac:dyDescent="0.25">
      <c r="B74" s="96" t="s">
        <v>782</v>
      </c>
      <c r="F74" s="383"/>
      <c r="G74" s="489" t="s">
        <v>940</v>
      </c>
      <c r="H74" t="s">
        <v>939</v>
      </c>
    </row>
    <row r="75" spans="2:8" ht="23.25" x14ac:dyDescent="0.25">
      <c r="B75" s="96" t="s">
        <v>783</v>
      </c>
      <c r="F75" s="383"/>
      <c r="G75" s="476" t="s">
        <v>862</v>
      </c>
    </row>
    <row r="76" spans="2:8" x14ac:dyDescent="0.25">
      <c r="B76" s="96" t="s">
        <v>784</v>
      </c>
      <c r="F76" s="383"/>
      <c r="G76" s="489" t="s">
        <v>940</v>
      </c>
      <c r="H76" t="s">
        <v>939</v>
      </c>
    </row>
    <row r="77" spans="2:8" x14ac:dyDescent="0.25">
      <c r="B77" s="96" t="s">
        <v>785</v>
      </c>
      <c r="F77" s="383"/>
      <c r="G77" s="489" t="s">
        <v>940</v>
      </c>
      <c r="H77" t="s">
        <v>939</v>
      </c>
    </row>
    <row r="78" spans="2:8" x14ac:dyDescent="0.25">
      <c r="B78" s="124" t="s">
        <v>786</v>
      </c>
      <c r="F78" s="499"/>
      <c r="G78" s="489" t="s">
        <v>940</v>
      </c>
      <c r="H78" t="s">
        <v>939</v>
      </c>
    </row>
    <row r="79" spans="2:8" x14ac:dyDescent="0.25">
      <c r="B79" s="612" t="s">
        <v>9</v>
      </c>
      <c r="C79" s="612"/>
      <c r="D79" s="612"/>
      <c r="E79" s="612"/>
      <c r="F79" s="612"/>
      <c r="G79" s="612"/>
    </row>
    <row r="80" spans="2:8" x14ac:dyDescent="0.25">
      <c r="B80" s="472" t="s">
        <v>804</v>
      </c>
      <c r="C80" s="383"/>
      <c r="D80" s="383"/>
      <c r="E80" s="383" t="s">
        <v>816</v>
      </c>
      <c r="F80" s="490" t="s">
        <v>835</v>
      </c>
      <c r="G80" s="476" t="s">
        <v>868</v>
      </c>
    </row>
    <row r="81" spans="2:7" x14ac:dyDescent="0.25">
      <c r="B81" s="96" t="s">
        <v>800</v>
      </c>
      <c r="C81" s="383"/>
      <c r="D81" s="383"/>
      <c r="E81" s="383" t="s">
        <v>816</v>
      </c>
      <c r="F81" s="490" t="s">
        <v>835</v>
      </c>
      <c r="G81" s="476" t="s">
        <v>868</v>
      </c>
    </row>
    <row r="82" spans="2:7" ht="23.25" x14ac:dyDescent="0.25">
      <c r="B82" s="96" t="s">
        <v>798</v>
      </c>
      <c r="C82" s="383"/>
      <c r="D82" s="383"/>
      <c r="E82" s="383" t="s">
        <v>816</v>
      </c>
      <c r="F82" s="492" t="s">
        <v>864</v>
      </c>
      <c r="G82" s="476" t="s">
        <v>868</v>
      </c>
    </row>
    <row r="83" spans="2:7" ht="33.75" x14ac:dyDescent="0.25">
      <c r="B83" s="96" t="s">
        <v>799</v>
      </c>
      <c r="C83" s="383"/>
      <c r="D83" s="383"/>
      <c r="E83" s="383" t="s">
        <v>816</v>
      </c>
      <c r="F83" s="491" t="s">
        <v>865</v>
      </c>
      <c r="G83" s="476" t="s">
        <v>868</v>
      </c>
    </row>
    <row r="84" spans="2:7" ht="34.5" x14ac:dyDescent="0.25">
      <c r="B84" s="96" t="s">
        <v>801</v>
      </c>
      <c r="C84" s="383"/>
      <c r="D84" s="383"/>
      <c r="E84" s="383" t="s">
        <v>816</v>
      </c>
      <c r="F84" s="492" t="s">
        <v>867</v>
      </c>
      <c r="G84" s="476" t="s">
        <v>868</v>
      </c>
    </row>
    <row r="85" spans="2:7" x14ac:dyDescent="0.25">
      <c r="B85" s="96" t="s">
        <v>802</v>
      </c>
      <c r="C85" s="383"/>
      <c r="D85" s="383"/>
      <c r="E85" s="383" t="s">
        <v>816</v>
      </c>
      <c r="F85" s="491" t="s">
        <v>866</v>
      </c>
      <c r="G85" s="476" t="s">
        <v>868</v>
      </c>
    </row>
    <row r="86" spans="2:7" x14ac:dyDescent="0.25">
      <c r="B86" s="96" t="s">
        <v>803</v>
      </c>
      <c r="C86" s="383"/>
      <c r="D86" s="383"/>
      <c r="E86" s="383" t="s">
        <v>816</v>
      </c>
      <c r="F86" s="491" t="s">
        <v>885</v>
      </c>
      <c r="G86" s="476" t="s">
        <v>868</v>
      </c>
    </row>
    <row r="87" spans="2:7" ht="33.75" x14ac:dyDescent="0.25">
      <c r="B87" s="96" t="s">
        <v>797</v>
      </c>
      <c r="C87" s="383"/>
      <c r="D87" s="383"/>
      <c r="E87" s="383" t="s">
        <v>816</v>
      </c>
      <c r="F87" s="507" t="s">
        <v>874</v>
      </c>
      <c r="G87" s="476" t="s">
        <v>868</v>
      </c>
    </row>
    <row r="88" spans="2:7" ht="22.5" x14ac:dyDescent="0.25">
      <c r="B88" s="96" t="s">
        <v>805</v>
      </c>
      <c r="C88" s="383"/>
      <c r="D88" s="383"/>
      <c r="E88" s="383" t="s">
        <v>816</v>
      </c>
      <c r="F88" s="493" t="s">
        <v>873</v>
      </c>
      <c r="G88" s="476" t="s">
        <v>868</v>
      </c>
    </row>
    <row r="89" spans="2:7" ht="22.5" x14ac:dyDescent="0.25">
      <c r="B89" s="96" t="s">
        <v>796</v>
      </c>
      <c r="C89" s="383"/>
      <c r="D89" s="383"/>
      <c r="E89" s="383" t="s">
        <v>816</v>
      </c>
      <c r="F89" s="507" t="s">
        <v>863</v>
      </c>
      <c r="G89" s="476" t="s">
        <v>868</v>
      </c>
    </row>
    <row r="90" spans="2:7" x14ac:dyDescent="0.25">
      <c r="B90" s="96" t="s">
        <v>817</v>
      </c>
      <c r="C90" s="383"/>
      <c r="D90" s="383"/>
      <c r="E90" s="383"/>
      <c r="F90" s="383"/>
      <c r="G90" s="383"/>
    </row>
    <row r="91" spans="2:7" x14ac:dyDescent="0.25">
      <c r="B91" s="96" t="s">
        <v>818</v>
      </c>
      <c r="C91" s="383"/>
      <c r="D91" s="383"/>
      <c r="E91" s="383"/>
      <c r="F91" s="383"/>
      <c r="G91" s="383"/>
    </row>
    <row r="92" spans="2:7" x14ac:dyDescent="0.25">
      <c r="B92" s="96" t="s">
        <v>819</v>
      </c>
      <c r="C92" s="383"/>
      <c r="D92" s="383"/>
      <c r="E92" s="383"/>
      <c r="F92" s="383"/>
      <c r="G92" s="383"/>
    </row>
    <row r="93" spans="2:7" x14ac:dyDescent="0.25">
      <c r="B93" s="96" t="s">
        <v>820</v>
      </c>
      <c r="C93" s="383"/>
      <c r="D93" s="383"/>
      <c r="E93" s="383"/>
      <c r="F93" s="383"/>
      <c r="G93" s="383"/>
    </row>
    <row r="94" spans="2:7" x14ac:dyDescent="0.25">
      <c r="B94" s="96" t="s">
        <v>821</v>
      </c>
      <c r="C94" s="383"/>
      <c r="D94" s="383"/>
      <c r="E94" s="383"/>
      <c r="F94" s="383"/>
      <c r="G94" s="383"/>
    </row>
    <row r="95" spans="2:7" x14ac:dyDescent="0.25">
      <c r="B95" s="96" t="s">
        <v>822</v>
      </c>
      <c r="C95" s="383"/>
      <c r="D95" s="383"/>
      <c r="E95" s="383"/>
      <c r="F95" s="383"/>
      <c r="G95" s="383"/>
    </row>
    <row r="96" spans="2:7" x14ac:dyDescent="0.25">
      <c r="B96" s="96" t="s">
        <v>823</v>
      </c>
      <c r="C96" s="383"/>
      <c r="D96" s="383"/>
      <c r="E96" s="383"/>
      <c r="F96" s="383"/>
      <c r="G96" s="383"/>
    </row>
    <row r="97" spans="2:7" x14ac:dyDescent="0.25">
      <c r="B97" s="96" t="s">
        <v>824</v>
      </c>
      <c r="C97" s="383"/>
      <c r="D97" s="383"/>
      <c r="E97" s="383"/>
      <c r="F97" s="383"/>
      <c r="G97" s="383"/>
    </row>
    <row r="98" spans="2:7" x14ac:dyDescent="0.25">
      <c r="B98" s="96" t="s">
        <v>825</v>
      </c>
      <c r="C98" s="383"/>
      <c r="D98" s="383"/>
      <c r="E98" s="383"/>
      <c r="F98" s="383"/>
      <c r="G98" s="383"/>
    </row>
    <row r="99" spans="2:7" x14ac:dyDescent="0.25">
      <c r="B99" s="97" t="s">
        <v>826</v>
      </c>
      <c r="C99" s="383"/>
      <c r="D99" s="383"/>
      <c r="E99" s="383"/>
      <c r="F99" s="383"/>
      <c r="G99" s="383"/>
    </row>
  </sheetData>
  <mergeCells count="4">
    <mergeCell ref="B47:G47"/>
    <mergeCell ref="B63:G63"/>
    <mergeCell ref="B68:G68"/>
    <mergeCell ref="B79:G79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3D53-85DE-427C-BCF1-A07EB03AA942}">
  <dimension ref="B2:AG67"/>
  <sheetViews>
    <sheetView topLeftCell="A49" zoomScale="85" zoomScaleNormal="85" workbookViewId="0">
      <selection activeCell="L55" sqref="L55"/>
    </sheetView>
  </sheetViews>
  <sheetFormatPr defaultRowHeight="15" x14ac:dyDescent="0.25"/>
  <cols>
    <col min="2" max="2" width="39.140625" bestFit="1" customWidth="1"/>
    <col min="3" max="3" width="10.140625" bestFit="1" customWidth="1"/>
    <col min="33" max="33" width="12.42578125" bestFit="1" customWidth="1"/>
  </cols>
  <sheetData>
    <row r="2" spans="2:32" x14ac:dyDescent="0.25">
      <c r="D2" s="501">
        <v>44044</v>
      </c>
      <c r="E2" s="501">
        <v>44075</v>
      </c>
      <c r="F2" s="501">
        <v>44105</v>
      </c>
      <c r="G2" s="501">
        <v>44136</v>
      </c>
      <c r="H2" s="501">
        <v>44166</v>
      </c>
      <c r="I2" s="501">
        <v>44197</v>
      </c>
      <c r="J2" s="501">
        <v>44228</v>
      </c>
      <c r="K2" s="501">
        <v>44256</v>
      </c>
      <c r="L2" s="501">
        <v>44287</v>
      </c>
      <c r="M2" s="501">
        <v>44317</v>
      </c>
      <c r="N2" s="501">
        <v>44348</v>
      </c>
      <c r="O2" s="501">
        <v>44378</v>
      </c>
      <c r="P2" s="501">
        <v>44409</v>
      </c>
      <c r="Q2" s="501">
        <v>44440</v>
      </c>
      <c r="R2" s="501">
        <v>44470</v>
      </c>
      <c r="S2" s="501">
        <v>44501</v>
      </c>
      <c r="T2" s="501">
        <v>44531</v>
      </c>
      <c r="U2" s="501">
        <v>44562</v>
      </c>
      <c r="V2" s="501">
        <v>44593</v>
      </c>
      <c r="W2" s="501">
        <v>44621</v>
      </c>
      <c r="X2" s="501">
        <v>44652</v>
      </c>
      <c r="Y2" s="501">
        <v>44682</v>
      </c>
      <c r="Z2" s="501">
        <v>44713</v>
      </c>
      <c r="AA2" s="501">
        <v>44743</v>
      </c>
      <c r="AB2" s="501">
        <v>44774</v>
      </c>
      <c r="AC2" s="501">
        <v>44805</v>
      </c>
      <c r="AD2" s="501">
        <v>44835</v>
      </c>
      <c r="AE2" s="501">
        <v>44866</v>
      </c>
      <c r="AF2" s="501">
        <v>44896</v>
      </c>
    </row>
    <row r="3" spans="2:32" x14ac:dyDescent="0.25">
      <c r="B3" s="108" t="s">
        <v>722</v>
      </c>
      <c r="C3" s="438">
        <v>43816</v>
      </c>
      <c r="E3" t="s">
        <v>816</v>
      </c>
      <c r="K3" t="s">
        <v>816</v>
      </c>
      <c r="Q3" t="s">
        <v>816</v>
      </c>
      <c r="W3" t="s">
        <v>816</v>
      </c>
      <c r="AC3" t="s">
        <v>816</v>
      </c>
    </row>
    <row r="4" spans="2:32" x14ac:dyDescent="0.25">
      <c r="B4" s="96" t="s">
        <v>723</v>
      </c>
      <c r="C4" s="439">
        <v>43816</v>
      </c>
      <c r="E4" t="s">
        <v>816</v>
      </c>
      <c r="K4" t="s">
        <v>816</v>
      </c>
      <c r="Q4" t="s">
        <v>816</v>
      </c>
      <c r="W4" t="s">
        <v>816</v>
      </c>
      <c r="AC4" t="s">
        <v>816</v>
      </c>
    </row>
    <row r="5" spans="2:32" x14ac:dyDescent="0.25">
      <c r="B5" s="96" t="s">
        <v>733</v>
      </c>
      <c r="C5" s="439">
        <v>43816</v>
      </c>
      <c r="D5" t="s">
        <v>816</v>
      </c>
      <c r="J5" t="s">
        <v>816</v>
      </c>
      <c r="P5" t="s">
        <v>816</v>
      </c>
      <c r="V5" t="s">
        <v>816</v>
      </c>
      <c r="AB5" t="s">
        <v>816</v>
      </c>
    </row>
    <row r="6" spans="2:32" x14ac:dyDescent="0.25">
      <c r="B6" s="96" t="s">
        <v>780</v>
      </c>
      <c r="C6" s="439">
        <v>43870</v>
      </c>
      <c r="D6" t="s">
        <v>816</v>
      </c>
      <c r="J6" t="s">
        <v>816</v>
      </c>
      <c r="P6" t="s">
        <v>816</v>
      </c>
      <c r="V6" t="s">
        <v>816</v>
      </c>
      <c r="AB6" t="s">
        <v>816</v>
      </c>
    </row>
    <row r="7" spans="2:32" x14ac:dyDescent="0.25">
      <c r="B7" s="96" t="s">
        <v>781</v>
      </c>
      <c r="C7" s="439">
        <v>43863</v>
      </c>
      <c r="D7" t="s">
        <v>816</v>
      </c>
      <c r="J7" t="s">
        <v>816</v>
      </c>
      <c r="P7" t="s">
        <v>816</v>
      </c>
      <c r="V7" t="s">
        <v>816</v>
      </c>
      <c r="AB7" t="s">
        <v>816</v>
      </c>
    </row>
    <row r="8" spans="2:32" x14ac:dyDescent="0.25">
      <c r="B8" s="96" t="s">
        <v>782</v>
      </c>
      <c r="C8" s="439">
        <v>43869</v>
      </c>
      <c r="D8" t="s">
        <v>816</v>
      </c>
      <c r="J8" t="s">
        <v>816</v>
      </c>
      <c r="P8" t="s">
        <v>816</v>
      </c>
      <c r="V8" t="s">
        <v>816</v>
      </c>
      <c r="AB8" t="s">
        <v>816</v>
      </c>
    </row>
    <row r="9" spans="2:32" x14ac:dyDescent="0.25">
      <c r="B9" s="96" t="s">
        <v>783</v>
      </c>
      <c r="C9" s="439">
        <v>43869</v>
      </c>
      <c r="D9" t="s">
        <v>816</v>
      </c>
      <c r="J9" t="s">
        <v>816</v>
      </c>
      <c r="P9" t="s">
        <v>816</v>
      </c>
      <c r="V9" t="s">
        <v>816</v>
      </c>
      <c r="AB9" t="s">
        <v>816</v>
      </c>
    </row>
    <row r="10" spans="2:32" x14ac:dyDescent="0.25">
      <c r="B10" s="96" t="s">
        <v>784</v>
      </c>
      <c r="C10" s="439">
        <v>43870</v>
      </c>
      <c r="D10" t="s">
        <v>816</v>
      </c>
      <c r="J10" t="s">
        <v>816</v>
      </c>
      <c r="P10" t="s">
        <v>816</v>
      </c>
      <c r="V10" t="s">
        <v>816</v>
      </c>
      <c r="AB10" t="s">
        <v>816</v>
      </c>
    </row>
    <row r="11" spans="2:32" x14ac:dyDescent="0.25">
      <c r="B11" s="96" t="s">
        <v>785</v>
      </c>
      <c r="C11" s="439">
        <v>43863</v>
      </c>
      <c r="D11" t="s">
        <v>816</v>
      </c>
      <c r="J11" t="s">
        <v>816</v>
      </c>
      <c r="P11" t="s">
        <v>816</v>
      </c>
      <c r="V11" t="s">
        <v>816</v>
      </c>
      <c r="AB11" t="s">
        <v>816</v>
      </c>
    </row>
    <row r="12" spans="2:32" x14ac:dyDescent="0.25">
      <c r="B12" s="124" t="s">
        <v>786</v>
      </c>
      <c r="C12" s="461">
        <v>43862</v>
      </c>
      <c r="D12" t="s">
        <v>816</v>
      </c>
      <c r="J12" t="s">
        <v>816</v>
      </c>
      <c r="P12" t="s">
        <v>816</v>
      </c>
      <c r="V12" t="s">
        <v>816</v>
      </c>
      <c r="AB12" t="s">
        <v>816</v>
      </c>
    </row>
    <row r="13" spans="2:32" x14ac:dyDescent="0.25">
      <c r="B13" s="472" t="s">
        <v>804</v>
      </c>
      <c r="C13" s="473">
        <v>43904</v>
      </c>
      <c r="D13" t="s">
        <v>816</v>
      </c>
      <c r="G13" t="s">
        <v>816</v>
      </c>
      <c r="I13" t="s">
        <v>816</v>
      </c>
      <c r="K13" t="s">
        <v>816</v>
      </c>
      <c r="M13" t="s">
        <v>816</v>
      </c>
      <c r="O13" t="s">
        <v>816</v>
      </c>
      <c r="Q13" t="s">
        <v>816</v>
      </c>
      <c r="S13" t="s">
        <v>816</v>
      </c>
      <c r="U13" t="s">
        <v>816</v>
      </c>
      <c r="W13" t="s">
        <v>816</v>
      </c>
      <c r="Y13" t="s">
        <v>816</v>
      </c>
      <c r="AA13" t="s">
        <v>816</v>
      </c>
      <c r="AC13" t="s">
        <v>816</v>
      </c>
      <c r="AE13" t="s">
        <v>816</v>
      </c>
    </row>
    <row r="14" spans="2:32" x14ac:dyDescent="0.25">
      <c r="B14" s="96" t="s">
        <v>800</v>
      </c>
      <c r="C14" s="470">
        <v>43919</v>
      </c>
      <c r="E14" t="s">
        <v>816</v>
      </c>
      <c r="G14" t="s">
        <v>816</v>
      </c>
      <c r="I14" t="s">
        <v>816</v>
      </c>
      <c r="K14" t="s">
        <v>816</v>
      </c>
      <c r="M14" t="s">
        <v>816</v>
      </c>
      <c r="O14" t="s">
        <v>816</v>
      </c>
      <c r="Q14" t="s">
        <v>816</v>
      </c>
      <c r="S14" t="s">
        <v>816</v>
      </c>
      <c r="U14" t="s">
        <v>816</v>
      </c>
      <c r="W14" t="s">
        <v>816</v>
      </c>
      <c r="Y14" t="s">
        <v>816</v>
      </c>
      <c r="AA14" t="s">
        <v>816</v>
      </c>
      <c r="AC14" t="s">
        <v>816</v>
      </c>
      <c r="AE14" t="s">
        <v>816</v>
      </c>
    </row>
    <row r="15" spans="2:32" x14ac:dyDescent="0.25">
      <c r="B15" s="96" t="s">
        <v>798</v>
      </c>
      <c r="C15" s="463">
        <v>43897</v>
      </c>
      <c r="E15" t="s">
        <v>816</v>
      </c>
      <c r="G15" t="s">
        <v>816</v>
      </c>
      <c r="I15" t="s">
        <v>816</v>
      </c>
      <c r="K15" t="s">
        <v>816</v>
      </c>
      <c r="M15" t="s">
        <v>816</v>
      </c>
      <c r="O15" t="s">
        <v>816</v>
      </c>
      <c r="Q15" t="s">
        <v>816</v>
      </c>
      <c r="S15" t="s">
        <v>816</v>
      </c>
      <c r="U15" t="s">
        <v>816</v>
      </c>
      <c r="W15" t="s">
        <v>816</v>
      </c>
      <c r="Y15" t="s">
        <v>816</v>
      </c>
      <c r="AA15" t="s">
        <v>816</v>
      </c>
      <c r="AC15" t="s">
        <v>816</v>
      </c>
      <c r="AE15" t="s">
        <v>816</v>
      </c>
    </row>
    <row r="16" spans="2:32" x14ac:dyDescent="0.25">
      <c r="B16" s="96" t="s">
        <v>799</v>
      </c>
      <c r="C16" s="463">
        <v>43893</v>
      </c>
      <c r="E16" t="s">
        <v>816</v>
      </c>
      <c r="G16" t="s">
        <v>816</v>
      </c>
      <c r="I16" t="s">
        <v>816</v>
      </c>
      <c r="K16" t="s">
        <v>816</v>
      </c>
      <c r="M16" t="s">
        <v>816</v>
      </c>
      <c r="O16" t="s">
        <v>816</v>
      </c>
      <c r="Q16" t="s">
        <v>816</v>
      </c>
      <c r="S16" t="s">
        <v>816</v>
      </c>
      <c r="U16" t="s">
        <v>816</v>
      </c>
      <c r="W16" t="s">
        <v>816</v>
      </c>
      <c r="Y16" t="s">
        <v>816</v>
      </c>
      <c r="AA16" t="s">
        <v>816</v>
      </c>
      <c r="AC16" t="s">
        <v>816</v>
      </c>
      <c r="AE16" t="s">
        <v>816</v>
      </c>
    </row>
    <row r="17" spans="2:32" x14ac:dyDescent="0.25">
      <c r="B17" s="96" t="s">
        <v>801</v>
      </c>
      <c r="C17" s="470">
        <v>43919</v>
      </c>
      <c r="E17" t="s">
        <v>816</v>
      </c>
      <c r="G17" t="s">
        <v>816</v>
      </c>
      <c r="I17" t="s">
        <v>816</v>
      </c>
      <c r="K17" t="s">
        <v>816</v>
      </c>
      <c r="M17" t="s">
        <v>816</v>
      </c>
      <c r="O17" t="s">
        <v>816</v>
      </c>
      <c r="Q17" t="s">
        <v>816</v>
      </c>
      <c r="S17" t="s">
        <v>816</v>
      </c>
      <c r="U17" t="s">
        <v>816</v>
      </c>
      <c r="W17" t="s">
        <v>816</v>
      </c>
      <c r="Y17" t="s">
        <v>816</v>
      </c>
      <c r="AA17" t="s">
        <v>816</v>
      </c>
      <c r="AC17" t="s">
        <v>816</v>
      </c>
      <c r="AE17" t="s">
        <v>816</v>
      </c>
    </row>
    <row r="18" spans="2:32" x14ac:dyDescent="0.25">
      <c r="B18" s="96" t="s">
        <v>802</v>
      </c>
      <c r="C18" s="470">
        <v>43919</v>
      </c>
      <c r="F18" t="s">
        <v>816</v>
      </c>
      <c r="H18" t="s">
        <v>816</v>
      </c>
      <c r="J18" t="s">
        <v>816</v>
      </c>
      <c r="L18" t="s">
        <v>816</v>
      </c>
      <c r="N18" t="s">
        <v>816</v>
      </c>
      <c r="P18" t="s">
        <v>816</v>
      </c>
      <c r="R18" t="s">
        <v>816</v>
      </c>
      <c r="T18" t="s">
        <v>816</v>
      </c>
      <c r="V18" t="s">
        <v>816</v>
      </c>
      <c r="X18" t="s">
        <v>816</v>
      </c>
      <c r="Z18" t="s">
        <v>816</v>
      </c>
      <c r="AB18" t="s">
        <v>816</v>
      </c>
      <c r="AD18" t="s">
        <v>816</v>
      </c>
      <c r="AF18" t="s">
        <v>816</v>
      </c>
    </row>
    <row r="19" spans="2:32" x14ac:dyDescent="0.25">
      <c r="B19" s="96" t="s">
        <v>803</v>
      </c>
      <c r="C19" s="470">
        <v>43919</v>
      </c>
      <c r="F19" t="s">
        <v>816</v>
      </c>
      <c r="H19" t="s">
        <v>816</v>
      </c>
      <c r="J19" t="s">
        <v>816</v>
      </c>
      <c r="L19" t="s">
        <v>816</v>
      </c>
      <c r="N19" t="s">
        <v>816</v>
      </c>
      <c r="P19" t="s">
        <v>816</v>
      </c>
      <c r="R19" t="s">
        <v>816</v>
      </c>
      <c r="T19" t="s">
        <v>816</v>
      </c>
      <c r="V19" t="s">
        <v>816</v>
      </c>
      <c r="X19" t="s">
        <v>816</v>
      </c>
      <c r="Z19" t="s">
        <v>816</v>
      </c>
      <c r="AB19" t="s">
        <v>816</v>
      </c>
      <c r="AD19" t="s">
        <v>816</v>
      </c>
      <c r="AF19" t="s">
        <v>816</v>
      </c>
    </row>
    <row r="20" spans="2:32" x14ac:dyDescent="0.25">
      <c r="B20" s="96" t="s">
        <v>797</v>
      </c>
      <c r="C20" s="463">
        <v>43897</v>
      </c>
      <c r="F20" t="s">
        <v>816</v>
      </c>
      <c r="H20" t="s">
        <v>816</v>
      </c>
      <c r="J20" t="s">
        <v>816</v>
      </c>
      <c r="L20" t="s">
        <v>816</v>
      </c>
      <c r="N20" t="s">
        <v>816</v>
      </c>
      <c r="P20" t="s">
        <v>816</v>
      </c>
      <c r="R20" t="s">
        <v>816</v>
      </c>
      <c r="T20" t="s">
        <v>816</v>
      </c>
      <c r="V20" t="s">
        <v>816</v>
      </c>
      <c r="X20" t="s">
        <v>816</v>
      </c>
      <c r="Z20" t="s">
        <v>816</v>
      </c>
      <c r="AB20" t="s">
        <v>816</v>
      </c>
      <c r="AD20" t="s">
        <v>816</v>
      </c>
      <c r="AF20" t="s">
        <v>816</v>
      </c>
    </row>
    <row r="21" spans="2:32" x14ac:dyDescent="0.25">
      <c r="B21" s="96" t="s">
        <v>805</v>
      </c>
      <c r="C21" s="463">
        <v>43940</v>
      </c>
      <c r="F21" t="s">
        <v>816</v>
      </c>
      <c r="H21" t="s">
        <v>816</v>
      </c>
      <c r="J21" t="s">
        <v>816</v>
      </c>
      <c r="L21" t="s">
        <v>816</v>
      </c>
      <c r="N21" t="s">
        <v>816</v>
      </c>
      <c r="P21" t="s">
        <v>816</v>
      </c>
      <c r="R21" t="s">
        <v>816</v>
      </c>
      <c r="T21" t="s">
        <v>816</v>
      </c>
      <c r="V21" t="s">
        <v>816</v>
      </c>
      <c r="X21" t="s">
        <v>816</v>
      </c>
      <c r="Z21" t="s">
        <v>816</v>
      </c>
      <c r="AB21" t="s">
        <v>816</v>
      </c>
      <c r="AD21" t="s">
        <v>816</v>
      </c>
      <c r="AF21" t="s">
        <v>816</v>
      </c>
    </row>
    <row r="22" spans="2:32" x14ac:dyDescent="0.25">
      <c r="B22" s="96" t="s">
        <v>796</v>
      </c>
      <c r="C22" s="463">
        <v>43904</v>
      </c>
      <c r="F22" t="s">
        <v>816</v>
      </c>
      <c r="H22" t="s">
        <v>816</v>
      </c>
      <c r="J22" t="s">
        <v>816</v>
      </c>
      <c r="L22" t="s">
        <v>816</v>
      </c>
      <c r="N22" t="s">
        <v>816</v>
      </c>
      <c r="P22" t="s">
        <v>816</v>
      </c>
      <c r="R22" t="s">
        <v>816</v>
      </c>
      <c r="T22" t="s">
        <v>816</v>
      </c>
      <c r="V22" t="s">
        <v>816</v>
      </c>
      <c r="X22" t="s">
        <v>816</v>
      </c>
      <c r="Z22" t="s">
        <v>816</v>
      </c>
      <c r="AB22" t="s">
        <v>816</v>
      </c>
      <c r="AD22" t="s">
        <v>816</v>
      </c>
      <c r="AF22" t="s">
        <v>816</v>
      </c>
    </row>
    <row r="23" spans="2:32" x14ac:dyDescent="0.25">
      <c r="B23" s="148" t="s">
        <v>35</v>
      </c>
      <c r="C23" s="432">
        <v>43801</v>
      </c>
      <c r="E23" t="s">
        <v>816</v>
      </c>
      <c r="M23" t="s">
        <v>816</v>
      </c>
      <c r="U23" t="s">
        <v>816</v>
      </c>
      <c r="AC23" t="s">
        <v>816</v>
      </c>
    </row>
    <row r="24" spans="2:32" x14ac:dyDescent="0.25">
      <c r="B24" s="149" t="s">
        <v>36</v>
      </c>
      <c r="C24" s="361">
        <v>43977</v>
      </c>
      <c r="E24" t="s">
        <v>816</v>
      </c>
      <c r="M24" t="s">
        <v>816</v>
      </c>
      <c r="U24" t="s">
        <v>816</v>
      </c>
      <c r="AC24" t="s">
        <v>816</v>
      </c>
    </row>
    <row r="25" spans="2:32" x14ac:dyDescent="0.25">
      <c r="B25" s="149" t="s">
        <v>37</v>
      </c>
      <c r="C25" s="361">
        <v>43742</v>
      </c>
      <c r="E25" t="s">
        <v>816</v>
      </c>
      <c r="M25" t="s">
        <v>816</v>
      </c>
      <c r="U25" t="s">
        <v>816</v>
      </c>
      <c r="AC25" t="s">
        <v>816</v>
      </c>
    </row>
    <row r="26" spans="2:32" x14ac:dyDescent="0.25">
      <c r="B26" s="149" t="s">
        <v>38</v>
      </c>
      <c r="C26" s="361">
        <v>43949</v>
      </c>
      <c r="E26" t="s">
        <v>816</v>
      </c>
      <c r="M26" t="s">
        <v>816</v>
      </c>
      <c r="U26" t="s">
        <v>816</v>
      </c>
      <c r="AC26" t="s">
        <v>816</v>
      </c>
    </row>
    <row r="27" spans="2:32" x14ac:dyDescent="0.25">
      <c r="B27" s="149" t="s">
        <v>39</v>
      </c>
      <c r="C27" s="361">
        <v>44027</v>
      </c>
      <c r="E27" t="s">
        <v>816</v>
      </c>
      <c r="M27" t="s">
        <v>816</v>
      </c>
      <c r="U27" t="s">
        <v>816</v>
      </c>
      <c r="AC27" t="s">
        <v>816</v>
      </c>
    </row>
    <row r="28" spans="2:32" x14ac:dyDescent="0.25">
      <c r="B28" s="149" t="s">
        <v>40</v>
      </c>
      <c r="C28" s="361">
        <v>44005</v>
      </c>
      <c r="E28" t="s">
        <v>816</v>
      </c>
      <c r="M28" t="s">
        <v>816</v>
      </c>
      <c r="U28" t="s">
        <v>816</v>
      </c>
      <c r="AC28" t="s">
        <v>816</v>
      </c>
    </row>
    <row r="29" spans="2:32" x14ac:dyDescent="0.25">
      <c r="B29" s="149" t="s">
        <v>41</v>
      </c>
      <c r="C29" s="361">
        <v>43853</v>
      </c>
      <c r="E29" t="s">
        <v>816</v>
      </c>
      <c r="M29" t="s">
        <v>816</v>
      </c>
      <c r="U29" t="s">
        <v>816</v>
      </c>
      <c r="AC29" t="s">
        <v>816</v>
      </c>
    </row>
    <row r="30" spans="2:32" x14ac:dyDescent="0.25">
      <c r="B30" s="149" t="s">
        <v>42</v>
      </c>
      <c r="C30" s="361">
        <v>43738</v>
      </c>
      <c r="E30" t="s">
        <v>816</v>
      </c>
      <c r="M30" t="s">
        <v>816</v>
      </c>
      <c r="U30" t="s">
        <v>816</v>
      </c>
      <c r="AC30" t="s">
        <v>816</v>
      </c>
    </row>
    <row r="31" spans="2:32" x14ac:dyDescent="0.25">
      <c r="B31" s="149" t="s">
        <v>43</v>
      </c>
      <c r="C31" s="361">
        <v>43852</v>
      </c>
      <c r="E31" t="s">
        <v>816</v>
      </c>
      <c r="M31" t="s">
        <v>816</v>
      </c>
      <c r="U31" t="s">
        <v>816</v>
      </c>
      <c r="AC31" t="s">
        <v>816</v>
      </c>
    </row>
    <row r="32" spans="2:32" x14ac:dyDescent="0.25">
      <c r="B32" s="149" t="s">
        <v>44</v>
      </c>
      <c r="C32" s="361">
        <v>43713</v>
      </c>
      <c r="E32" t="s">
        <v>816</v>
      </c>
      <c r="M32" t="s">
        <v>816</v>
      </c>
      <c r="U32" t="s">
        <v>816</v>
      </c>
      <c r="AC32" t="s">
        <v>816</v>
      </c>
    </row>
    <row r="33" spans="2:31" x14ac:dyDescent="0.25">
      <c r="B33" s="149" t="s">
        <v>45</v>
      </c>
      <c r="C33" s="361">
        <v>43857</v>
      </c>
      <c r="F33" t="s">
        <v>816</v>
      </c>
      <c r="N33" t="s">
        <v>816</v>
      </c>
      <c r="V33" t="s">
        <v>816</v>
      </c>
      <c r="AD33" t="s">
        <v>816</v>
      </c>
    </row>
    <row r="34" spans="2:31" x14ac:dyDescent="0.25">
      <c r="B34" s="149" t="s">
        <v>46</v>
      </c>
      <c r="C34" s="361">
        <v>43881</v>
      </c>
      <c r="F34" t="s">
        <v>816</v>
      </c>
      <c r="N34" t="s">
        <v>816</v>
      </c>
      <c r="V34" t="s">
        <v>816</v>
      </c>
      <c r="AD34" t="s">
        <v>816</v>
      </c>
    </row>
    <row r="35" spans="2:31" x14ac:dyDescent="0.25">
      <c r="B35" s="149" t="s">
        <v>47</v>
      </c>
      <c r="C35" s="361">
        <v>43789</v>
      </c>
      <c r="F35" t="s">
        <v>816</v>
      </c>
      <c r="N35" t="s">
        <v>816</v>
      </c>
      <c r="V35" t="s">
        <v>816</v>
      </c>
      <c r="AD35" t="s">
        <v>816</v>
      </c>
    </row>
    <row r="36" spans="2:31" x14ac:dyDescent="0.25">
      <c r="B36" s="149" t="s">
        <v>48</v>
      </c>
      <c r="C36" s="361">
        <v>43888</v>
      </c>
      <c r="F36" t="s">
        <v>816</v>
      </c>
      <c r="N36" t="s">
        <v>816</v>
      </c>
      <c r="V36" t="s">
        <v>816</v>
      </c>
      <c r="AD36" t="s">
        <v>816</v>
      </c>
    </row>
    <row r="37" spans="2:31" x14ac:dyDescent="0.25">
      <c r="B37" s="149" t="s">
        <v>49</v>
      </c>
      <c r="C37" s="361">
        <v>43796</v>
      </c>
      <c r="F37" t="s">
        <v>816</v>
      </c>
      <c r="N37" t="s">
        <v>816</v>
      </c>
      <c r="V37" t="s">
        <v>816</v>
      </c>
      <c r="AD37" t="s">
        <v>816</v>
      </c>
    </row>
    <row r="38" spans="2:31" x14ac:dyDescent="0.25">
      <c r="B38" s="149" t="s">
        <v>50</v>
      </c>
      <c r="C38" s="361">
        <v>43986</v>
      </c>
      <c r="F38" t="s">
        <v>816</v>
      </c>
      <c r="N38" t="s">
        <v>816</v>
      </c>
      <c r="V38" t="s">
        <v>816</v>
      </c>
      <c r="AD38" t="s">
        <v>816</v>
      </c>
    </row>
    <row r="39" spans="2:31" x14ac:dyDescent="0.25">
      <c r="B39" s="149" t="s">
        <v>51</v>
      </c>
      <c r="C39" s="361">
        <v>43777</v>
      </c>
      <c r="F39" t="s">
        <v>816</v>
      </c>
      <c r="N39" t="s">
        <v>816</v>
      </c>
      <c r="V39" t="s">
        <v>816</v>
      </c>
      <c r="AD39" t="s">
        <v>816</v>
      </c>
    </row>
    <row r="40" spans="2:31" x14ac:dyDescent="0.25">
      <c r="B40" s="149" t="s">
        <v>52</v>
      </c>
      <c r="C40" s="361">
        <v>44026</v>
      </c>
      <c r="F40" t="s">
        <v>816</v>
      </c>
      <c r="N40" t="s">
        <v>816</v>
      </c>
      <c r="V40" t="s">
        <v>816</v>
      </c>
      <c r="AD40" t="s">
        <v>816</v>
      </c>
    </row>
    <row r="41" spans="2:31" x14ac:dyDescent="0.25">
      <c r="B41" s="149" t="s">
        <v>53</v>
      </c>
      <c r="C41" s="361">
        <v>43860</v>
      </c>
      <c r="F41" t="s">
        <v>816</v>
      </c>
      <c r="N41" t="s">
        <v>816</v>
      </c>
      <c r="V41" t="s">
        <v>816</v>
      </c>
      <c r="AD41" t="s">
        <v>816</v>
      </c>
    </row>
    <row r="42" spans="2:31" x14ac:dyDescent="0.25">
      <c r="B42" s="149" t="s">
        <v>54</v>
      </c>
      <c r="C42" s="361">
        <v>43809</v>
      </c>
      <c r="F42" t="s">
        <v>816</v>
      </c>
      <c r="N42" t="s">
        <v>816</v>
      </c>
      <c r="V42" t="s">
        <v>816</v>
      </c>
      <c r="AD42" t="s">
        <v>816</v>
      </c>
    </row>
    <row r="43" spans="2:31" x14ac:dyDescent="0.25">
      <c r="B43" s="149" t="s">
        <v>55</v>
      </c>
      <c r="C43" s="361">
        <v>43894</v>
      </c>
      <c r="G43" t="s">
        <v>816</v>
      </c>
      <c r="O43" t="s">
        <v>816</v>
      </c>
      <c r="W43" t="s">
        <v>816</v>
      </c>
      <c r="AE43" t="s">
        <v>816</v>
      </c>
    </row>
    <row r="44" spans="2:31" x14ac:dyDescent="0.25">
      <c r="B44" s="149" t="s">
        <v>56</v>
      </c>
      <c r="C44" s="361">
        <v>43845</v>
      </c>
      <c r="G44" t="s">
        <v>816</v>
      </c>
      <c r="O44" t="s">
        <v>816</v>
      </c>
      <c r="W44" t="s">
        <v>816</v>
      </c>
      <c r="AE44" t="s">
        <v>816</v>
      </c>
    </row>
    <row r="45" spans="2:31" x14ac:dyDescent="0.25">
      <c r="B45" s="149" t="s">
        <v>57</v>
      </c>
      <c r="C45" s="361">
        <v>43991</v>
      </c>
      <c r="G45" t="s">
        <v>816</v>
      </c>
      <c r="O45" t="s">
        <v>816</v>
      </c>
      <c r="W45" t="s">
        <v>816</v>
      </c>
      <c r="AE45" t="s">
        <v>816</v>
      </c>
    </row>
    <row r="46" spans="2:31" x14ac:dyDescent="0.25">
      <c r="B46" s="149" t="s">
        <v>58</v>
      </c>
      <c r="C46" s="361">
        <v>43852</v>
      </c>
      <c r="G46" t="s">
        <v>816</v>
      </c>
      <c r="O46" t="s">
        <v>816</v>
      </c>
      <c r="W46" t="s">
        <v>816</v>
      </c>
      <c r="AE46" t="s">
        <v>816</v>
      </c>
    </row>
    <row r="47" spans="2:31" x14ac:dyDescent="0.25">
      <c r="B47" s="149" t="s">
        <v>59</v>
      </c>
      <c r="C47" s="361">
        <v>44005</v>
      </c>
      <c r="G47" t="s">
        <v>816</v>
      </c>
      <c r="O47" t="s">
        <v>816</v>
      </c>
      <c r="W47" t="s">
        <v>816</v>
      </c>
      <c r="AE47" t="s">
        <v>816</v>
      </c>
    </row>
    <row r="48" spans="2:31" x14ac:dyDescent="0.25">
      <c r="B48" s="149" t="s">
        <v>60</v>
      </c>
      <c r="C48" s="361">
        <v>43789</v>
      </c>
      <c r="G48" t="s">
        <v>816</v>
      </c>
      <c r="O48" t="s">
        <v>816</v>
      </c>
      <c r="W48" t="s">
        <v>816</v>
      </c>
      <c r="AE48" t="s">
        <v>816</v>
      </c>
    </row>
    <row r="49" spans="2:33" x14ac:dyDescent="0.25">
      <c r="B49" s="149" t="s">
        <v>61</v>
      </c>
      <c r="C49" s="361">
        <v>44026</v>
      </c>
      <c r="G49" t="s">
        <v>816</v>
      </c>
      <c r="O49" t="s">
        <v>816</v>
      </c>
      <c r="W49" t="s">
        <v>816</v>
      </c>
      <c r="AE49" t="s">
        <v>816</v>
      </c>
    </row>
    <row r="50" spans="2:33" x14ac:dyDescent="0.25">
      <c r="B50" s="149" t="s">
        <v>62</v>
      </c>
      <c r="C50" s="361">
        <v>43851</v>
      </c>
      <c r="G50" t="s">
        <v>816</v>
      </c>
      <c r="O50" t="s">
        <v>816</v>
      </c>
      <c r="W50" t="s">
        <v>816</v>
      </c>
      <c r="AE50" t="s">
        <v>816</v>
      </c>
    </row>
    <row r="51" spans="2:33" x14ac:dyDescent="0.25">
      <c r="B51" s="149" t="s">
        <v>63</v>
      </c>
      <c r="C51" s="361">
        <v>43778</v>
      </c>
      <c r="G51" t="s">
        <v>816</v>
      </c>
      <c r="O51" t="s">
        <v>816</v>
      </c>
      <c r="W51" t="s">
        <v>816</v>
      </c>
      <c r="AE51" t="s">
        <v>816</v>
      </c>
    </row>
    <row r="52" spans="2:33" x14ac:dyDescent="0.25">
      <c r="B52" s="149" t="s">
        <v>64</v>
      </c>
      <c r="C52" s="361">
        <v>43894</v>
      </c>
      <c r="G52" t="s">
        <v>816</v>
      </c>
      <c r="O52" t="s">
        <v>816</v>
      </c>
      <c r="W52" t="s">
        <v>816</v>
      </c>
      <c r="AE52" t="s">
        <v>816</v>
      </c>
    </row>
    <row r="53" spans="2:33" x14ac:dyDescent="0.25">
      <c r="B53" s="149" t="s">
        <v>65</v>
      </c>
      <c r="C53" s="361">
        <v>43865</v>
      </c>
      <c r="H53" t="s">
        <v>816</v>
      </c>
      <c r="P53" t="s">
        <v>816</v>
      </c>
      <c r="X53" t="s">
        <v>816</v>
      </c>
      <c r="AF53" t="s">
        <v>816</v>
      </c>
    </row>
    <row r="54" spans="2:33" x14ac:dyDescent="0.25">
      <c r="B54" s="149" t="s">
        <v>66</v>
      </c>
      <c r="C54" s="361">
        <v>43851</v>
      </c>
      <c r="H54" t="s">
        <v>816</v>
      </c>
      <c r="P54" t="s">
        <v>816</v>
      </c>
      <c r="X54" t="s">
        <v>816</v>
      </c>
      <c r="AF54" t="s">
        <v>816</v>
      </c>
    </row>
    <row r="55" spans="2:33" x14ac:dyDescent="0.25">
      <c r="B55" s="149" t="s">
        <v>67</v>
      </c>
      <c r="C55" s="361">
        <v>43790</v>
      </c>
      <c r="H55" t="s">
        <v>816</v>
      </c>
      <c r="P55" t="s">
        <v>816</v>
      </c>
      <c r="X55" t="s">
        <v>816</v>
      </c>
      <c r="AF55" t="s">
        <v>816</v>
      </c>
    </row>
    <row r="56" spans="2:33" x14ac:dyDescent="0.25">
      <c r="B56" s="149" t="s">
        <v>26</v>
      </c>
      <c r="C56" s="361">
        <v>43778</v>
      </c>
      <c r="H56" t="s">
        <v>816</v>
      </c>
      <c r="P56" t="s">
        <v>816</v>
      </c>
      <c r="X56" t="s">
        <v>816</v>
      </c>
      <c r="AF56" t="s">
        <v>816</v>
      </c>
    </row>
    <row r="57" spans="2:33" x14ac:dyDescent="0.25">
      <c r="B57" s="149" t="s">
        <v>68</v>
      </c>
      <c r="C57" s="361">
        <v>43839</v>
      </c>
      <c r="H57" t="s">
        <v>816</v>
      </c>
      <c r="P57" t="s">
        <v>816</v>
      </c>
      <c r="X57" t="s">
        <v>816</v>
      </c>
      <c r="AF57" t="s">
        <v>816</v>
      </c>
    </row>
    <row r="58" spans="2:33" x14ac:dyDescent="0.25">
      <c r="B58" s="149" t="s">
        <v>69</v>
      </c>
      <c r="C58" s="361">
        <v>43790</v>
      </c>
      <c r="H58" t="s">
        <v>816</v>
      </c>
      <c r="P58" t="s">
        <v>816</v>
      </c>
      <c r="X58" t="s">
        <v>816</v>
      </c>
      <c r="AF58" t="s">
        <v>816</v>
      </c>
    </row>
    <row r="59" spans="2:33" x14ac:dyDescent="0.25">
      <c r="B59" s="149" t="s">
        <v>70</v>
      </c>
      <c r="C59" s="361">
        <v>43767</v>
      </c>
      <c r="H59" t="s">
        <v>816</v>
      </c>
      <c r="P59" t="s">
        <v>816</v>
      </c>
      <c r="X59" t="s">
        <v>816</v>
      </c>
      <c r="AF59" t="s">
        <v>816</v>
      </c>
    </row>
    <row r="60" spans="2:33" x14ac:dyDescent="0.25">
      <c r="B60" s="149" t="s">
        <v>71</v>
      </c>
      <c r="C60" s="361">
        <v>43810</v>
      </c>
      <c r="H60" t="s">
        <v>816</v>
      </c>
      <c r="P60" t="s">
        <v>816</v>
      </c>
      <c r="X60" t="s">
        <v>816</v>
      </c>
      <c r="AF60" t="s">
        <v>816</v>
      </c>
    </row>
    <row r="61" spans="2:33" x14ac:dyDescent="0.25">
      <c r="B61" s="149" t="s">
        <v>72</v>
      </c>
      <c r="C61" s="361">
        <v>43755</v>
      </c>
      <c r="H61" t="s">
        <v>816</v>
      </c>
      <c r="P61" t="s">
        <v>816</v>
      </c>
      <c r="X61" t="s">
        <v>816</v>
      </c>
      <c r="AF61" t="s">
        <v>816</v>
      </c>
    </row>
    <row r="62" spans="2:33" x14ac:dyDescent="0.25">
      <c r="B62" s="151" t="s">
        <v>73</v>
      </c>
      <c r="C62" s="368">
        <v>43813</v>
      </c>
      <c r="H62" t="s">
        <v>816</v>
      </c>
      <c r="P62" t="s">
        <v>816</v>
      </c>
      <c r="X62" t="s">
        <v>816</v>
      </c>
      <c r="AF62" t="s">
        <v>816</v>
      </c>
    </row>
    <row r="63" spans="2:33" x14ac:dyDescent="0.25">
      <c r="B63" s="503" t="s">
        <v>877</v>
      </c>
      <c r="C63" s="383" t="s">
        <v>878</v>
      </c>
      <c r="D63" s="383">
        <f>COUNTIF(D3:D22,"x")</f>
        <v>9</v>
      </c>
      <c r="E63" s="383">
        <f t="shared" ref="E63:AF63" si="0">COUNTIF(E3:E22,"x")</f>
        <v>6</v>
      </c>
      <c r="F63" s="383">
        <f t="shared" si="0"/>
        <v>5</v>
      </c>
      <c r="G63" s="383">
        <f t="shared" si="0"/>
        <v>5</v>
      </c>
      <c r="H63" s="383">
        <f t="shared" si="0"/>
        <v>5</v>
      </c>
      <c r="I63" s="383">
        <f t="shared" si="0"/>
        <v>5</v>
      </c>
      <c r="J63" s="383">
        <f t="shared" si="0"/>
        <v>13</v>
      </c>
      <c r="K63" s="383">
        <f t="shared" si="0"/>
        <v>7</v>
      </c>
      <c r="L63" s="383">
        <f t="shared" si="0"/>
        <v>5</v>
      </c>
      <c r="M63" s="383">
        <f t="shared" si="0"/>
        <v>5</v>
      </c>
      <c r="N63" s="383">
        <f t="shared" si="0"/>
        <v>5</v>
      </c>
      <c r="O63" s="383">
        <f t="shared" si="0"/>
        <v>5</v>
      </c>
      <c r="P63" s="383">
        <f t="shared" si="0"/>
        <v>13</v>
      </c>
      <c r="Q63" s="383">
        <f t="shared" si="0"/>
        <v>7</v>
      </c>
      <c r="R63" s="383">
        <f t="shared" si="0"/>
        <v>5</v>
      </c>
      <c r="S63" s="383">
        <f t="shared" si="0"/>
        <v>5</v>
      </c>
      <c r="T63" s="383">
        <f t="shared" si="0"/>
        <v>5</v>
      </c>
      <c r="U63" s="383">
        <f t="shared" si="0"/>
        <v>5</v>
      </c>
      <c r="V63" s="383">
        <f>COUNTIF(V3:V22,"x")</f>
        <v>13</v>
      </c>
      <c r="W63" s="383">
        <f t="shared" si="0"/>
        <v>7</v>
      </c>
      <c r="X63" s="383">
        <f t="shared" si="0"/>
        <v>5</v>
      </c>
      <c r="Y63" s="383">
        <f t="shared" si="0"/>
        <v>5</v>
      </c>
      <c r="Z63" s="383">
        <f t="shared" si="0"/>
        <v>5</v>
      </c>
      <c r="AA63" s="383">
        <f>COUNTIF(AA3:AA22,"x")</f>
        <v>5</v>
      </c>
      <c r="AB63" s="383">
        <f t="shared" si="0"/>
        <v>13</v>
      </c>
      <c r="AC63" s="383">
        <f t="shared" si="0"/>
        <v>7</v>
      </c>
      <c r="AD63" s="383">
        <f t="shared" si="0"/>
        <v>5</v>
      </c>
      <c r="AE63" s="383">
        <f t="shared" si="0"/>
        <v>5</v>
      </c>
      <c r="AF63" s="383">
        <f t="shared" si="0"/>
        <v>5</v>
      </c>
    </row>
    <row r="64" spans="2:33" x14ac:dyDescent="0.25">
      <c r="B64" s="503" t="s">
        <v>879</v>
      </c>
      <c r="C64" s="383" t="s">
        <v>882</v>
      </c>
      <c r="D64" s="383">
        <f>D63*140</f>
        <v>1260</v>
      </c>
      <c r="E64" s="383">
        <f t="shared" ref="E64:AF64" si="1">E63*140</f>
        <v>840</v>
      </c>
      <c r="F64" s="383">
        <f t="shared" si="1"/>
        <v>700</v>
      </c>
      <c r="G64" s="383">
        <f t="shared" si="1"/>
        <v>700</v>
      </c>
      <c r="H64" s="383">
        <f t="shared" si="1"/>
        <v>700</v>
      </c>
      <c r="I64" s="383">
        <f t="shared" si="1"/>
        <v>700</v>
      </c>
      <c r="J64" s="383">
        <f t="shared" si="1"/>
        <v>1820</v>
      </c>
      <c r="K64" s="383">
        <f t="shared" si="1"/>
        <v>980</v>
      </c>
      <c r="L64" s="383">
        <f t="shared" si="1"/>
        <v>700</v>
      </c>
      <c r="M64" s="383">
        <f t="shared" si="1"/>
        <v>700</v>
      </c>
      <c r="N64" s="383">
        <f t="shared" si="1"/>
        <v>700</v>
      </c>
      <c r="O64" s="383">
        <f t="shared" si="1"/>
        <v>700</v>
      </c>
      <c r="P64" s="383">
        <f t="shared" si="1"/>
        <v>1820</v>
      </c>
      <c r="Q64" s="383">
        <f t="shared" si="1"/>
        <v>980</v>
      </c>
      <c r="R64" s="383">
        <f t="shared" si="1"/>
        <v>700</v>
      </c>
      <c r="S64" s="383">
        <f t="shared" si="1"/>
        <v>700</v>
      </c>
      <c r="T64" s="383">
        <f t="shared" si="1"/>
        <v>700</v>
      </c>
      <c r="U64" s="383">
        <f t="shared" si="1"/>
        <v>700</v>
      </c>
      <c r="V64" s="383">
        <f t="shared" si="1"/>
        <v>1820</v>
      </c>
      <c r="W64" s="383">
        <f t="shared" si="1"/>
        <v>980</v>
      </c>
      <c r="X64" s="383">
        <f t="shared" si="1"/>
        <v>700</v>
      </c>
      <c r="Y64" s="383">
        <f t="shared" si="1"/>
        <v>700</v>
      </c>
      <c r="Z64" s="383">
        <f t="shared" si="1"/>
        <v>700</v>
      </c>
      <c r="AA64" s="383">
        <f t="shared" si="1"/>
        <v>700</v>
      </c>
      <c r="AB64" s="383">
        <f t="shared" si="1"/>
        <v>1820</v>
      </c>
      <c r="AC64" s="383">
        <f t="shared" si="1"/>
        <v>980</v>
      </c>
      <c r="AD64" s="383">
        <f t="shared" si="1"/>
        <v>700</v>
      </c>
      <c r="AE64" s="383">
        <f t="shared" si="1"/>
        <v>700</v>
      </c>
      <c r="AF64" s="383">
        <f t="shared" si="1"/>
        <v>700</v>
      </c>
      <c r="AG64" s="502">
        <f>SUM(D64:AF64)</f>
        <v>26600</v>
      </c>
    </row>
    <row r="65" spans="2:33" x14ac:dyDescent="0.25">
      <c r="B65" s="503" t="s">
        <v>880</v>
      </c>
      <c r="C65" s="383" t="s">
        <v>878</v>
      </c>
      <c r="D65" s="383">
        <f>COUNTIF(D23:D62,"x")</f>
        <v>0</v>
      </c>
      <c r="E65" s="383">
        <f t="shared" ref="E65:AF65" si="2">COUNTIF(E23:E62,"x")</f>
        <v>10</v>
      </c>
      <c r="F65" s="383">
        <f t="shared" si="2"/>
        <v>10</v>
      </c>
      <c r="G65" s="383">
        <f t="shared" si="2"/>
        <v>10</v>
      </c>
      <c r="H65" s="383">
        <f t="shared" si="2"/>
        <v>10</v>
      </c>
      <c r="I65" s="383">
        <f t="shared" si="2"/>
        <v>0</v>
      </c>
      <c r="J65" s="383">
        <f t="shared" si="2"/>
        <v>0</v>
      </c>
      <c r="K65" s="383">
        <f t="shared" si="2"/>
        <v>0</v>
      </c>
      <c r="L65" s="383">
        <f t="shared" si="2"/>
        <v>0</v>
      </c>
      <c r="M65" s="383">
        <f t="shared" si="2"/>
        <v>10</v>
      </c>
      <c r="N65" s="383">
        <f t="shared" si="2"/>
        <v>10</v>
      </c>
      <c r="O65" s="383">
        <f t="shared" si="2"/>
        <v>10</v>
      </c>
      <c r="P65" s="383">
        <f t="shared" si="2"/>
        <v>10</v>
      </c>
      <c r="Q65" s="383">
        <f t="shared" si="2"/>
        <v>0</v>
      </c>
      <c r="R65" s="383">
        <f t="shared" si="2"/>
        <v>0</v>
      </c>
      <c r="S65" s="383">
        <f t="shared" si="2"/>
        <v>0</v>
      </c>
      <c r="T65" s="383">
        <f t="shared" si="2"/>
        <v>0</v>
      </c>
      <c r="U65" s="383">
        <f t="shared" si="2"/>
        <v>10</v>
      </c>
      <c r="V65" s="383">
        <f t="shared" si="2"/>
        <v>10</v>
      </c>
      <c r="W65" s="383">
        <f t="shared" si="2"/>
        <v>10</v>
      </c>
      <c r="X65" s="383">
        <f t="shared" si="2"/>
        <v>10</v>
      </c>
      <c r="Y65" s="383">
        <f t="shared" si="2"/>
        <v>0</v>
      </c>
      <c r="Z65" s="383">
        <f t="shared" si="2"/>
        <v>0</v>
      </c>
      <c r="AA65" s="383">
        <f t="shared" si="2"/>
        <v>0</v>
      </c>
      <c r="AB65" s="383">
        <f t="shared" si="2"/>
        <v>0</v>
      </c>
      <c r="AC65" s="383">
        <f t="shared" si="2"/>
        <v>10</v>
      </c>
      <c r="AD65" s="383">
        <f t="shared" si="2"/>
        <v>10</v>
      </c>
      <c r="AE65" s="383">
        <f t="shared" si="2"/>
        <v>10</v>
      </c>
      <c r="AF65" s="383">
        <f t="shared" si="2"/>
        <v>10</v>
      </c>
    </row>
    <row r="66" spans="2:33" x14ac:dyDescent="0.25">
      <c r="B66" s="503" t="s">
        <v>881</v>
      </c>
      <c r="C66" s="383" t="s">
        <v>882</v>
      </c>
      <c r="D66" s="383">
        <f>D65*100</f>
        <v>0</v>
      </c>
      <c r="E66" s="383">
        <f t="shared" ref="E66:AF66" si="3">E65*100</f>
        <v>1000</v>
      </c>
      <c r="F66" s="383">
        <f t="shared" si="3"/>
        <v>1000</v>
      </c>
      <c r="G66" s="383">
        <f t="shared" si="3"/>
        <v>1000</v>
      </c>
      <c r="H66" s="383">
        <f t="shared" si="3"/>
        <v>1000</v>
      </c>
      <c r="I66" s="383">
        <f t="shared" si="3"/>
        <v>0</v>
      </c>
      <c r="J66" s="383">
        <f t="shared" si="3"/>
        <v>0</v>
      </c>
      <c r="K66" s="383">
        <f t="shared" si="3"/>
        <v>0</v>
      </c>
      <c r="L66" s="383">
        <f t="shared" si="3"/>
        <v>0</v>
      </c>
      <c r="M66" s="383">
        <f t="shared" si="3"/>
        <v>1000</v>
      </c>
      <c r="N66" s="383">
        <f t="shared" si="3"/>
        <v>1000</v>
      </c>
      <c r="O66" s="383">
        <f t="shared" si="3"/>
        <v>1000</v>
      </c>
      <c r="P66" s="383">
        <f t="shared" si="3"/>
        <v>1000</v>
      </c>
      <c r="Q66" s="383">
        <f t="shared" si="3"/>
        <v>0</v>
      </c>
      <c r="R66" s="383">
        <f t="shared" si="3"/>
        <v>0</v>
      </c>
      <c r="S66" s="383">
        <f t="shared" si="3"/>
        <v>0</v>
      </c>
      <c r="T66" s="383">
        <f t="shared" si="3"/>
        <v>0</v>
      </c>
      <c r="U66" s="383">
        <f t="shared" si="3"/>
        <v>1000</v>
      </c>
      <c r="V66" s="383">
        <f t="shared" si="3"/>
        <v>1000</v>
      </c>
      <c r="W66" s="383">
        <f t="shared" si="3"/>
        <v>1000</v>
      </c>
      <c r="X66" s="383">
        <f t="shared" si="3"/>
        <v>1000</v>
      </c>
      <c r="Y66" s="383">
        <f t="shared" si="3"/>
        <v>0</v>
      </c>
      <c r="Z66" s="383">
        <f t="shared" si="3"/>
        <v>0</v>
      </c>
      <c r="AA66" s="383">
        <f t="shared" si="3"/>
        <v>0</v>
      </c>
      <c r="AB66" s="383">
        <f t="shared" si="3"/>
        <v>0</v>
      </c>
      <c r="AC66" s="383">
        <f t="shared" si="3"/>
        <v>1000</v>
      </c>
      <c r="AD66" s="383">
        <f t="shared" si="3"/>
        <v>1000</v>
      </c>
      <c r="AE66" s="383">
        <f t="shared" si="3"/>
        <v>1000</v>
      </c>
      <c r="AF66" s="383">
        <f t="shared" si="3"/>
        <v>1000</v>
      </c>
      <c r="AG66" s="502">
        <f>SUM(D66:AF66)</f>
        <v>16000</v>
      </c>
    </row>
    <row r="67" spans="2:33" x14ac:dyDescent="0.25">
      <c r="B67" s="503" t="s">
        <v>883</v>
      </c>
      <c r="C67" s="423" t="s">
        <v>882</v>
      </c>
      <c r="D67" s="383">
        <v>2800</v>
      </c>
      <c r="E67" s="383">
        <v>2800</v>
      </c>
      <c r="F67" s="383">
        <v>2800</v>
      </c>
      <c r="G67" s="383">
        <v>2800</v>
      </c>
      <c r="H67" s="383">
        <v>2800</v>
      </c>
      <c r="I67" s="383">
        <v>2800</v>
      </c>
      <c r="J67" s="383">
        <v>2800</v>
      </c>
      <c r="K67" s="383">
        <v>2800</v>
      </c>
      <c r="L67" s="383">
        <v>2800</v>
      </c>
      <c r="M67" s="383">
        <v>2800</v>
      </c>
      <c r="N67" s="383">
        <v>2800</v>
      </c>
      <c r="O67" s="383">
        <v>2800</v>
      </c>
      <c r="P67" s="383">
        <v>2800</v>
      </c>
      <c r="Q67" s="383">
        <v>2800</v>
      </c>
      <c r="R67" s="383">
        <v>2800</v>
      </c>
      <c r="S67" s="383">
        <v>2800</v>
      </c>
      <c r="T67" s="383">
        <v>2800</v>
      </c>
      <c r="U67" s="383">
        <v>2800</v>
      </c>
      <c r="V67" s="383">
        <v>2800</v>
      </c>
      <c r="W67" s="383">
        <v>2800</v>
      </c>
      <c r="X67" s="383">
        <v>2800</v>
      </c>
      <c r="Y67" s="383">
        <v>2800</v>
      </c>
      <c r="Z67" s="383">
        <v>2800</v>
      </c>
      <c r="AA67" s="383">
        <v>2800</v>
      </c>
      <c r="AB67" s="383">
        <v>2800</v>
      </c>
      <c r="AC67" s="383">
        <v>2800</v>
      </c>
      <c r="AD67" s="383">
        <v>2800</v>
      </c>
      <c r="AE67" s="383">
        <v>2800</v>
      </c>
      <c r="AF67" s="383">
        <v>2800</v>
      </c>
      <c r="AG67" s="502">
        <f>SUM(D67:AF67)</f>
        <v>81200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2071-1953-4D0A-8544-0E9046140A55}">
  <dimension ref="B2:D12"/>
  <sheetViews>
    <sheetView workbookViewId="0">
      <selection activeCell="D24" sqref="D24"/>
    </sheetView>
  </sheetViews>
  <sheetFormatPr defaultRowHeight="15" x14ac:dyDescent="0.25"/>
  <cols>
    <col min="2" max="2" width="12.28515625" customWidth="1"/>
    <col min="3" max="3" width="18.140625" bestFit="1" customWidth="1"/>
    <col min="4" max="4" width="18.140625" customWidth="1"/>
  </cols>
  <sheetData>
    <row r="2" spans="2:4" x14ac:dyDescent="0.25">
      <c r="B2" s="383" t="s">
        <v>890</v>
      </c>
      <c r="C2" s="383" t="s">
        <v>889</v>
      </c>
      <c r="D2" s="383" t="s">
        <v>920</v>
      </c>
    </row>
    <row r="3" spans="2:4" x14ac:dyDescent="0.25">
      <c r="B3" s="508" t="s">
        <v>901</v>
      </c>
      <c r="C3" s="508" t="s">
        <v>891</v>
      </c>
      <c r="D3" s="423" t="s">
        <v>915</v>
      </c>
    </row>
    <row r="4" spans="2:4" x14ac:dyDescent="0.25">
      <c r="B4" s="423" t="s">
        <v>902</v>
      </c>
      <c r="C4" s="423" t="s">
        <v>892</v>
      </c>
      <c r="D4" s="423" t="s">
        <v>917</v>
      </c>
    </row>
    <row r="5" spans="2:4" x14ac:dyDescent="0.25">
      <c r="B5" s="423" t="s">
        <v>903</v>
      </c>
      <c r="C5" s="423" t="s">
        <v>893</v>
      </c>
      <c r="D5" s="423" t="s">
        <v>913</v>
      </c>
    </row>
    <row r="6" spans="2:4" x14ac:dyDescent="0.25">
      <c r="B6" s="423" t="s">
        <v>904</v>
      </c>
      <c r="C6" s="423" t="s">
        <v>894</v>
      </c>
      <c r="D6" s="423" t="s">
        <v>911</v>
      </c>
    </row>
    <row r="7" spans="2:4" x14ac:dyDescent="0.25">
      <c r="B7" s="423" t="s">
        <v>905</v>
      </c>
      <c r="C7" s="423" t="s">
        <v>895</v>
      </c>
      <c r="D7" s="423" t="s">
        <v>916</v>
      </c>
    </row>
    <row r="8" spans="2:4" x14ac:dyDescent="0.25">
      <c r="B8" s="423" t="s">
        <v>906</v>
      </c>
      <c r="C8" s="423" t="s">
        <v>896</v>
      </c>
      <c r="D8" s="423" t="s">
        <v>919</v>
      </c>
    </row>
    <row r="9" spans="2:4" x14ac:dyDescent="0.25">
      <c r="B9" s="423" t="s">
        <v>907</v>
      </c>
      <c r="C9" s="423" t="s">
        <v>897</v>
      </c>
      <c r="D9" s="423" t="s">
        <v>912</v>
      </c>
    </row>
    <row r="10" spans="2:4" x14ac:dyDescent="0.25">
      <c r="B10" s="423" t="s">
        <v>908</v>
      </c>
      <c r="C10" s="423" t="s">
        <v>898</v>
      </c>
      <c r="D10" s="423" t="s">
        <v>918</v>
      </c>
    </row>
    <row r="11" spans="2:4" x14ac:dyDescent="0.25">
      <c r="B11" s="423" t="s">
        <v>909</v>
      </c>
      <c r="C11" s="423" t="s">
        <v>899</v>
      </c>
      <c r="D11" s="423" t="s">
        <v>899</v>
      </c>
    </row>
    <row r="12" spans="2:4" x14ac:dyDescent="0.25">
      <c r="B12" s="423" t="s">
        <v>910</v>
      </c>
      <c r="C12" s="423" t="s">
        <v>900</v>
      </c>
      <c r="D12" s="423" t="s">
        <v>914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"/>
  <sheetViews>
    <sheetView workbookViewId="0">
      <pane ySplit="3" topLeftCell="A60" activePane="bottomLeft" state="frozen"/>
      <selection pane="bottomLeft" activeCell="C71" sqref="C71"/>
    </sheetView>
  </sheetViews>
  <sheetFormatPr defaultRowHeight="15" x14ac:dyDescent="0.25"/>
  <cols>
    <col min="1" max="1" width="3" bestFit="1" customWidth="1"/>
    <col min="2" max="2" width="39.140625" bestFit="1" customWidth="1"/>
    <col min="3" max="3" width="13.85546875" bestFit="1" customWidth="1"/>
    <col min="4" max="4" width="10.5703125" bestFit="1" customWidth="1"/>
    <col min="5" max="5" width="13.85546875" bestFit="1" customWidth="1"/>
    <col min="6" max="6" width="10.5703125" bestFit="1" customWidth="1"/>
    <col min="7" max="7" width="13.85546875" bestFit="1" customWidth="1"/>
    <col min="8" max="8" width="10.5703125" bestFit="1" customWidth="1"/>
    <col min="9" max="9" width="14.28515625" bestFit="1" customWidth="1"/>
    <col min="10" max="10" width="18.140625" bestFit="1" customWidth="1"/>
    <col min="11" max="11" width="6.5703125" bestFit="1" customWidth="1"/>
  </cols>
  <sheetData>
    <row r="1" spans="1:11" x14ac:dyDescent="0.25">
      <c r="A1" s="570" t="s">
        <v>334</v>
      </c>
      <c r="B1" s="571"/>
      <c r="C1" s="571"/>
      <c r="D1" s="571"/>
      <c r="E1" s="571"/>
      <c r="F1" s="571"/>
      <c r="G1" s="571"/>
      <c r="H1" s="571"/>
      <c r="I1" s="571"/>
      <c r="J1" s="571"/>
      <c r="K1" s="572"/>
    </row>
    <row r="2" spans="1:11" x14ac:dyDescent="0.25">
      <c r="A2" s="594"/>
      <c r="B2" s="595"/>
      <c r="C2" s="590" t="s">
        <v>17</v>
      </c>
      <c r="D2" s="591"/>
      <c r="E2" s="592" t="s">
        <v>302</v>
      </c>
      <c r="F2" s="593"/>
      <c r="G2" s="590" t="s">
        <v>18</v>
      </c>
      <c r="H2" s="591"/>
      <c r="I2" s="587"/>
      <c r="J2" s="588"/>
      <c r="K2" s="589"/>
    </row>
    <row r="3" spans="1:11" x14ac:dyDescent="0.25">
      <c r="A3" s="573"/>
      <c r="B3" s="574"/>
      <c r="C3" s="37" t="s">
        <v>303</v>
      </c>
      <c r="D3" s="38" t="s">
        <v>304</v>
      </c>
      <c r="E3" s="39" t="s">
        <v>303</v>
      </c>
      <c r="F3" s="40" t="s">
        <v>304</v>
      </c>
      <c r="G3" s="37" t="s">
        <v>303</v>
      </c>
      <c r="H3" s="38" t="s">
        <v>304</v>
      </c>
      <c r="I3" s="71" t="s">
        <v>305</v>
      </c>
      <c r="J3" s="72" t="s">
        <v>306</v>
      </c>
      <c r="K3" s="73" t="s">
        <v>299</v>
      </c>
    </row>
    <row r="4" spans="1:11" ht="15" customHeight="1" x14ac:dyDescent="0.25">
      <c r="A4" s="584" t="s">
        <v>9</v>
      </c>
      <c r="B4" s="585"/>
      <c r="C4" s="585"/>
      <c r="D4" s="585"/>
      <c r="E4" s="585"/>
      <c r="F4" s="585"/>
      <c r="G4" s="585"/>
      <c r="H4" s="585"/>
      <c r="I4" s="585"/>
      <c r="J4" s="585"/>
      <c r="K4" s="586"/>
    </row>
    <row r="5" spans="1:11" x14ac:dyDescent="0.25">
      <c r="A5" s="263">
        <v>1</v>
      </c>
      <c r="B5" s="42"/>
      <c r="C5" s="43"/>
      <c r="D5" s="44"/>
      <c r="E5" s="45"/>
      <c r="F5" s="46"/>
      <c r="G5" s="47"/>
      <c r="H5" s="44"/>
      <c r="I5" s="45"/>
      <c r="J5" s="68"/>
      <c r="K5" s="67"/>
    </row>
    <row r="6" spans="1:11" x14ac:dyDescent="0.25">
      <c r="A6" s="264">
        <v>2</v>
      </c>
      <c r="B6" s="24"/>
      <c r="C6" s="30"/>
      <c r="D6" s="29"/>
      <c r="E6" s="26"/>
      <c r="F6" s="25"/>
      <c r="G6" s="30"/>
      <c r="H6" s="29"/>
      <c r="I6" s="26"/>
      <c r="J6" s="19"/>
      <c r="K6" s="29"/>
    </row>
    <row r="7" spans="1:11" x14ac:dyDescent="0.25">
      <c r="A7" s="264">
        <v>3</v>
      </c>
      <c r="B7" s="24"/>
      <c r="C7" s="28"/>
      <c r="D7" s="31"/>
      <c r="E7" s="27"/>
      <c r="F7" s="32"/>
      <c r="G7" s="30"/>
      <c r="H7" s="29"/>
      <c r="I7" s="26"/>
      <c r="J7" s="19"/>
      <c r="K7" s="29"/>
    </row>
    <row r="8" spans="1:11" x14ac:dyDescent="0.25">
      <c r="A8" s="264">
        <v>4</v>
      </c>
      <c r="B8" s="25"/>
      <c r="C8" s="30"/>
      <c r="D8" s="29"/>
      <c r="E8" s="26"/>
      <c r="F8" s="25"/>
      <c r="G8" s="30"/>
      <c r="H8" s="29"/>
      <c r="I8" s="26"/>
      <c r="J8" s="19"/>
      <c r="K8" s="29"/>
    </row>
    <row r="9" spans="1:11" x14ac:dyDescent="0.25">
      <c r="A9" s="264">
        <v>5</v>
      </c>
      <c r="B9" s="25"/>
      <c r="C9" s="30"/>
      <c r="D9" s="29"/>
      <c r="E9" s="26"/>
      <c r="F9" s="25"/>
      <c r="G9" s="30"/>
      <c r="H9" s="29"/>
      <c r="I9" s="26"/>
      <c r="J9" s="19"/>
      <c r="K9" s="29"/>
    </row>
    <row r="10" spans="1:11" x14ac:dyDescent="0.25">
      <c r="A10" s="264">
        <v>6</v>
      </c>
      <c r="B10" s="25"/>
      <c r="C10" s="30"/>
      <c r="D10" s="29"/>
      <c r="E10" s="26"/>
      <c r="F10" s="25"/>
      <c r="G10" s="30"/>
      <c r="H10" s="29"/>
      <c r="I10" s="26"/>
      <c r="J10" s="19"/>
      <c r="K10" s="29"/>
    </row>
    <row r="11" spans="1:11" x14ac:dyDescent="0.25">
      <c r="A11" s="264">
        <v>7</v>
      </c>
      <c r="B11" s="25"/>
      <c r="C11" s="30"/>
      <c r="D11" s="29"/>
      <c r="E11" s="26"/>
      <c r="F11" s="25"/>
      <c r="G11" s="30"/>
      <c r="H11" s="29"/>
      <c r="I11" s="26"/>
      <c r="J11" s="19"/>
      <c r="K11" s="29"/>
    </row>
    <row r="12" spans="1:11" x14ac:dyDescent="0.25">
      <c r="A12" s="264">
        <v>8</v>
      </c>
      <c r="B12" s="25"/>
      <c r="C12" s="30"/>
      <c r="D12" s="29"/>
      <c r="E12" s="26"/>
      <c r="F12" s="25"/>
      <c r="G12" s="30"/>
      <c r="H12" s="29"/>
      <c r="I12" s="26"/>
      <c r="J12" s="19"/>
      <c r="K12" s="29"/>
    </row>
    <row r="13" spans="1:11" x14ac:dyDescent="0.25">
      <c r="A13" s="264">
        <v>9</v>
      </c>
      <c r="B13" s="25"/>
      <c r="C13" s="30"/>
      <c r="D13" s="29"/>
      <c r="E13" s="26"/>
      <c r="F13" s="25"/>
      <c r="G13" s="30"/>
      <c r="H13" s="29"/>
      <c r="I13" s="26"/>
      <c r="J13" s="19"/>
      <c r="K13" s="29"/>
    </row>
    <row r="14" spans="1:11" x14ac:dyDescent="0.25">
      <c r="A14" s="264">
        <v>10</v>
      </c>
      <c r="B14" s="25"/>
      <c r="C14" s="30"/>
      <c r="D14" s="29"/>
      <c r="E14" s="26"/>
      <c r="F14" s="25"/>
      <c r="G14" s="30"/>
      <c r="H14" s="29"/>
      <c r="I14" s="26"/>
      <c r="J14" s="19"/>
      <c r="K14" s="29"/>
    </row>
    <row r="15" spans="1:11" x14ac:dyDescent="0.25">
      <c r="A15" s="264">
        <v>11</v>
      </c>
      <c r="B15" s="25"/>
      <c r="C15" s="30"/>
      <c r="D15" s="29"/>
      <c r="E15" s="26"/>
      <c r="F15" s="25"/>
      <c r="G15" s="30"/>
      <c r="H15" s="29"/>
      <c r="I15" s="26"/>
      <c r="J15" s="19"/>
      <c r="K15" s="29"/>
    </row>
    <row r="16" spans="1:11" x14ac:dyDescent="0.25">
      <c r="A16" s="264">
        <v>12</v>
      </c>
      <c r="B16" s="25"/>
      <c r="C16" s="30"/>
      <c r="D16" s="29"/>
      <c r="E16" s="26"/>
      <c r="F16" s="25"/>
      <c r="G16" s="30"/>
      <c r="H16" s="29"/>
      <c r="I16" s="26"/>
      <c r="J16" s="19"/>
      <c r="K16" s="29"/>
    </row>
    <row r="17" spans="1:11" x14ac:dyDescent="0.25">
      <c r="A17" s="264">
        <v>13</v>
      </c>
      <c r="B17" s="25"/>
      <c r="C17" s="30"/>
      <c r="D17" s="29"/>
      <c r="E17" s="26"/>
      <c r="F17" s="25"/>
      <c r="G17" s="30"/>
      <c r="H17" s="29"/>
      <c r="I17" s="26"/>
      <c r="J17" s="19"/>
      <c r="K17" s="29"/>
    </row>
    <row r="18" spans="1:11" x14ac:dyDescent="0.25">
      <c r="A18" s="264">
        <v>14</v>
      </c>
      <c r="B18" s="25"/>
      <c r="C18" s="30"/>
      <c r="D18" s="29"/>
      <c r="E18" s="26"/>
      <c r="F18" s="25"/>
      <c r="G18" s="30"/>
      <c r="H18" s="29"/>
      <c r="I18" s="26"/>
      <c r="J18" s="19"/>
      <c r="K18" s="29"/>
    </row>
    <row r="19" spans="1:11" x14ac:dyDescent="0.25">
      <c r="A19" s="264">
        <v>15</v>
      </c>
      <c r="B19" s="25"/>
      <c r="C19" s="30"/>
      <c r="D19" s="29"/>
      <c r="E19" s="26"/>
      <c r="F19" s="25"/>
      <c r="G19" s="30"/>
      <c r="H19" s="29"/>
      <c r="I19" s="26"/>
      <c r="J19" s="19"/>
      <c r="K19" s="29"/>
    </row>
    <row r="20" spans="1:11" x14ac:dyDescent="0.25">
      <c r="A20" s="264">
        <v>16</v>
      </c>
      <c r="B20" s="25"/>
      <c r="C20" s="30"/>
      <c r="D20" s="29"/>
      <c r="E20" s="26"/>
      <c r="F20" s="25"/>
      <c r="G20" s="30"/>
      <c r="H20" s="29"/>
      <c r="I20" s="26"/>
      <c r="J20" s="19"/>
      <c r="K20" s="29"/>
    </row>
    <row r="21" spans="1:11" x14ac:dyDescent="0.25">
      <c r="A21" s="264">
        <v>17</v>
      </c>
      <c r="B21" s="25"/>
      <c r="C21" s="30"/>
      <c r="D21" s="29"/>
      <c r="E21" s="26"/>
      <c r="F21" s="25"/>
      <c r="G21" s="30"/>
      <c r="H21" s="29"/>
      <c r="I21" s="26"/>
      <c r="J21" s="19"/>
      <c r="K21" s="29"/>
    </row>
    <row r="22" spans="1:11" x14ac:dyDescent="0.25">
      <c r="A22" s="264">
        <v>18</v>
      </c>
      <c r="B22" s="25"/>
      <c r="C22" s="30"/>
      <c r="D22" s="29"/>
      <c r="E22" s="26"/>
      <c r="F22" s="25"/>
      <c r="G22" s="30"/>
      <c r="H22" s="29"/>
      <c r="I22" s="26"/>
      <c r="J22" s="19"/>
      <c r="K22" s="29"/>
    </row>
    <row r="23" spans="1:11" x14ac:dyDescent="0.25">
      <c r="A23" s="264">
        <v>19</v>
      </c>
      <c r="B23" s="25"/>
      <c r="C23" s="30"/>
      <c r="D23" s="29"/>
      <c r="E23" s="26"/>
      <c r="F23" s="25"/>
      <c r="G23" s="30"/>
      <c r="H23" s="29"/>
      <c r="I23" s="26"/>
      <c r="J23" s="19"/>
      <c r="K23" s="29"/>
    </row>
    <row r="24" spans="1:11" x14ac:dyDescent="0.25">
      <c r="A24" s="264">
        <v>20</v>
      </c>
      <c r="B24" s="25"/>
      <c r="C24" s="30"/>
      <c r="D24" s="29"/>
      <c r="E24" s="26"/>
      <c r="F24" s="25"/>
      <c r="G24" s="30"/>
      <c r="H24" s="29"/>
      <c r="I24" s="26"/>
      <c r="J24" s="19"/>
      <c r="K24" s="29"/>
    </row>
    <row r="25" spans="1:11" x14ac:dyDescent="0.25">
      <c r="A25" s="264">
        <v>21</v>
      </c>
      <c r="B25" s="25"/>
      <c r="C25" s="30"/>
      <c r="D25" s="29"/>
      <c r="E25" s="26"/>
      <c r="F25" s="25"/>
      <c r="G25" s="30"/>
      <c r="H25" s="29"/>
      <c r="I25" s="26"/>
      <c r="J25" s="19"/>
      <c r="K25" s="29"/>
    </row>
    <row r="26" spans="1:11" x14ac:dyDescent="0.25">
      <c r="A26" s="264">
        <v>22</v>
      </c>
      <c r="B26" s="25"/>
      <c r="C26" s="30"/>
      <c r="D26" s="29"/>
      <c r="E26" s="26"/>
      <c r="F26" s="25"/>
      <c r="G26" s="30"/>
      <c r="H26" s="29"/>
      <c r="I26" s="26"/>
      <c r="J26" s="19"/>
      <c r="K26" s="29"/>
    </row>
    <row r="27" spans="1:11" x14ac:dyDescent="0.25">
      <c r="A27" s="264">
        <v>23</v>
      </c>
      <c r="B27" s="25"/>
      <c r="C27" s="30"/>
      <c r="D27" s="29"/>
      <c r="E27" s="26"/>
      <c r="F27" s="25"/>
      <c r="G27" s="30"/>
      <c r="H27" s="29"/>
      <c r="I27" s="26"/>
      <c r="J27" s="19"/>
      <c r="K27" s="29"/>
    </row>
    <row r="28" spans="1:11" x14ac:dyDescent="0.25">
      <c r="A28" s="264">
        <v>24</v>
      </c>
      <c r="B28" s="25"/>
      <c r="C28" s="30"/>
      <c r="D28" s="29"/>
      <c r="E28" s="26"/>
      <c r="F28" s="25"/>
      <c r="G28" s="30"/>
      <c r="H28" s="29"/>
      <c r="I28" s="26"/>
      <c r="J28" s="19"/>
      <c r="K28" s="29"/>
    </row>
    <row r="29" spans="1:11" x14ac:dyDescent="0.25">
      <c r="A29" s="264">
        <v>25</v>
      </c>
      <c r="B29" s="25"/>
      <c r="C29" s="30"/>
      <c r="D29" s="29"/>
      <c r="E29" s="26"/>
      <c r="F29" s="25"/>
      <c r="G29" s="30"/>
      <c r="H29" s="29"/>
      <c r="I29" s="26"/>
      <c r="J29" s="19"/>
      <c r="K29" s="29"/>
    </row>
    <row r="30" spans="1:11" x14ac:dyDescent="0.25">
      <c r="A30" s="264">
        <v>26</v>
      </c>
      <c r="B30" s="25"/>
      <c r="C30" s="30"/>
      <c r="D30" s="29"/>
      <c r="E30" s="26"/>
      <c r="F30" s="25"/>
      <c r="G30" s="30"/>
      <c r="H30" s="29"/>
      <c r="I30" s="26"/>
      <c r="J30" s="19"/>
      <c r="K30" s="29"/>
    </row>
    <row r="31" spans="1:11" x14ac:dyDescent="0.25">
      <c r="A31" s="264">
        <v>27</v>
      </c>
      <c r="B31" s="25"/>
      <c r="C31" s="30"/>
      <c r="D31" s="29"/>
      <c r="E31" s="26"/>
      <c r="F31" s="25"/>
      <c r="G31" s="30"/>
      <c r="H31" s="29"/>
      <c r="I31" s="26"/>
      <c r="J31" s="19"/>
      <c r="K31" s="29"/>
    </row>
    <row r="32" spans="1:11" x14ac:dyDescent="0.25">
      <c r="A32" s="264">
        <v>28</v>
      </c>
      <c r="B32" s="25"/>
      <c r="C32" s="30"/>
      <c r="D32" s="29"/>
      <c r="E32" s="26"/>
      <c r="F32" s="25"/>
      <c r="G32" s="30"/>
      <c r="H32" s="29"/>
      <c r="I32" s="26"/>
      <c r="J32" s="19"/>
      <c r="K32" s="29"/>
    </row>
    <row r="33" spans="1:11" x14ac:dyDescent="0.25">
      <c r="A33" s="264">
        <v>29</v>
      </c>
      <c r="B33" s="25"/>
      <c r="C33" s="30"/>
      <c r="D33" s="29"/>
      <c r="E33" s="26"/>
      <c r="F33" s="25"/>
      <c r="G33" s="30"/>
      <c r="H33" s="29"/>
      <c r="I33" s="26"/>
      <c r="J33" s="19"/>
      <c r="K33" s="29"/>
    </row>
    <row r="34" spans="1:11" x14ac:dyDescent="0.25">
      <c r="A34" s="265">
        <v>30</v>
      </c>
      <c r="B34" s="49"/>
      <c r="C34" s="50"/>
      <c r="D34" s="51"/>
      <c r="E34" s="52"/>
      <c r="F34" s="49"/>
      <c r="G34" s="50"/>
      <c r="H34" s="51"/>
      <c r="I34" s="52"/>
      <c r="J34" s="69"/>
      <c r="K34" s="70"/>
    </row>
    <row r="35" spans="1:11" x14ac:dyDescent="0.25">
      <c r="A35" s="581" t="s">
        <v>6</v>
      </c>
      <c r="B35" s="582"/>
      <c r="C35" s="582"/>
      <c r="D35" s="582"/>
      <c r="E35" s="582"/>
      <c r="F35" s="582"/>
      <c r="G35" s="582"/>
      <c r="H35" s="582"/>
      <c r="I35" s="582"/>
      <c r="J35" s="582"/>
      <c r="K35" s="583"/>
    </row>
    <row r="36" spans="1:11" x14ac:dyDescent="0.25">
      <c r="A36" s="266">
        <v>1</v>
      </c>
      <c r="B36" s="53" t="s">
        <v>33</v>
      </c>
      <c r="C36" s="54" t="s">
        <v>333</v>
      </c>
      <c r="D36" s="44" t="s">
        <v>378</v>
      </c>
      <c r="E36" s="33"/>
      <c r="F36" s="33"/>
      <c r="G36" s="55" t="s">
        <v>333</v>
      </c>
      <c r="H36" s="44" t="s">
        <v>378</v>
      </c>
      <c r="I36" s="45"/>
      <c r="J36" s="41"/>
      <c r="K36" s="44"/>
    </row>
    <row r="37" spans="1:11" x14ac:dyDescent="0.25">
      <c r="A37" s="267">
        <v>2</v>
      </c>
      <c r="B37" s="24" t="s">
        <v>7</v>
      </c>
      <c r="C37" s="35" t="s">
        <v>333</v>
      </c>
      <c r="D37" s="29" t="s">
        <v>378</v>
      </c>
      <c r="E37" s="33"/>
      <c r="F37" s="33"/>
      <c r="G37" s="36" t="s">
        <v>333</v>
      </c>
      <c r="H37" s="29" t="s">
        <v>378</v>
      </c>
      <c r="I37" s="26"/>
      <c r="J37" s="19"/>
      <c r="K37" s="29"/>
    </row>
    <row r="38" spans="1:11" x14ac:dyDescent="0.25">
      <c r="A38" s="267">
        <v>3</v>
      </c>
      <c r="B38" s="24" t="s">
        <v>34</v>
      </c>
      <c r="C38" s="35" t="s">
        <v>333</v>
      </c>
      <c r="D38" s="31" t="s">
        <v>378</v>
      </c>
      <c r="E38" s="34"/>
      <c r="F38" s="34"/>
      <c r="G38" s="36" t="s">
        <v>333</v>
      </c>
      <c r="H38" s="29" t="s">
        <v>378</v>
      </c>
      <c r="I38" s="26"/>
      <c r="J38" s="19"/>
      <c r="K38" s="29"/>
    </row>
    <row r="39" spans="1:11" x14ac:dyDescent="0.25">
      <c r="A39" s="268">
        <v>4</v>
      </c>
      <c r="B39" s="78" t="s">
        <v>8</v>
      </c>
      <c r="C39" s="79" t="s">
        <v>333</v>
      </c>
      <c r="D39" s="70" t="s">
        <v>378</v>
      </c>
      <c r="E39" s="80"/>
      <c r="F39" s="80"/>
      <c r="G39" s="81" t="s">
        <v>333</v>
      </c>
      <c r="H39" s="70" t="s">
        <v>378</v>
      </c>
      <c r="I39" s="82"/>
      <c r="J39" s="69"/>
      <c r="K39" s="70"/>
    </row>
    <row r="40" spans="1:11" x14ac:dyDescent="0.25">
      <c r="A40" s="575" t="s">
        <v>300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7"/>
    </row>
    <row r="41" spans="1:11" x14ac:dyDescent="0.25">
      <c r="A41" s="269">
        <v>1</v>
      </c>
      <c r="B41" s="53" t="s">
        <v>250</v>
      </c>
      <c r="C41" s="61" t="s">
        <v>311</v>
      </c>
      <c r="D41" s="62" t="s">
        <v>310</v>
      </c>
      <c r="E41" s="59" t="s">
        <v>311</v>
      </c>
      <c r="F41" s="64" t="s">
        <v>310</v>
      </c>
      <c r="G41" s="66" t="s">
        <v>307</v>
      </c>
      <c r="H41" s="67" t="s">
        <v>332</v>
      </c>
      <c r="I41" s="45"/>
      <c r="J41" s="41"/>
      <c r="K41" s="67"/>
    </row>
    <row r="42" spans="1:11" x14ac:dyDescent="0.25">
      <c r="A42" s="270">
        <v>2</v>
      </c>
      <c r="B42" s="24" t="s">
        <v>229</v>
      </c>
      <c r="C42" s="35" t="s">
        <v>311</v>
      </c>
      <c r="D42" s="63" t="s">
        <v>310</v>
      </c>
      <c r="E42" s="60" t="s">
        <v>311</v>
      </c>
      <c r="F42" s="65" t="s">
        <v>310</v>
      </c>
      <c r="G42" s="36" t="s">
        <v>307</v>
      </c>
      <c r="H42" s="29" t="s">
        <v>332</v>
      </c>
      <c r="I42" s="26"/>
      <c r="J42" s="19"/>
      <c r="K42" s="29"/>
    </row>
    <row r="43" spans="1:11" x14ac:dyDescent="0.25">
      <c r="A43" s="270">
        <v>3</v>
      </c>
      <c r="B43" s="24" t="s">
        <v>251</v>
      </c>
      <c r="C43" s="35" t="s">
        <v>311</v>
      </c>
      <c r="D43" s="63" t="s">
        <v>310</v>
      </c>
      <c r="E43" s="60" t="s">
        <v>311</v>
      </c>
      <c r="F43" s="65" t="s">
        <v>310</v>
      </c>
      <c r="G43" s="36" t="s">
        <v>307</v>
      </c>
      <c r="H43" s="29" t="s">
        <v>332</v>
      </c>
      <c r="I43" s="26"/>
      <c r="J43" s="19"/>
      <c r="K43" s="29"/>
    </row>
    <row r="44" spans="1:11" x14ac:dyDescent="0.25">
      <c r="A44" s="270">
        <v>4</v>
      </c>
      <c r="B44" s="24" t="s">
        <v>252</v>
      </c>
      <c r="C44" s="35" t="s">
        <v>311</v>
      </c>
      <c r="D44" s="63" t="s">
        <v>310</v>
      </c>
      <c r="E44" s="60" t="s">
        <v>311</v>
      </c>
      <c r="F44" s="65" t="s">
        <v>310</v>
      </c>
      <c r="G44" s="36" t="s">
        <v>307</v>
      </c>
      <c r="H44" s="29" t="s">
        <v>332</v>
      </c>
      <c r="I44" s="26"/>
      <c r="J44" s="19"/>
      <c r="K44" s="29"/>
    </row>
    <row r="45" spans="1:11" x14ac:dyDescent="0.25">
      <c r="A45" s="270">
        <v>5</v>
      </c>
      <c r="B45" s="24" t="s">
        <v>227</v>
      </c>
      <c r="C45" s="35" t="s">
        <v>311</v>
      </c>
      <c r="D45" s="63" t="s">
        <v>310</v>
      </c>
      <c r="E45" s="60" t="s">
        <v>311</v>
      </c>
      <c r="F45" s="65" t="s">
        <v>310</v>
      </c>
      <c r="G45" s="36" t="s">
        <v>307</v>
      </c>
      <c r="H45" s="29" t="s">
        <v>332</v>
      </c>
      <c r="I45" s="26"/>
      <c r="J45" s="19"/>
      <c r="K45" s="29"/>
    </row>
    <row r="46" spans="1:11" x14ac:dyDescent="0.25">
      <c r="A46" s="270">
        <v>6</v>
      </c>
      <c r="B46" s="24" t="s">
        <v>253</v>
      </c>
      <c r="C46" s="35" t="s">
        <v>311</v>
      </c>
      <c r="D46" s="63" t="s">
        <v>310</v>
      </c>
      <c r="E46" s="60" t="s">
        <v>311</v>
      </c>
      <c r="F46" s="65" t="s">
        <v>310</v>
      </c>
      <c r="G46" s="36" t="s">
        <v>307</v>
      </c>
      <c r="H46" s="29" t="s">
        <v>332</v>
      </c>
      <c r="I46" s="26"/>
      <c r="J46" s="19"/>
      <c r="K46" s="29"/>
    </row>
    <row r="47" spans="1:11" x14ac:dyDescent="0.25">
      <c r="A47" s="270">
        <v>7</v>
      </c>
      <c r="B47" s="24" t="s">
        <v>360</v>
      </c>
      <c r="C47" s="35" t="s">
        <v>311</v>
      </c>
      <c r="D47" s="63" t="s">
        <v>310</v>
      </c>
      <c r="E47" s="60" t="s">
        <v>311</v>
      </c>
      <c r="F47" s="65" t="s">
        <v>310</v>
      </c>
      <c r="G47" s="36" t="s">
        <v>307</v>
      </c>
      <c r="H47" s="29" t="s">
        <v>332</v>
      </c>
      <c r="I47" s="26"/>
      <c r="J47" s="19"/>
      <c r="K47" s="29"/>
    </row>
    <row r="48" spans="1:11" x14ac:dyDescent="0.25">
      <c r="A48" s="270">
        <v>8</v>
      </c>
      <c r="B48" s="24" t="s">
        <v>232</v>
      </c>
      <c r="C48" s="35" t="s">
        <v>311</v>
      </c>
      <c r="D48" s="63" t="s">
        <v>310</v>
      </c>
      <c r="E48" s="60" t="s">
        <v>311</v>
      </c>
      <c r="F48" s="65" t="s">
        <v>310</v>
      </c>
      <c r="G48" s="36" t="s">
        <v>307</v>
      </c>
      <c r="H48" s="29" t="s">
        <v>332</v>
      </c>
      <c r="I48" s="26"/>
      <c r="J48" s="19"/>
      <c r="K48" s="29"/>
    </row>
    <row r="49" spans="1:11" x14ac:dyDescent="0.25">
      <c r="A49" s="270">
        <v>9</v>
      </c>
      <c r="B49" s="24" t="s">
        <v>128</v>
      </c>
      <c r="C49" s="35" t="s">
        <v>311</v>
      </c>
      <c r="D49" s="63" t="s">
        <v>310</v>
      </c>
      <c r="E49" s="60" t="s">
        <v>311</v>
      </c>
      <c r="F49" s="65" t="s">
        <v>310</v>
      </c>
      <c r="G49" s="36" t="s">
        <v>307</v>
      </c>
      <c r="H49" s="29" t="s">
        <v>332</v>
      </c>
      <c r="I49" s="26"/>
      <c r="J49" s="19"/>
      <c r="K49" s="29"/>
    </row>
    <row r="50" spans="1:11" x14ac:dyDescent="0.25">
      <c r="A50" s="270">
        <v>10</v>
      </c>
      <c r="B50" s="24" t="s">
        <v>235</v>
      </c>
      <c r="C50" s="35" t="s">
        <v>311</v>
      </c>
      <c r="D50" s="63" t="s">
        <v>310</v>
      </c>
      <c r="E50" s="60" t="s">
        <v>311</v>
      </c>
      <c r="F50" s="65" t="s">
        <v>310</v>
      </c>
      <c r="G50" s="36" t="s">
        <v>307</v>
      </c>
      <c r="H50" s="29" t="s">
        <v>332</v>
      </c>
      <c r="I50" s="26"/>
      <c r="J50" s="19"/>
      <c r="K50" s="29"/>
    </row>
    <row r="51" spans="1:11" x14ac:dyDescent="0.25">
      <c r="A51" s="270">
        <v>11</v>
      </c>
      <c r="B51" s="24" t="s">
        <v>361</v>
      </c>
      <c r="C51" s="35" t="s">
        <v>311</v>
      </c>
      <c r="D51" s="63" t="s">
        <v>310</v>
      </c>
      <c r="E51" s="60" t="s">
        <v>311</v>
      </c>
      <c r="F51" s="65" t="s">
        <v>310</v>
      </c>
      <c r="G51" s="36" t="s">
        <v>307</v>
      </c>
      <c r="H51" s="29" t="s">
        <v>332</v>
      </c>
      <c r="I51" s="26"/>
      <c r="J51" s="19"/>
      <c r="K51" s="29"/>
    </row>
    <row r="52" spans="1:11" x14ac:dyDescent="0.25">
      <c r="A52" s="270">
        <v>12</v>
      </c>
      <c r="B52" s="24" t="s">
        <v>223</v>
      </c>
      <c r="C52" s="35" t="s">
        <v>311</v>
      </c>
      <c r="D52" s="63" t="s">
        <v>310</v>
      </c>
      <c r="E52" s="60" t="s">
        <v>311</v>
      </c>
      <c r="F52" s="65" t="s">
        <v>310</v>
      </c>
      <c r="G52" s="36" t="s">
        <v>307</v>
      </c>
      <c r="H52" s="29" t="s">
        <v>332</v>
      </c>
      <c r="I52" s="26"/>
      <c r="J52" s="19"/>
      <c r="K52" s="29"/>
    </row>
    <row r="53" spans="1:11" x14ac:dyDescent="0.25">
      <c r="A53" s="270">
        <v>13</v>
      </c>
      <c r="B53" s="24" t="s">
        <v>254</v>
      </c>
      <c r="C53" s="35" t="s">
        <v>311</v>
      </c>
      <c r="D53" s="63" t="s">
        <v>310</v>
      </c>
      <c r="E53" s="60" t="s">
        <v>311</v>
      </c>
      <c r="F53" s="65" t="s">
        <v>310</v>
      </c>
      <c r="G53" s="36" t="s">
        <v>307</v>
      </c>
      <c r="H53" s="29" t="s">
        <v>332</v>
      </c>
      <c r="I53" s="26"/>
      <c r="J53" s="19"/>
      <c r="K53" s="29"/>
    </row>
    <row r="54" spans="1:11" x14ac:dyDescent="0.25">
      <c r="A54" s="270">
        <v>14</v>
      </c>
      <c r="B54" s="24" t="s">
        <v>237</v>
      </c>
      <c r="C54" s="35" t="s">
        <v>311</v>
      </c>
      <c r="D54" s="63" t="s">
        <v>310</v>
      </c>
      <c r="E54" s="60" t="s">
        <v>311</v>
      </c>
      <c r="F54" s="65" t="s">
        <v>310</v>
      </c>
      <c r="G54" s="36" t="s">
        <v>307</v>
      </c>
      <c r="H54" s="29" t="s">
        <v>332</v>
      </c>
      <c r="I54" s="26"/>
      <c r="J54" s="19"/>
      <c r="K54" s="29"/>
    </row>
    <row r="55" spans="1:11" x14ac:dyDescent="0.25">
      <c r="A55" s="271">
        <v>15</v>
      </c>
      <c r="B55" s="56" t="s">
        <v>225</v>
      </c>
      <c r="C55" s="57" t="s">
        <v>311</v>
      </c>
      <c r="D55" s="74" t="s">
        <v>310</v>
      </c>
      <c r="E55" s="75" t="s">
        <v>311</v>
      </c>
      <c r="F55" s="76" t="s">
        <v>310</v>
      </c>
      <c r="G55" s="58" t="s">
        <v>307</v>
      </c>
      <c r="H55" s="51" t="s">
        <v>332</v>
      </c>
      <c r="I55" s="52"/>
      <c r="J55" s="48"/>
      <c r="K55" s="70"/>
    </row>
    <row r="56" spans="1:11" x14ac:dyDescent="0.25">
      <c r="A56" s="578" t="s">
        <v>2</v>
      </c>
      <c r="B56" s="579"/>
      <c r="C56" s="579"/>
      <c r="D56" s="579"/>
      <c r="E56" s="579"/>
      <c r="F56" s="579"/>
      <c r="G56" s="579"/>
      <c r="H56" s="579"/>
      <c r="I56" s="579"/>
      <c r="J56" s="579"/>
      <c r="K56" s="580"/>
    </row>
    <row r="57" spans="1:11" x14ac:dyDescent="0.25">
      <c r="A57" s="272">
        <v>1</v>
      </c>
      <c r="B57" s="53" t="s">
        <v>25</v>
      </c>
      <c r="C57" s="54" t="s">
        <v>308</v>
      </c>
      <c r="D57" s="77" t="s">
        <v>606</v>
      </c>
      <c r="E57" s="59" t="s">
        <v>308</v>
      </c>
      <c r="F57" s="46" t="s">
        <v>606</v>
      </c>
      <c r="G57" s="47"/>
      <c r="H57" s="44" t="s">
        <v>605</v>
      </c>
      <c r="I57" s="45"/>
      <c r="J57" s="41"/>
      <c r="K57" s="67"/>
    </row>
    <row r="58" spans="1:11" x14ac:dyDescent="0.25">
      <c r="A58" s="273">
        <v>2</v>
      </c>
      <c r="B58" s="24" t="s">
        <v>74</v>
      </c>
      <c r="C58" s="35" t="s">
        <v>308</v>
      </c>
      <c r="D58" s="63" t="s">
        <v>606</v>
      </c>
      <c r="E58" s="60" t="s">
        <v>308</v>
      </c>
      <c r="F58" s="25" t="s">
        <v>606</v>
      </c>
      <c r="G58" s="30"/>
      <c r="H58" s="29" t="s">
        <v>605</v>
      </c>
      <c r="I58" s="26"/>
      <c r="J58" s="19"/>
      <c r="K58" s="29"/>
    </row>
    <row r="59" spans="1:11" x14ac:dyDescent="0.25">
      <c r="A59" s="274">
        <v>3</v>
      </c>
      <c r="B59" s="84" t="s">
        <v>32</v>
      </c>
      <c r="C59" s="57" t="s">
        <v>308</v>
      </c>
      <c r="D59" s="85" t="s">
        <v>606</v>
      </c>
      <c r="E59" s="75" t="s">
        <v>308</v>
      </c>
      <c r="F59" s="86" t="s">
        <v>606</v>
      </c>
      <c r="G59" s="50"/>
      <c r="H59" s="51" t="s">
        <v>605</v>
      </c>
      <c r="I59" s="52"/>
      <c r="J59" s="48"/>
      <c r="K59" s="70"/>
    </row>
    <row r="60" spans="1:11" x14ac:dyDescent="0.25">
      <c r="A60" s="578" t="s">
        <v>301</v>
      </c>
      <c r="B60" s="579"/>
      <c r="C60" s="579"/>
      <c r="D60" s="579"/>
      <c r="E60" s="579"/>
      <c r="F60" s="579"/>
      <c r="G60" s="579"/>
      <c r="H60" s="579"/>
      <c r="I60" s="579"/>
      <c r="J60" s="579"/>
      <c r="K60" s="580"/>
    </row>
    <row r="61" spans="1:11" ht="15" customHeight="1" x14ac:dyDescent="0.25">
      <c r="A61" s="272">
        <v>1</v>
      </c>
      <c r="B61" s="53" t="s">
        <v>35</v>
      </c>
      <c r="C61" s="54" t="s">
        <v>309</v>
      </c>
      <c r="D61" s="77" t="s">
        <v>310</v>
      </c>
      <c r="E61" s="59" t="s">
        <v>309</v>
      </c>
      <c r="F61" s="64" t="s">
        <v>310</v>
      </c>
      <c r="G61" s="55" t="s">
        <v>362</v>
      </c>
      <c r="H61" s="44" t="s">
        <v>378</v>
      </c>
      <c r="I61" s="45"/>
      <c r="J61" s="41"/>
      <c r="K61" s="44"/>
    </row>
    <row r="62" spans="1:11" x14ac:dyDescent="0.25">
      <c r="A62" s="273">
        <v>2</v>
      </c>
      <c r="B62" s="24" t="s">
        <v>36</v>
      </c>
      <c r="C62" s="35" t="s">
        <v>309</v>
      </c>
      <c r="D62" s="63" t="s">
        <v>310</v>
      </c>
      <c r="E62" s="60" t="s">
        <v>309</v>
      </c>
      <c r="F62" s="65" t="s">
        <v>310</v>
      </c>
      <c r="G62" s="55" t="s">
        <v>362</v>
      </c>
      <c r="H62" s="44" t="s">
        <v>378</v>
      </c>
      <c r="I62" s="26"/>
      <c r="J62" s="19"/>
      <c r="K62" s="29"/>
    </row>
    <row r="63" spans="1:11" x14ac:dyDescent="0.25">
      <c r="A63" s="273">
        <v>3</v>
      </c>
      <c r="B63" s="24" t="s">
        <v>37</v>
      </c>
      <c r="C63" s="35" t="s">
        <v>309</v>
      </c>
      <c r="D63" s="63" t="s">
        <v>310</v>
      </c>
      <c r="E63" s="60" t="s">
        <v>309</v>
      </c>
      <c r="F63" s="65" t="s">
        <v>310</v>
      </c>
      <c r="G63" s="55" t="s">
        <v>362</v>
      </c>
      <c r="H63" s="44" t="s">
        <v>378</v>
      </c>
      <c r="I63" s="26"/>
      <c r="J63" s="19"/>
      <c r="K63" s="29"/>
    </row>
    <row r="64" spans="1:11" x14ac:dyDescent="0.25">
      <c r="A64" s="273">
        <v>4</v>
      </c>
      <c r="B64" s="24" t="s">
        <v>38</v>
      </c>
      <c r="C64" s="35" t="s">
        <v>309</v>
      </c>
      <c r="D64" s="63" t="s">
        <v>310</v>
      </c>
      <c r="E64" s="60" t="s">
        <v>309</v>
      </c>
      <c r="F64" s="65" t="s">
        <v>310</v>
      </c>
      <c r="G64" s="55" t="s">
        <v>362</v>
      </c>
      <c r="H64" s="44" t="s">
        <v>378</v>
      </c>
      <c r="I64" s="26"/>
      <c r="J64" s="19"/>
      <c r="K64" s="29"/>
    </row>
    <row r="65" spans="1:11" x14ac:dyDescent="0.25">
      <c r="A65" s="273">
        <v>5</v>
      </c>
      <c r="B65" s="24" t="s">
        <v>39</v>
      </c>
      <c r="C65" s="35" t="s">
        <v>309</v>
      </c>
      <c r="D65" s="63" t="s">
        <v>310</v>
      </c>
      <c r="E65" s="60" t="s">
        <v>309</v>
      </c>
      <c r="F65" s="65" t="s">
        <v>310</v>
      </c>
      <c r="G65" s="55" t="s">
        <v>362</v>
      </c>
      <c r="H65" s="44" t="s">
        <v>378</v>
      </c>
      <c r="I65" s="26"/>
      <c r="J65" s="19"/>
      <c r="K65" s="29"/>
    </row>
    <row r="66" spans="1:11" x14ac:dyDescent="0.25">
      <c r="A66" s="273">
        <v>6</v>
      </c>
      <c r="B66" s="24" t="s">
        <v>40</v>
      </c>
      <c r="C66" s="35" t="s">
        <v>309</v>
      </c>
      <c r="D66" s="63" t="s">
        <v>310</v>
      </c>
      <c r="E66" s="60" t="s">
        <v>309</v>
      </c>
      <c r="F66" s="65" t="s">
        <v>310</v>
      </c>
      <c r="G66" s="55" t="s">
        <v>362</v>
      </c>
      <c r="H66" s="44" t="s">
        <v>378</v>
      </c>
      <c r="I66" s="26"/>
      <c r="J66" s="19"/>
      <c r="K66" s="29"/>
    </row>
    <row r="67" spans="1:11" x14ac:dyDescent="0.25">
      <c r="A67" s="273">
        <v>7</v>
      </c>
      <c r="B67" s="24" t="s">
        <v>41</v>
      </c>
      <c r="C67" s="35" t="s">
        <v>309</v>
      </c>
      <c r="D67" s="63" t="s">
        <v>310</v>
      </c>
      <c r="E67" s="60" t="s">
        <v>309</v>
      </c>
      <c r="F67" s="65" t="s">
        <v>310</v>
      </c>
      <c r="G67" s="55" t="s">
        <v>362</v>
      </c>
      <c r="H67" s="44" t="s">
        <v>378</v>
      </c>
      <c r="I67" s="26"/>
      <c r="J67" s="19"/>
      <c r="K67" s="29"/>
    </row>
    <row r="68" spans="1:11" x14ac:dyDescent="0.25">
      <c r="A68" s="273">
        <v>8</v>
      </c>
      <c r="B68" s="24" t="s">
        <v>42</v>
      </c>
      <c r="C68" s="35" t="s">
        <v>309</v>
      </c>
      <c r="D68" s="63" t="s">
        <v>310</v>
      </c>
      <c r="E68" s="60" t="s">
        <v>309</v>
      </c>
      <c r="F68" s="65" t="s">
        <v>310</v>
      </c>
      <c r="G68" s="55" t="s">
        <v>362</v>
      </c>
      <c r="H68" s="44" t="s">
        <v>378</v>
      </c>
      <c r="I68" s="26"/>
      <c r="J68" s="19"/>
      <c r="K68" s="29"/>
    </row>
    <row r="69" spans="1:11" x14ac:dyDescent="0.25">
      <c r="A69" s="273">
        <v>9</v>
      </c>
      <c r="B69" s="24" t="s">
        <v>43</v>
      </c>
      <c r="C69" s="35" t="s">
        <v>309</v>
      </c>
      <c r="D69" s="63" t="s">
        <v>310</v>
      </c>
      <c r="E69" s="60" t="s">
        <v>309</v>
      </c>
      <c r="F69" s="65" t="s">
        <v>310</v>
      </c>
      <c r="G69" s="55" t="s">
        <v>362</v>
      </c>
      <c r="H69" s="44" t="s">
        <v>378</v>
      </c>
      <c r="I69" s="26"/>
      <c r="J69" s="19"/>
      <c r="K69" s="29"/>
    </row>
    <row r="70" spans="1:11" x14ac:dyDescent="0.25">
      <c r="A70" s="273">
        <v>10</v>
      </c>
      <c r="B70" s="24" t="s">
        <v>44</v>
      </c>
      <c r="C70" s="35" t="s">
        <v>309</v>
      </c>
      <c r="D70" s="63" t="s">
        <v>310</v>
      </c>
      <c r="E70" s="60" t="s">
        <v>309</v>
      </c>
      <c r="F70" s="65" t="s">
        <v>310</v>
      </c>
      <c r="G70" s="55" t="s">
        <v>362</v>
      </c>
      <c r="H70" s="44" t="s">
        <v>378</v>
      </c>
      <c r="I70" s="26"/>
      <c r="J70" s="19"/>
      <c r="K70" s="29"/>
    </row>
    <row r="71" spans="1:11" x14ac:dyDescent="0.25">
      <c r="A71" s="273">
        <v>11</v>
      </c>
      <c r="B71" s="24" t="s">
        <v>45</v>
      </c>
      <c r="C71" s="35" t="s">
        <v>309</v>
      </c>
      <c r="D71" s="63" t="s">
        <v>310</v>
      </c>
      <c r="E71" s="60" t="s">
        <v>309</v>
      </c>
      <c r="F71" s="65" t="s">
        <v>310</v>
      </c>
      <c r="G71" s="55" t="s">
        <v>362</v>
      </c>
      <c r="H71" s="44" t="s">
        <v>378</v>
      </c>
      <c r="I71" s="26"/>
      <c r="J71" s="19"/>
      <c r="K71" s="29"/>
    </row>
    <row r="72" spans="1:11" x14ac:dyDescent="0.25">
      <c r="A72" s="273">
        <v>12</v>
      </c>
      <c r="B72" s="24" t="s">
        <v>46</v>
      </c>
      <c r="C72" s="35" t="s">
        <v>309</v>
      </c>
      <c r="D72" s="63" t="s">
        <v>310</v>
      </c>
      <c r="E72" s="60" t="s">
        <v>309</v>
      </c>
      <c r="F72" s="65" t="s">
        <v>310</v>
      </c>
      <c r="G72" s="55" t="s">
        <v>362</v>
      </c>
      <c r="H72" s="44" t="s">
        <v>378</v>
      </c>
      <c r="I72" s="26"/>
      <c r="J72" s="19"/>
      <c r="K72" s="29"/>
    </row>
    <row r="73" spans="1:11" x14ac:dyDescent="0.25">
      <c r="A73" s="273">
        <v>13</v>
      </c>
      <c r="B73" s="24" t="s">
        <v>47</v>
      </c>
      <c r="C73" s="35" t="s">
        <v>309</v>
      </c>
      <c r="D73" s="63" t="s">
        <v>310</v>
      </c>
      <c r="E73" s="60" t="s">
        <v>309</v>
      </c>
      <c r="F73" s="65" t="s">
        <v>310</v>
      </c>
      <c r="G73" s="55" t="s">
        <v>362</v>
      </c>
      <c r="H73" s="44" t="s">
        <v>378</v>
      </c>
      <c r="I73" s="26"/>
      <c r="J73" s="19"/>
      <c r="K73" s="29"/>
    </row>
    <row r="74" spans="1:11" x14ac:dyDescent="0.25">
      <c r="A74" s="273">
        <v>14</v>
      </c>
      <c r="B74" s="24" t="s">
        <v>48</v>
      </c>
      <c r="C74" s="35" t="s">
        <v>309</v>
      </c>
      <c r="D74" s="63" t="s">
        <v>310</v>
      </c>
      <c r="E74" s="60" t="s">
        <v>309</v>
      </c>
      <c r="F74" s="65" t="s">
        <v>310</v>
      </c>
      <c r="G74" s="55" t="s">
        <v>362</v>
      </c>
      <c r="H74" s="44" t="s">
        <v>378</v>
      </c>
      <c r="I74" s="26"/>
      <c r="J74" s="19"/>
      <c r="K74" s="29"/>
    </row>
    <row r="75" spans="1:11" x14ac:dyDescent="0.25">
      <c r="A75" s="273">
        <v>15</v>
      </c>
      <c r="B75" s="24" t="s">
        <v>49</v>
      </c>
      <c r="C75" s="35" t="s">
        <v>309</v>
      </c>
      <c r="D75" s="63" t="s">
        <v>310</v>
      </c>
      <c r="E75" s="60" t="s">
        <v>309</v>
      </c>
      <c r="F75" s="65" t="s">
        <v>310</v>
      </c>
      <c r="G75" s="55" t="s">
        <v>362</v>
      </c>
      <c r="H75" s="44" t="s">
        <v>378</v>
      </c>
      <c r="I75" s="26"/>
      <c r="J75" s="19"/>
      <c r="K75" s="29"/>
    </row>
    <row r="76" spans="1:11" x14ac:dyDescent="0.25">
      <c r="A76" s="273">
        <v>16</v>
      </c>
      <c r="B76" s="25" t="s">
        <v>50</v>
      </c>
      <c r="C76" s="35" t="s">
        <v>309</v>
      </c>
      <c r="D76" s="63" t="s">
        <v>310</v>
      </c>
      <c r="E76" s="60" t="s">
        <v>309</v>
      </c>
      <c r="F76" s="65" t="s">
        <v>310</v>
      </c>
      <c r="G76" s="55" t="s">
        <v>362</v>
      </c>
      <c r="H76" s="44" t="s">
        <v>378</v>
      </c>
      <c r="I76" s="26"/>
      <c r="J76" s="19"/>
      <c r="K76" s="29"/>
    </row>
    <row r="77" spans="1:11" x14ac:dyDescent="0.25">
      <c r="A77" s="273">
        <v>17</v>
      </c>
      <c r="B77" s="25" t="s">
        <v>51</v>
      </c>
      <c r="C77" s="35" t="s">
        <v>309</v>
      </c>
      <c r="D77" s="63" t="s">
        <v>310</v>
      </c>
      <c r="E77" s="60" t="s">
        <v>309</v>
      </c>
      <c r="F77" s="65" t="s">
        <v>310</v>
      </c>
      <c r="G77" s="55" t="s">
        <v>362</v>
      </c>
      <c r="H77" s="44" t="s">
        <v>378</v>
      </c>
      <c r="I77" s="26"/>
      <c r="J77" s="19"/>
      <c r="K77" s="29"/>
    </row>
    <row r="78" spans="1:11" x14ac:dyDescent="0.25">
      <c r="A78" s="273">
        <v>18</v>
      </c>
      <c r="B78" s="25" t="s">
        <v>52</v>
      </c>
      <c r="C78" s="35" t="s">
        <v>309</v>
      </c>
      <c r="D78" s="63" t="s">
        <v>310</v>
      </c>
      <c r="E78" s="60" t="s">
        <v>309</v>
      </c>
      <c r="F78" s="65" t="s">
        <v>310</v>
      </c>
      <c r="G78" s="55" t="s">
        <v>362</v>
      </c>
      <c r="H78" s="44" t="s">
        <v>378</v>
      </c>
      <c r="I78" s="26"/>
      <c r="J78" s="19"/>
      <c r="K78" s="29"/>
    </row>
    <row r="79" spans="1:11" x14ac:dyDescent="0.25">
      <c r="A79" s="273">
        <v>19</v>
      </c>
      <c r="B79" s="25" t="s">
        <v>53</v>
      </c>
      <c r="C79" s="35" t="s">
        <v>309</v>
      </c>
      <c r="D79" s="63" t="s">
        <v>310</v>
      </c>
      <c r="E79" s="60" t="s">
        <v>309</v>
      </c>
      <c r="F79" s="65" t="s">
        <v>310</v>
      </c>
      <c r="G79" s="55" t="s">
        <v>362</v>
      </c>
      <c r="H79" s="44" t="s">
        <v>378</v>
      </c>
      <c r="I79" s="26"/>
      <c r="J79" s="19"/>
      <c r="K79" s="29"/>
    </row>
    <row r="80" spans="1:11" x14ac:dyDescent="0.25">
      <c r="A80" s="273">
        <v>20</v>
      </c>
      <c r="B80" s="25" t="s">
        <v>54</v>
      </c>
      <c r="C80" s="35" t="s">
        <v>309</v>
      </c>
      <c r="D80" s="63" t="s">
        <v>310</v>
      </c>
      <c r="E80" s="60" t="s">
        <v>309</v>
      </c>
      <c r="F80" s="65" t="s">
        <v>310</v>
      </c>
      <c r="G80" s="55" t="s">
        <v>362</v>
      </c>
      <c r="H80" s="44" t="s">
        <v>378</v>
      </c>
      <c r="I80" s="26"/>
      <c r="J80" s="19"/>
      <c r="K80" s="29"/>
    </row>
    <row r="81" spans="1:11" x14ac:dyDescent="0.25">
      <c r="A81" s="273">
        <v>21</v>
      </c>
      <c r="B81" s="25" t="s">
        <v>55</v>
      </c>
      <c r="C81" s="35" t="s">
        <v>309</v>
      </c>
      <c r="D81" s="63" t="s">
        <v>310</v>
      </c>
      <c r="E81" s="60" t="s">
        <v>309</v>
      </c>
      <c r="F81" s="65" t="s">
        <v>310</v>
      </c>
      <c r="G81" s="55" t="s">
        <v>362</v>
      </c>
      <c r="H81" s="44" t="s">
        <v>378</v>
      </c>
      <c r="I81" s="26"/>
      <c r="J81" s="19"/>
      <c r="K81" s="29"/>
    </row>
    <row r="82" spans="1:11" x14ac:dyDescent="0.25">
      <c r="A82" s="273">
        <v>22</v>
      </c>
      <c r="B82" s="25" t="s">
        <v>56</v>
      </c>
      <c r="C82" s="35" t="s">
        <v>309</v>
      </c>
      <c r="D82" s="63" t="s">
        <v>310</v>
      </c>
      <c r="E82" s="60" t="s">
        <v>309</v>
      </c>
      <c r="F82" s="65" t="s">
        <v>310</v>
      </c>
      <c r="G82" s="55" t="s">
        <v>362</v>
      </c>
      <c r="H82" s="44" t="s">
        <v>378</v>
      </c>
      <c r="I82" s="26"/>
      <c r="J82" s="19"/>
      <c r="K82" s="29"/>
    </row>
    <row r="83" spans="1:11" x14ac:dyDescent="0.25">
      <c r="A83" s="273">
        <v>23</v>
      </c>
      <c r="B83" s="25" t="s">
        <v>57</v>
      </c>
      <c r="C83" s="35" t="s">
        <v>309</v>
      </c>
      <c r="D83" s="63" t="s">
        <v>310</v>
      </c>
      <c r="E83" s="60" t="s">
        <v>309</v>
      </c>
      <c r="F83" s="65" t="s">
        <v>310</v>
      </c>
      <c r="G83" s="55" t="s">
        <v>362</v>
      </c>
      <c r="H83" s="44" t="s">
        <v>378</v>
      </c>
      <c r="I83" s="26"/>
      <c r="J83" s="19"/>
      <c r="K83" s="29"/>
    </row>
    <row r="84" spans="1:11" x14ac:dyDescent="0.25">
      <c r="A84" s="273">
        <v>24</v>
      </c>
      <c r="B84" s="25" t="s">
        <v>58</v>
      </c>
      <c r="C84" s="35" t="s">
        <v>309</v>
      </c>
      <c r="D84" s="63" t="s">
        <v>310</v>
      </c>
      <c r="E84" s="60" t="s">
        <v>309</v>
      </c>
      <c r="F84" s="65" t="s">
        <v>310</v>
      </c>
      <c r="G84" s="55" t="s">
        <v>362</v>
      </c>
      <c r="H84" s="44" t="s">
        <v>378</v>
      </c>
      <c r="I84" s="26"/>
      <c r="J84" s="19"/>
      <c r="K84" s="29"/>
    </row>
    <row r="85" spans="1:11" x14ac:dyDescent="0.25">
      <c r="A85" s="273">
        <v>25</v>
      </c>
      <c r="B85" s="25" t="s">
        <v>59</v>
      </c>
      <c r="C85" s="35" t="s">
        <v>309</v>
      </c>
      <c r="D85" s="63" t="s">
        <v>310</v>
      </c>
      <c r="E85" s="60" t="s">
        <v>309</v>
      </c>
      <c r="F85" s="65" t="s">
        <v>310</v>
      </c>
      <c r="G85" s="55" t="s">
        <v>362</v>
      </c>
      <c r="H85" s="44" t="s">
        <v>378</v>
      </c>
      <c r="I85" s="26"/>
      <c r="J85" s="19"/>
      <c r="K85" s="29"/>
    </row>
    <row r="86" spans="1:11" x14ac:dyDescent="0.25">
      <c r="A86" s="273">
        <v>26</v>
      </c>
      <c r="B86" s="25" t="s">
        <v>60</v>
      </c>
      <c r="C86" s="35" t="s">
        <v>309</v>
      </c>
      <c r="D86" s="63" t="s">
        <v>310</v>
      </c>
      <c r="E86" s="60" t="s">
        <v>309</v>
      </c>
      <c r="F86" s="65" t="s">
        <v>310</v>
      </c>
      <c r="G86" s="55" t="s">
        <v>362</v>
      </c>
      <c r="H86" s="44" t="s">
        <v>378</v>
      </c>
      <c r="I86" s="26"/>
      <c r="J86" s="19"/>
      <c r="K86" s="29"/>
    </row>
    <row r="87" spans="1:11" x14ac:dyDescent="0.25">
      <c r="A87" s="273">
        <v>27</v>
      </c>
      <c r="B87" s="25" t="s">
        <v>61</v>
      </c>
      <c r="C87" s="35" t="s">
        <v>309</v>
      </c>
      <c r="D87" s="63" t="s">
        <v>310</v>
      </c>
      <c r="E87" s="60" t="s">
        <v>309</v>
      </c>
      <c r="F87" s="65" t="s">
        <v>310</v>
      </c>
      <c r="G87" s="55" t="s">
        <v>362</v>
      </c>
      <c r="H87" s="44" t="s">
        <v>378</v>
      </c>
      <c r="I87" s="26"/>
      <c r="J87" s="19"/>
      <c r="K87" s="29"/>
    </row>
    <row r="88" spans="1:11" x14ac:dyDescent="0.25">
      <c r="A88" s="273">
        <v>28</v>
      </c>
      <c r="B88" s="25" t="s">
        <v>62</v>
      </c>
      <c r="C88" s="35" t="s">
        <v>309</v>
      </c>
      <c r="D88" s="63" t="s">
        <v>310</v>
      </c>
      <c r="E88" s="60" t="s">
        <v>309</v>
      </c>
      <c r="F88" s="65" t="s">
        <v>310</v>
      </c>
      <c r="G88" s="55" t="s">
        <v>362</v>
      </c>
      <c r="H88" s="44" t="s">
        <v>378</v>
      </c>
      <c r="I88" s="26"/>
      <c r="J88" s="19"/>
      <c r="K88" s="29"/>
    </row>
    <row r="89" spans="1:11" x14ac:dyDescent="0.25">
      <c r="A89" s="273">
        <v>29</v>
      </c>
      <c r="B89" s="25" t="s">
        <v>63</v>
      </c>
      <c r="C89" s="35" t="s">
        <v>309</v>
      </c>
      <c r="D89" s="63" t="s">
        <v>310</v>
      </c>
      <c r="E89" s="60" t="s">
        <v>309</v>
      </c>
      <c r="F89" s="65" t="s">
        <v>310</v>
      </c>
      <c r="G89" s="55" t="s">
        <v>362</v>
      </c>
      <c r="H89" s="44" t="s">
        <v>378</v>
      </c>
      <c r="I89" s="26"/>
      <c r="J89" s="19"/>
      <c r="K89" s="29"/>
    </row>
    <row r="90" spans="1:11" x14ac:dyDescent="0.25">
      <c r="A90" s="273">
        <v>30</v>
      </c>
      <c r="B90" s="25" t="s">
        <v>64</v>
      </c>
      <c r="C90" s="35" t="s">
        <v>309</v>
      </c>
      <c r="D90" s="63" t="s">
        <v>310</v>
      </c>
      <c r="E90" s="60" t="s">
        <v>309</v>
      </c>
      <c r="F90" s="65" t="s">
        <v>310</v>
      </c>
      <c r="G90" s="55" t="s">
        <v>362</v>
      </c>
      <c r="H90" s="44" t="s">
        <v>378</v>
      </c>
      <c r="I90" s="26"/>
      <c r="J90" s="19"/>
      <c r="K90" s="29"/>
    </row>
    <row r="91" spans="1:11" x14ac:dyDescent="0.25">
      <c r="A91" s="273">
        <v>31</v>
      </c>
      <c r="B91" s="25" t="s">
        <v>65</v>
      </c>
      <c r="C91" s="35" t="s">
        <v>309</v>
      </c>
      <c r="D91" s="63" t="s">
        <v>310</v>
      </c>
      <c r="E91" s="60" t="s">
        <v>309</v>
      </c>
      <c r="F91" s="65" t="s">
        <v>310</v>
      </c>
      <c r="G91" s="55" t="s">
        <v>362</v>
      </c>
      <c r="H91" s="44" t="s">
        <v>378</v>
      </c>
      <c r="I91" s="26"/>
      <c r="J91" s="19"/>
      <c r="K91" s="29"/>
    </row>
    <row r="92" spans="1:11" x14ac:dyDescent="0.25">
      <c r="A92" s="273">
        <v>32</v>
      </c>
      <c r="B92" s="25" t="s">
        <v>66</v>
      </c>
      <c r="C92" s="35" t="s">
        <v>309</v>
      </c>
      <c r="D92" s="63" t="s">
        <v>310</v>
      </c>
      <c r="E92" s="60" t="s">
        <v>309</v>
      </c>
      <c r="F92" s="65" t="s">
        <v>310</v>
      </c>
      <c r="G92" s="55" t="s">
        <v>362</v>
      </c>
      <c r="H92" s="44" t="s">
        <v>378</v>
      </c>
      <c r="I92" s="26"/>
      <c r="J92" s="19"/>
      <c r="K92" s="29"/>
    </row>
    <row r="93" spans="1:11" x14ac:dyDescent="0.25">
      <c r="A93" s="273">
        <v>33</v>
      </c>
      <c r="B93" s="25" t="s">
        <v>67</v>
      </c>
      <c r="C93" s="35" t="s">
        <v>309</v>
      </c>
      <c r="D93" s="63" t="s">
        <v>310</v>
      </c>
      <c r="E93" s="60" t="s">
        <v>309</v>
      </c>
      <c r="F93" s="65" t="s">
        <v>310</v>
      </c>
      <c r="G93" s="55" t="s">
        <v>362</v>
      </c>
      <c r="H93" s="44" t="s">
        <v>378</v>
      </c>
      <c r="I93" s="26"/>
      <c r="J93" s="19"/>
      <c r="K93" s="29"/>
    </row>
    <row r="94" spans="1:11" x14ac:dyDescent="0.25">
      <c r="A94" s="273">
        <v>34</v>
      </c>
      <c r="B94" s="25" t="s">
        <v>26</v>
      </c>
      <c r="C94" s="35" t="s">
        <v>309</v>
      </c>
      <c r="D94" s="63" t="s">
        <v>310</v>
      </c>
      <c r="E94" s="60" t="s">
        <v>309</v>
      </c>
      <c r="F94" s="65" t="s">
        <v>310</v>
      </c>
      <c r="G94" s="55" t="s">
        <v>362</v>
      </c>
      <c r="H94" s="44" t="s">
        <v>378</v>
      </c>
      <c r="I94" s="26"/>
      <c r="J94" s="19"/>
      <c r="K94" s="29"/>
    </row>
    <row r="95" spans="1:11" x14ac:dyDescent="0.25">
      <c r="A95" s="273">
        <v>35</v>
      </c>
      <c r="B95" s="25" t="s">
        <v>68</v>
      </c>
      <c r="C95" s="35" t="s">
        <v>309</v>
      </c>
      <c r="D95" s="63" t="s">
        <v>310</v>
      </c>
      <c r="E95" s="60" t="s">
        <v>309</v>
      </c>
      <c r="F95" s="65" t="s">
        <v>310</v>
      </c>
      <c r="G95" s="55" t="s">
        <v>362</v>
      </c>
      <c r="H95" s="44" t="s">
        <v>378</v>
      </c>
      <c r="I95" s="26"/>
      <c r="J95" s="19"/>
      <c r="K95" s="29"/>
    </row>
    <row r="96" spans="1:11" x14ac:dyDescent="0.25">
      <c r="A96" s="273">
        <v>36</v>
      </c>
      <c r="B96" s="25" t="s">
        <v>69</v>
      </c>
      <c r="C96" s="35" t="s">
        <v>309</v>
      </c>
      <c r="D96" s="63" t="s">
        <v>310</v>
      </c>
      <c r="E96" s="60" t="s">
        <v>309</v>
      </c>
      <c r="F96" s="65" t="s">
        <v>310</v>
      </c>
      <c r="G96" s="55" t="s">
        <v>362</v>
      </c>
      <c r="H96" s="44" t="s">
        <v>378</v>
      </c>
      <c r="I96" s="26"/>
      <c r="J96" s="19"/>
      <c r="K96" s="29"/>
    </row>
    <row r="97" spans="1:11" x14ac:dyDescent="0.25">
      <c r="A97" s="273">
        <v>37</v>
      </c>
      <c r="B97" s="25" t="s">
        <v>70</v>
      </c>
      <c r="C97" s="35" t="s">
        <v>309</v>
      </c>
      <c r="D97" s="63" t="s">
        <v>310</v>
      </c>
      <c r="E97" s="60" t="s">
        <v>309</v>
      </c>
      <c r="F97" s="65" t="s">
        <v>310</v>
      </c>
      <c r="G97" s="55" t="s">
        <v>362</v>
      </c>
      <c r="H97" s="44" t="s">
        <v>378</v>
      </c>
      <c r="I97" s="26"/>
      <c r="J97" s="19"/>
      <c r="K97" s="29"/>
    </row>
    <row r="98" spans="1:11" x14ac:dyDescent="0.25">
      <c r="A98" s="273">
        <v>38</v>
      </c>
      <c r="B98" s="25" t="s">
        <v>71</v>
      </c>
      <c r="C98" s="35" t="s">
        <v>309</v>
      </c>
      <c r="D98" s="63" t="s">
        <v>310</v>
      </c>
      <c r="E98" s="60" t="s">
        <v>309</v>
      </c>
      <c r="F98" s="65" t="s">
        <v>310</v>
      </c>
      <c r="G98" s="55" t="s">
        <v>362</v>
      </c>
      <c r="H98" s="44" t="s">
        <v>378</v>
      </c>
      <c r="I98" s="26"/>
      <c r="J98" s="19"/>
      <c r="K98" s="29"/>
    </row>
    <row r="99" spans="1:11" x14ac:dyDescent="0.25">
      <c r="A99" s="273">
        <v>39</v>
      </c>
      <c r="B99" s="29" t="s">
        <v>72</v>
      </c>
      <c r="C99" s="35" t="s">
        <v>309</v>
      </c>
      <c r="D99" s="63" t="s">
        <v>310</v>
      </c>
      <c r="E99" s="36" t="s">
        <v>309</v>
      </c>
      <c r="F99" s="63" t="s">
        <v>310</v>
      </c>
      <c r="G99" s="55" t="s">
        <v>362</v>
      </c>
      <c r="H99" s="44" t="s">
        <v>378</v>
      </c>
      <c r="I99" s="26"/>
      <c r="J99" s="19"/>
      <c r="K99" s="29"/>
    </row>
    <row r="100" spans="1:11" x14ac:dyDescent="0.25">
      <c r="A100" s="275">
        <v>40</v>
      </c>
      <c r="B100" s="70" t="s">
        <v>73</v>
      </c>
      <c r="C100" s="79" t="s">
        <v>309</v>
      </c>
      <c r="D100" s="83" t="s">
        <v>310</v>
      </c>
      <c r="E100" s="81" t="s">
        <v>309</v>
      </c>
      <c r="F100" s="83" t="s">
        <v>310</v>
      </c>
      <c r="G100" s="81" t="s">
        <v>362</v>
      </c>
      <c r="H100" s="70" t="s">
        <v>378</v>
      </c>
      <c r="I100" s="82"/>
      <c r="J100" s="69"/>
      <c r="K100" s="70"/>
    </row>
  </sheetData>
  <mergeCells count="12">
    <mergeCell ref="A1:K1"/>
    <mergeCell ref="A3:B3"/>
    <mergeCell ref="A40:K40"/>
    <mergeCell ref="A60:K60"/>
    <mergeCell ref="A56:K56"/>
    <mergeCell ref="A35:K35"/>
    <mergeCell ref="A4:K4"/>
    <mergeCell ref="I2:K2"/>
    <mergeCell ref="C2:D2"/>
    <mergeCell ref="E2:F2"/>
    <mergeCell ref="G2:H2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7644-AC5D-4AC4-BBBE-AB73AC326D2E}">
  <dimension ref="A1:B7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1" spans="1:2" x14ac:dyDescent="0.25">
      <c r="A1" s="510" t="s">
        <v>928</v>
      </c>
      <c r="B1" t="s">
        <v>933</v>
      </c>
    </row>
    <row r="2" spans="1:2" x14ac:dyDescent="0.25">
      <c r="A2" s="510" t="s">
        <v>929</v>
      </c>
      <c r="B2" t="s">
        <v>245</v>
      </c>
    </row>
    <row r="4" spans="1:2" x14ac:dyDescent="0.25">
      <c r="A4" s="510" t="s">
        <v>930</v>
      </c>
      <c r="B4" t="s">
        <v>932</v>
      </c>
    </row>
    <row r="5" spans="1:2" x14ac:dyDescent="0.25">
      <c r="A5" s="376">
        <v>500</v>
      </c>
      <c r="B5" s="511">
        <v>1</v>
      </c>
    </row>
    <row r="6" spans="1:2" x14ac:dyDescent="0.25">
      <c r="A6" s="376">
        <v>600</v>
      </c>
      <c r="B6" s="511">
        <v>2</v>
      </c>
    </row>
    <row r="7" spans="1:2" x14ac:dyDescent="0.25">
      <c r="A7" s="376" t="s">
        <v>931</v>
      </c>
      <c r="B7" s="51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23"/>
  <sheetViews>
    <sheetView zoomScale="85" zoomScaleNormal="8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B19" sqref="B19:G59"/>
    </sheetView>
  </sheetViews>
  <sheetFormatPr defaultRowHeight="15" x14ac:dyDescent="0.25"/>
  <cols>
    <col min="1" max="1" width="4.140625" customWidth="1"/>
    <col min="2" max="2" width="7.5703125" customWidth="1"/>
    <col min="3" max="3" width="33.140625" customWidth="1"/>
    <col min="4" max="4" width="5.5703125" customWidth="1"/>
    <col min="5" max="5" width="8.42578125" customWidth="1"/>
    <col min="6" max="6" width="15" customWidth="1"/>
    <col min="7" max="7" width="19.28515625" customWidth="1"/>
    <col min="8" max="8" width="20.28515625" customWidth="1"/>
    <col min="9" max="9" width="20.5703125" bestFit="1" customWidth="1"/>
    <col min="10" max="10" width="13.28515625" customWidth="1"/>
    <col min="11" max="11" width="13.42578125" customWidth="1"/>
    <col min="12" max="12" width="12.28515625" customWidth="1"/>
    <col min="13" max="13" width="13.5703125" customWidth="1"/>
    <col min="14" max="14" width="11.85546875" customWidth="1"/>
    <col min="15" max="15" width="11.7109375" style="395" customWidth="1"/>
    <col min="16" max="16" width="14.85546875" customWidth="1"/>
    <col min="17" max="17" width="15.140625" customWidth="1"/>
    <col min="18" max="18" width="35.7109375" customWidth="1"/>
    <col min="19" max="19" width="17.85546875" customWidth="1"/>
    <col min="20" max="20" width="27.85546875" customWidth="1"/>
    <col min="21" max="21" width="16.42578125" bestFit="1" customWidth="1"/>
  </cols>
  <sheetData>
    <row r="1" spans="1:21" ht="18.75" x14ac:dyDescent="0.3">
      <c r="A1" s="596" t="s">
        <v>88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  <c r="O1" s="597"/>
      <c r="P1" s="597"/>
    </row>
    <row r="2" spans="1:21" ht="34.5" customHeight="1" x14ac:dyDescent="0.25">
      <c r="A2" s="10" t="s">
        <v>1</v>
      </c>
      <c r="B2" s="10" t="s">
        <v>89</v>
      </c>
      <c r="C2" s="10" t="s">
        <v>90</v>
      </c>
      <c r="D2" s="10" t="s">
        <v>91</v>
      </c>
      <c r="E2" s="10" t="s">
        <v>92</v>
      </c>
      <c r="F2" s="10" t="s">
        <v>93</v>
      </c>
      <c r="G2" s="10" t="s">
        <v>94</v>
      </c>
      <c r="H2" s="10" t="s">
        <v>95</v>
      </c>
      <c r="I2" s="10" t="s">
        <v>96</v>
      </c>
      <c r="J2" s="262" t="s">
        <v>97</v>
      </c>
      <c r="K2" s="10" t="s">
        <v>98</v>
      </c>
      <c r="L2" s="10" t="s">
        <v>99</v>
      </c>
      <c r="M2" s="10" t="s">
        <v>100</v>
      </c>
      <c r="N2" s="262" t="s">
        <v>30</v>
      </c>
      <c r="O2" s="392" t="s">
        <v>31</v>
      </c>
      <c r="P2" s="262" t="s">
        <v>315</v>
      </c>
      <c r="Q2" s="262" t="s">
        <v>316</v>
      </c>
      <c r="R2" s="285" t="s">
        <v>578</v>
      </c>
      <c r="S2" s="285" t="s">
        <v>581</v>
      </c>
      <c r="T2" s="285" t="s">
        <v>579</v>
      </c>
      <c r="U2" s="285" t="s">
        <v>624</v>
      </c>
    </row>
    <row r="3" spans="1:21" x14ac:dyDescent="0.25">
      <c r="A3" s="257"/>
      <c r="B3" s="256"/>
      <c r="C3" s="256"/>
      <c r="D3" s="598" t="s">
        <v>300</v>
      </c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600"/>
      <c r="U3" t="s">
        <v>146</v>
      </c>
    </row>
    <row r="4" spans="1:21" x14ac:dyDescent="0.25">
      <c r="A4" s="258" t="s">
        <v>101</v>
      </c>
      <c r="B4" s="258" t="s">
        <v>102</v>
      </c>
      <c r="C4" s="259" t="s">
        <v>250</v>
      </c>
      <c r="D4" s="258">
        <v>16</v>
      </c>
      <c r="E4" s="258">
        <v>65</v>
      </c>
      <c r="F4" s="258" t="s">
        <v>103</v>
      </c>
      <c r="G4" s="258" t="s">
        <v>104</v>
      </c>
      <c r="H4" s="260" t="s">
        <v>345</v>
      </c>
      <c r="I4" s="261" t="s">
        <v>106</v>
      </c>
      <c r="J4" s="258" t="s">
        <v>107</v>
      </c>
      <c r="K4" s="258" t="s">
        <v>108</v>
      </c>
      <c r="L4" s="258" t="s">
        <v>109</v>
      </c>
      <c r="M4" s="258" t="s">
        <v>146</v>
      </c>
      <c r="N4" s="258" t="s">
        <v>110</v>
      </c>
      <c r="O4" s="393" t="s">
        <v>332</v>
      </c>
      <c r="P4" s="258" t="s">
        <v>347</v>
      </c>
      <c r="Q4" s="258" t="s">
        <v>317</v>
      </c>
      <c r="R4" s="286" t="s">
        <v>621</v>
      </c>
      <c r="S4" s="391">
        <v>43745</v>
      </c>
      <c r="T4" s="288" t="s">
        <v>622</v>
      </c>
      <c r="U4" s="396" t="s">
        <v>629</v>
      </c>
    </row>
    <row r="5" spans="1:21" x14ac:dyDescent="0.25">
      <c r="A5" s="258" t="s">
        <v>111</v>
      </c>
      <c r="B5" s="258" t="s">
        <v>112</v>
      </c>
      <c r="C5" s="259" t="s">
        <v>229</v>
      </c>
      <c r="D5" s="258">
        <v>16</v>
      </c>
      <c r="E5" s="258">
        <v>100</v>
      </c>
      <c r="F5" s="258" t="s">
        <v>103</v>
      </c>
      <c r="G5" s="258" t="s">
        <v>104</v>
      </c>
      <c r="H5" s="258" t="s">
        <v>113</v>
      </c>
      <c r="I5" s="261" t="s">
        <v>106</v>
      </c>
      <c r="J5" s="258" t="s">
        <v>107</v>
      </c>
      <c r="K5" s="258" t="s">
        <v>108</v>
      </c>
      <c r="L5" s="258" t="s">
        <v>109</v>
      </c>
      <c r="M5" s="258" t="s">
        <v>146</v>
      </c>
      <c r="N5" s="258" t="s">
        <v>110</v>
      </c>
      <c r="O5" s="393" t="s">
        <v>149</v>
      </c>
      <c r="P5" s="258" t="s">
        <v>230</v>
      </c>
      <c r="Q5" s="258" t="s">
        <v>318</v>
      </c>
      <c r="R5" s="286" t="s">
        <v>580</v>
      </c>
      <c r="S5" s="287" t="s">
        <v>582</v>
      </c>
      <c r="T5" s="288" t="s">
        <v>583</v>
      </c>
      <c r="U5" s="396" t="s">
        <v>625</v>
      </c>
    </row>
    <row r="6" spans="1:21" x14ac:dyDescent="0.25">
      <c r="A6" s="258" t="s">
        <v>114</v>
      </c>
      <c r="B6" s="258" t="s">
        <v>115</v>
      </c>
      <c r="C6" s="259" t="s">
        <v>251</v>
      </c>
      <c r="D6" s="258">
        <v>16</v>
      </c>
      <c r="E6" s="258">
        <v>65</v>
      </c>
      <c r="F6" s="258" t="s">
        <v>103</v>
      </c>
      <c r="G6" s="258" t="s">
        <v>104</v>
      </c>
      <c r="H6" s="260" t="s">
        <v>345</v>
      </c>
      <c r="I6" s="261" t="s">
        <v>106</v>
      </c>
      <c r="J6" s="258" t="s">
        <v>107</v>
      </c>
      <c r="K6" s="258" t="s">
        <v>108</v>
      </c>
      <c r="L6" s="258" t="s">
        <v>109</v>
      </c>
      <c r="M6" s="258" t="s">
        <v>146</v>
      </c>
      <c r="N6" s="258" t="s">
        <v>110</v>
      </c>
      <c r="O6" s="393" t="s">
        <v>332</v>
      </c>
      <c r="P6" s="258" t="s">
        <v>348</v>
      </c>
      <c r="Q6" s="258" t="s">
        <v>319</v>
      </c>
      <c r="R6" s="286" t="s">
        <v>621</v>
      </c>
      <c r="S6" s="391">
        <v>43745</v>
      </c>
      <c r="T6" s="288" t="s">
        <v>622</v>
      </c>
      <c r="U6" s="396" t="s">
        <v>629</v>
      </c>
    </row>
    <row r="7" spans="1:21" x14ac:dyDescent="0.25">
      <c r="A7" s="258" t="s">
        <v>116</v>
      </c>
      <c r="B7" s="258" t="s">
        <v>117</v>
      </c>
      <c r="C7" s="259" t="s">
        <v>252</v>
      </c>
      <c r="D7" s="258">
        <v>16</v>
      </c>
      <c r="E7" s="258">
        <v>65</v>
      </c>
      <c r="F7" s="258" t="s">
        <v>103</v>
      </c>
      <c r="G7" s="258" t="s">
        <v>104</v>
      </c>
      <c r="H7" s="260" t="s">
        <v>345</v>
      </c>
      <c r="I7" s="261" t="s">
        <v>106</v>
      </c>
      <c r="J7" s="258" t="s">
        <v>107</v>
      </c>
      <c r="K7" s="258" t="s">
        <v>108</v>
      </c>
      <c r="L7" s="258" t="s">
        <v>109</v>
      </c>
      <c r="M7" s="258" t="s">
        <v>146</v>
      </c>
      <c r="N7" s="258" t="s">
        <v>110</v>
      </c>
      <c r="O7" s="393" t="s">
        <v>332</v>
      </c>
      <c r="P7" s="258" t="s">
        <v>349</v>
      </c>
      <c r="Q7" s="258" t="s">
        <v>320</v>
      </c>
      <c r="R7" s="286" t="s">
        <v>621</v>
      </c>
      <c r="S7" s="391">
        <v>43745</v>
      </c>
      <c r="T7" s="288" t="s">
        <v>622</v>
      </c>
      <c r="U7" s="396" t="s">
        <v>629</v>
      </c>
    </row>
    <row r="8" spans="1:21" x14ac:dyDescent="0.25">
      <c r="A8" s="258" t="s">
        <v>118</v>
      </c>
      <c r="B8" s="258" t="s">
        <v>119</v>
      </c>
      <c r="C8" s="259" t="s">
        <v>227</v>
      </c>
      <c r="D8" s="258">
        <v>16</v>
      </c>
      <c r="E8" s="258">
        <v>80</v>
      </c>
      <c r="F8" s="258" t="s">
        <v>103</v>
      </c>
      <c r="G8" s="258" t="s">
        <v>104</v>
      </c>
      <c r="H8" s="258" t="s">
        <v>105</v>
      </c>
      <c r="I8" s="261" t="s">
        <v>106</v>
      </c>
      <c r="J8" s="258" t="s">
        <v>107</v>
      </c>
      <c r="K8" s="258" t="s">
        <v>108</v>
      </c>
      <c r="L8" s="258" t="s">
        <v>109</v>
      </c>
      <c r="M8" s="258" t="s">
        <v>146</v>
      </c>
      <c r="N8" s="258" t="s">
        <v>110</v>
      </c>
      <c r="O8" s="393" t="s">
        <v>149</v>
      </c>
      <c r="P8" s="258" t="s">
        <v>228</v>
      </c>
      <c r="Q8" s="258" t="s">
        <v>321</v>
      </c>
      <c r="R8" s="286" t="s">
        <v>642</v>
      </c>
      <c r="S8" s="391">
        <v>43755</v>
      </c>
      <c r="T8" s="288" t="s">
        <v>622</v>
      </c>
      <c r="U8" s="396" t="s">
        <v>625</v>
      </c>
    </row>
    <row r="9" spans="1:21" x14ac:dyDescent="0.25">
      <c r="A9" s="258" t="s">
        <v>120</v>
      </c>
      <c r="B9" s="258" t="s">
        <v>121</v>
      </c>
      <c r="C9" s="259" t="s">
        <v>253</v>
      </c>
      <c r="D9" s="258">
        <v>16</v>
      </c>
      <c r="E9" s="258">
        <v>65</v>
      </c>
      <c r="F9" s="258" t="s">
        <v>103</v>
      </c>
      <c r="G9" s="258" t="s">
        <v>104</v>
      </c>
      <c r="H9" s="260" t="s">
        <v>345</v>
      </c>
      <c r="I9" s="261" t="s">
        <v>106</v>
      </c>
      <c r="J9" s="258" t="s">
        <v>107</v>
      </c>
      <c r="K9" s="258" t="s">
        <v>108</v>
      </c>
      <c r="L9" s="258" t="s">
        <v>109</v>
      </c>
      <c r="M9" s="258" t="s">
        <v>146</v>
      </c>
      <c r="N9" s="258" t="s">
        <v>110</v>
      </c>
      <c r="O9" s="393" t="s">
        <v>332</v>
      </c>
      <c r="P9" s="258" t="s">
        <v>350</v>
      </c>
      <c r="Q9" s="258" t="s">
        <v>322</v>
      </c>
      <c r="R9" s="286" t="s">
        <v>621</v>
      </c>
      <c r="S9" s="391">
        <v>43745</v>
      </c>
      <c r="T9" s="288" t="s">
        <v>622</v>
      </c>
      <c r="U9" s="396" t="s">
        <v>629</v>
      </c>
    </row>
    <row r="10" spans="1:21" x14ac:dyDescent="0.25">
      <c r="A10" s="258" t="s">
        <v>122</v>
      </c>
      <c r="B10" s="258" t="s">
        <v>123</v>
      </c>
      <c r="C10" s="259" t="s">
        <v>360</v>
      </c>
      <c r="D10" s="258">
        <v>16</v>
      </c>
      <c r="E10" s="258">
        <v>100</v>
      </c>
      <c r="F10" s="258" t="s">
        <v>103</v>
      </c>
      <c r="G10" s="258" t="s">
        <v>104</v>
      </c>
      <c r="H10" s="258" t="s">
        <v>113</v>
      </c>
      <c r="I10" s="261" t="s">
        <v>106</v>
      </c>
      <c r="J10" s="258" t="s">
        <v>107</v>
      </c>
      <c r="K10" s="258" t="s">
        <v>108</v>
      </c>
      <c r="L10" s="258" t="s">
        <v>109</v>
      </c>
      <c r="M10" s="258" t="s">
        <v>146</v>
      </c>
      <c r="N10" s="258" t="s">
        <v>110</v>
      </c>
      <c r="O10" s="393" t="s">
        <v>149</v>
      </c>
      <c r="P10" s="258" t="s">
        <v>231</v>
      </c>
      <c r="Q10" s="258" t="s">
        <v>323</v>
      </c>
      <c r="R10" s="286" t="s">
        <v>609</v>
      </c>
      <c r="S10" s="287" t="s">
        <v>607</v>
      </c>
      <c r="T10" s="288" t="s">
        <v>608</v>
      </c>
      <c r="U10" s="396" t="s">
        <v>625</v>
      </c>
    </row>
    <row r="11" spans="1:21" x14ac:dyDescent="0.25">
      <c r="A11" s="258" t="s">
        <v>124</v>
      </c>
      <c r="B11" s="258" t="s">
        <v>125</v>
      </c>
      <c r="C11" s="259" t="s">
        <v>232</v>
      </c>
      <c r="D11" s="258">
        <v>16</v>
      </c>
      <c r="E11" s="258">
        <v>100</v>
      </c>
      <c r="F11" s="258" t="s">
        <v>103</v>
      </c>
      <c r="G11" s="258" t="s">
        <v>104</v>
      </c>
      <c r="H11" s="258" t="s">
        <v>113</v>
      </c>
      <c r="I11" s="261" t="s">
        <v>106</v>
      </c>
      <c r="J11" s="258" t="s">
        <v>107</v>
      </c>
      <c r="K11" s="258" t="s">
        <v>108</v>
      </c>
      <c r="L11" s="258" t="s">
        <v>109</v>
      </c>
      <c r="M11" s="258" t="s">
        <v>146</v>
      </c>
      <c r="N11" s="258" t="s">
        <v>110</v>
      </c>
      <c r="O11" s="393" t="s">
        <v>149</v>
      </c>
      <c r="P11" s="258" t="s">
        <v>233</v>
      </c>
      <c r="Q11" s="258" t="s">
        <v>324</v>
      </c>
      <c r="R11" s="286" t="s">
        <v>642</v>
      </c>
      <c r="S11" s="391">
        <v>43755</v>
      </c>
      <c r="T11" s="288" t="s">
        <v>622</v>
      </c>
      <c r="U11" s="396" t="s">
        <v>625</v>
      </c>
    </row>
    <row r="12" spans="1:21" x14ac:dyDescent="0.25">
      <c r="A12" s="258" t="s">
        <v>126</v>
      </c>
      <c r="B12" s="258" t="s">
        <v>127</v>
      </c>
      <c r="C12" s="259" t="s">
        <v>128</v>
      </c>
      <c r="D12" s="258">
        <v>16</v>
      </c>
      <c r="E12" s="258">
        <v>80</v>
      </c>
      <c r="F12" s="258" t="s">
        <v>103</v>
      </c>
      <c r="G12" s="258" t="s">
        <v>104</v>
      </c>
      <c r="H12" s="258" t="s">
        <v>105</v>
      </c>
      <c r="I12" s="261" t="s">
        <v>106</v>
      </c>
      <c r="J12" s="258" t="s">
        <v>107</v>
      </c>
      <c r="K12" s="258" t="s">
        <v>108</v>
      </c>
      <c r="L12" s="258" t="s">
        <v>109</v>
      </c>
      <c r="M12" s="258" t="s">
        <v>146</v>
      </c>
      <c r="N12" s="258" t="s">
        <v>110</v>
      </c>
      <c r="O12" s="393" t="s">
        <v>149</v>
      </c>
      <c r="P12" s="258" t="s">
        <v>222</v>
      </c>
      <c r="Q12" s="258" t="s">
        <v>325</v>
      </c>
      <c r="R12" s="286" t="s">
        <v>642</v>
      </c>
      <c r="S12" s="391">
        <v>43755</v>
      </c>
      <c r="T12" s="288" t="s">
        <v>622</v>
      </c>
      <c r="U12" s="396" t="s">
        <v>625</v>
      </c>
    </row>
    <row r="13" spans="1:21" x14ac:dyDescent="0.25">
      <c r="A13" s="258" t="s">
        <v>129</v>
      </c>
      <c r="B13" s="258" t="s">
        <v>130</v>
      </c>
      <c r="C13" s="259" t="s">
        <v>235</v>
      </c>
      <c r="D13" s="258">
        <v>16</v>
      </c>
      <c r="E13" s="258">
        <v>100</v>
      </c>
      <c r="F13" s="258" t="s">
        <v>103</v>
      </c>
      <c r="G13" s="258" t="s">
        <v>104</v>
      </c>
      <c r="H13" s="258" t="s">
        <v>113</v>
      </c>
      <c r="I13" s="261" t="s">
        <v>106</v>
      </c>
      <c r="J13" s="258" t="s">
        <v>107</v>
      </c>
      <c r="K13" s="258" t="s">
        <v>108</v>
      </c>
      <c r="L13" s="258" t="s">
        <v>109</v>
      </c>
      <c r="M13" s="258" t="s">
        <v>146</v>
      </c>
      <c r="N13" s="258" t="s">
        <v>110</v>
      </c>
      <c r="O13" s="393" t="s">
        <v>149</v>
      </c>
      <c r="P13" s="258" t="s">
        <v>236</v>
      </c>
      <c r="Q13" s="258" t="s">
        <v>326</v>
      </c>
      <c r="R13" s="286" t="s">
        <v>621</v>
      </c>
      <c r="S13" s="391">
        <v>43745</v>
      </c>
      <c r="T13" s="288" t="s">
        <v>622</v>
      </c>
      <c r="U13" s="396" t="s">
        <v>625</v>
      </c>
    </row>
    <row r="14" spans="1:21" x14ac:dyDescent="0.25">
      <c r="A14" s="258" t="s">
        <v>131</v>
      </c>
      <c r="B14" s="258" t="s">
        <v>132</v>
      </c>
      <c r="C14" s="259" t="s">
        <v>361</v>
      </c>
      <c r="D14" s="258">
        <v>16</v>
      </c>
      <c r="E14" s="258">
        <v>100</v>
      </c>
      <c r="F14" s="258" t="s">
        <v>103</v>
      </c>
      <c r="G14" s="258" t="s">
        <v>104</v>
      </c>
      <c r="H14" s="258" t="s">
        <v>113</v>
      </c>
      <c r="I14" s="261" t="s">
        <v>106</v>
      </c>
      <c r="J14" s="258" t="s">
        <v>107</v>
      </c>
      <c r="K14" s="258" t="s">
        <v>108</v>
      </c>
      <c r="L14" s="258" t="s">
        <v>109</v>
      </c>
      <c r="M14" s="258" t="s">
        <v>146</v>
      </c>
      <c r="N14" s="258" t="s">
        <v>110</v>
      </c>
      <c r="O14" s="393" t="s">
        <v>149</v>
      </c>
      <c r="P14" s="258" t="s">
        <v>234</v>
      </c>
      <c r="Q14" s="258" t="s">
        <v>327</v>
      </c>
      <c r="R14" s="286" t="s">
        <v>580</v>
      </c>
      <c r="S14" s="287" t="s">
        <v>582</v>
      </c>
      <c r="T14" s="288" t="s">
        <v>583</v>
      </c>
      <c r="U14" s="396" t="s">
        <v>625</v>
      </c>
    </row>
    <row r="15" spans="1:21" x14ac:dyDescent="0.25">
      <c r="A15" s="258" t="s">
        <v>133</v>
      </c>
      <c r="B15" s="258" t="s">
        <v>134</v>
      </c>
      <c r="C15" s="259" t="s">
        <v>223</v>
      </c>
      <c r="D15" s="258">
        <v>16</v>
      </c>
      <c r="E15" s="258">
        <v>80</v>
      </c>
      <c r="F15" s="258" t="s">
        <v>103</v>
      </c>
      <c r="G15" s="258" t="s">
        <v>104</v>
      </c>
      <c r="H15" s="258" t="s">
        <v>105</v>
      </c>
      <c r="I15" s="261" t="s">
        <v>106</v>
      </c>
      <c r="J15" s="258" t="s">
        <v>107</v>
      </c>
      <c r="K15" s="258" t="s">
        <v>108</v>
      </c>
      <c r="L15" s="258" t="s">
        <v>109</v>
      </c>
      <c r="M15" s="258" t="s">
        <v>146</v>
      </c>
      <c r="N15" s="258" t="s">
        <v>110</v>
      </c>
      <c r="O15" s="393" t="s">
        <v>149</v>
      </c>
      <c r="P15" s="258" t="s">
        <v>224</v>
      </c>
      <c r="Q15" s="258" t="s">
        <v>328</v>
      </c>
      <c r="R15" s="286" t="s">
        <v>642</v>
      </c>
      <c r="S15" s="391">
        <v>43755</v>
      </c>
      <c r="T15" s="288" t="s">
        <v>622</v>
      </c>
      <c r="U15" s="396" t="s">
        <v>625</v>
      </c>
    </row>
    <row r="16" spans="1:21" x14ac:dyDescent="0.25">
      <c r="A16" s="258" t="s">
        <v>135</v>
      </c>
      <c r="B16" s="258" t="s">
        <v>136</v>
      </c>
      <c r="C16" s="259" t="s">
        <v>254</v>
      </c>
      <c r="D16" s="258">
        <v>10</v>
      </c>
      <c r="E16" s="258">
        <v>300</v>
      </c>
      <c r="F16" s="258" t="s">
        <v>103</v>
      </c>
      <c r="G16" s="258" t="s">
        <v>104</v>
      </c>
      <c r="H16" s="260" t="s">
        <v>346</v>
      </c>
      <c r="I16" s="261" t="s">
        <v>106</v>
      </c>
      <c r="J16" s="258" t="s">
        <v>107</v>
      </c>
      <c r="K16" s="258" t="s">
        <v>108</v>
      </c>
      <c r="L16" s="258" t="s">
        <v>109</v>
      </c>
      <c r="M16" s="258" t="s">
        <v>146</v>
      </c>
      <c r="N16" s="258" t="s">
        <v>110</v>
      </c>
      <c r="O16" s="393" t="s">
        <v>332</v>
      </c>
      <c r="P16" s="258" t="s">
        <v>351</v>
      </c>
      <c r="Q16" s="258" t="s">
        <v>329</v>
      </c>
      <c r="R16" s="286" t="s">
        <v>580</v>
      </c>
      <c r="S16" s="287" t="s">
        <v>582</v>
      </c>
      <c r="T16" s="288" t="s">
        <v>583</v>
      </c>
      <c r="U16" s="396" t="s">
        <v>627</v>
      </c>
    </row>
    <row r="17" spans="1:21" x14ac:dyDescent="0.25">
      <c r="A17" s="258" t="s">
        <v>137</v>
      </c>
      <c r="B17" s="258" t="s">
        <v>138</v>
      </c>
      <c r="C17" s="259" t="s">
        <v>237</v>
      </c>
      <c r="D17" s="258">
        <v>16</v>
      </c>
      <c r="E17" s="258">
        <v>100</v>
      </c>
      <c r="F17" s="258" t="s">
        <v>103</v>
      </c>
      <c r="G17" s="258" t="s">
        <v>104</v>
      </c>
      <c r="H17" s="258" t="s">
        <v>113</v>
      </c>
      <c r="I17" s="261" t="s">
        <v>106</v>
      </c>
      <c r="J17" s="258" t="s">
        <v>107</v>
      </c>
      <c r="K17" s="258" t="s">
        <v>108</v>
      </c>
      <c r="L17" s="258" t="s">
        <v>109</v>
      </c>
      <c r="M17" s="258" t="s">
        <v>146</v>
      </c>
      <c r="N17" s="258" t="s">
        <v>110</v>
      </c>
      <c r="O17" s="393" t="s">
        <v>149</v>
      </c>
      <c r="P17" s="258" t="s">
        <v>238</v>
      </c>
      <c r="Q17" s="258" t="s">
        <v>330</v>
      </c>
      <c r="R17" s="286" t="s">
        <v>580</v>
      </c>
      <c r="S17" s="287" t="s">
        <v>582</v>
      </c>
      <c r="T17" s="288" t="s">
        <v>583</v>
      </c>
      <c r="U17" s="396" t="s">
        <v>625</v>
      </c>
    </row>
    <row r="18" spans="1:21" x14ac:dyDescent="0.25">
      <c r="A18" s="258" t="s">
        <v>139</v>
      </c>
      <c r="B18" s="258" t="s">
        <v>140</v>
      </c>
      <c r="C18" s="259" t="s">
        <v>225</v>
      </c>
      <c r="D18" s="258">
        <v>16</v>
      </c>
      <c r="E18" s="258">
        <v>80</v>
      </c>
      <c r="F18" s="258" t="s">
        <v>103</v>
      </c>
      <c r="G18" s="258" t="s">
        <v>104</v>
      </c>
      <c r="H18" s="258" t="s">
        <v>105</v>
      </c>
      <c r="I18" s="261" t="s">
        <v>106</v>
      </c>
      <c r="J18" s="258" t="s">
        <v>107</v>
      </c>
      <c r="K18" s="258" t="s">
        <v>108</v>
      </c>
      <c r="L18" s="258" t="s">
        <v>109</v>
      </c>
      <c r="M18" s="258" t="s">
        <v>146</v>
      </c>
      <c r="N18" s="258" t="s">
        <v>110</v>
      </c>
      <c r="O18" s="393" t="s">
        <v>149</v>
      </c>
      <c r="P18" s="258" t="s">
        <v>226</v>
      </c>
      <c r="Q18" s="258" t="s">
        <v>331</v>
      </c>
      <c r="R18" s="286" t="s">
        <v>642</v>
      </c>
      <c r="S18" s="391">
        <v>43755</v>
      </c>
      <c r="T18" s="288" t="s">
        <v>622</v>
      </c>
      <c r="U18" s="396" t="s">
        <v>625</v>
      </c>
    </row>
    <row r="19" spans="1:21" x14ac:dyDescent="0.25">
      <c r="A19" s="20"/>
      <c r="B19" s="21" t="s">
        <v>924</v>
      </c>
      <c r="C19" s="21" t="s">
        <v>925</v>
      </c>
      <c r="D19" t="s">
        <v>926</v>
      </c>
      <c r="E19" s="21" t="s">
        <v>927</v>
      </c>
      <c r="F19" s="21" t="s">
        <v>928</v>
      </c>
      <c r="G19" s="21" t="s">
        <v>929</v>
      </c>
      <c r="H19" s="21"/>
      <c r="I19" s="21"/>
      <c r="J19" s="20" t="s">
        <v>141</v>
      </c>
      <c r="K19" s="21"/>
      <c r="L19" s="21"/>
      <c r="M19" s="21"/>
      <c r="N19" s="21"/>
      <c r="O19" s="21"/>
      <c r="P19" s="21"/>
      <c r="Q19" s="21"/>
      <c r="R19" s="21"/>
      <c r="S19" s="21"/>
      <c r="T19" s="509"/>
      <c r="U19" s="396" t="s">
        <v>146</v>
      </c>
    </row>
    <row r="20" spans="1:21" x14ac:dyDescent="0.25">
      <c r="A20" s="11" t="s">
        <v>101</v>
      </c>
      <c r="B20" s="11" t="s">
        <v>142</v>
      </c>
      <c r="C20" s="15" t="s">
        <v>255</v>
      </c>
      <c r="D20" s="11">
        <v>16</v>
      </c>
      <c r="E20" s="11">
        <v>150</v>
      </c>
      <c r="F20" s="11" t="s">
        <v>143</v>
      </c>
      <c r="G20" s="11" t="s">
        <v>144</v>
      </c>
      <c r="H20" s="17" t="s">
        <v>145</v>
      </c>
      <c r="I20" s="11" t="s">
        <v>145</v>
      </c>
      <c r="J20" s="11" t="s">
        <v>146</v>
      </c>
      <c r="K20" s="11" t="s">
        <v>146</v>
      </c>
      <c r="L20" s="11" t="s">
        <v>146</v>
      </c>
      <c r="M20" s="17" t="s">
        <v>147</v>
      </c>
      <c r="N20" s="11" t="s">
        <v>148</v>
      </c>
      <c r="O20" s="394" t="s">
        <v>149</v>
      </c>
      <c r="P20" s="11" t="s">
        <v>292</v>
      </c>
      <c r="Q20" s="11" t="s">
        <v>292</v>
      </c>
      <c r="R20" s="289" t="s">
        <v>580</v>
      </c>
      <c r="S20" s="375">
        <v>43777</v>
      </c>
      <c r="T20" s="291" t="s">
        <v>690</v>
      </c>
      <c r="U20" s="397" t="s">
        <v>627</v>
      </c>
    </row>
    <row r="21" spans="1:21" x14ac:dyDescent="0.25">
      <c r="A21" s="11" t="s">
        <v>111</v>
      </c>
      <c r="B21" s="11" t="s">
        <v>150</v>
      </c>
      <c r="C21" s="15" t="s">
        <v>256</v>
      </c>
      <c r="D21" s="11">
        <v>16</v>
      </c>
      <c r="E21" s="11">
        <v>200</v>
      </c>
      <c r="F21" s="11" t="s">
        <v>143</v>
      </c>
      <c r="G21" s="11" t="s">
        <v>144</v>
      </c>
      <c r="H21" s="23" t="s">
        <v>352</v>
      </c>
      <c r="I21" s="11" t="s">
        <v>352</v>
      </c>
      <c r="J21" s="11" t="s">
        <v>146</v>
      </c>
      <c r="K21" s="11" t="s">
        <v>146</v>
      </c>
      <c r="L21" s="11" t="s">
        <v>146</v>
      </c>
      <c r="M21" s="17" t="s">
        <v>152</v>
      </c>
      <c r="N21" s="11" t="s">
        <v>148</v>
      </c>
      <c r="O21" s="394" t="s">
        <v>332</v>
      </c>
      <c r="P21" s="11" t="s">
        <v>353</v>
      </c>
      <c r="Q21" s="11" t="s">
        <v>353</v>
      </c>
      <c r="R21" s="289" t="s">
        <v>580</v>
      </c>
      <c r="S21" s="375">
        <v>43777</v>
      </c>
      <c r="T21" s="291" t="s">
        <v>690</v>
      </c>
      <c r="U21" s="397" t="s">
        <v>630</v>
      </c>
    </row>
    <row r="22" spans="1:21" x14ac:dyDescent="0.25">
      <c r="A22" s="11" t="s">
        <v>114</v>
      </c>
      <c r="B22" s="11" t="s">
        <v>153</v>
      </c>
      <c r="C22" s="15" t="s">
        <v>257</v>
      </c>
      <c r="D22" s="11">
        <v>10</v>
      </c>
      <c r="E22" s="11">
        <v>350</v>
      </c>
      <c r="F22" s="11" t="s">
        <v>143</v>
      </c>
      <c r="G22" s="11" t="s">
        <v>144</v>
      </c>
      <c r="H22" s="17" t="s">
        <v>154</v>
      </c>
      <c r="I22" s="11" t="s">
        <v>154</v>
      </c>
      <c r="J22" s="11" t="s">
        <v>146</v>
      </c>
      <c r="K22" s="11" t="s">
        <v>146</v>
      </c>
      <c r="L22" s="11" t="s">
        <v>146</v>
      </c>
      <c r="M22" s="278" t="s">
        <v>155</v>
      </c>
      <c r="N22" s="11" t="s">
        <v>148</v>
      </c>
      <c r="O22" s="394" t="s">
        <v>484</v>
      </c>
      <c r="P22" s="11" t="s">
        <v>549</v>
      </c>
      <c r="Q22" s="11" t="s">
        <v>549</v>
      </c>
      <c r="R22" s="289" t="s">
        <v>614</v>
      </c>
      <c r="S22" s="375">
        <v>43725</v>
      </c>
      <c r="T22" s="291" t="s">
        <v>397</v>
      </c>
      <c r="U22" s="397" t="s">
        <v>629</v>
      </c>
    </row>
    <row r="23" spans="1:21" x14ac:dyDescent="0.25">
      <c r="A23" s="11" t="s">
        <v>116</v>
      </c>
      <c r="B23" s="11" t="s">
        <v>156</v>
      </c>
      <c r="C23" s="15" t="s">
        <v>258</v>
      </c>
      <c r="D23" s="11">
        <v>10</v>
      </c>
      <c r="E23" s="11">
        <v>400</v>
      </c>
      <c r="F23" s="11" t="s">
        <v>143</v>
      </c>
      <c r="G23" s="11" t="s">
        <v>144</v>
      </c>
      <c r="H23" s="17" t="s">
        <v>157</v>
      </c>
      <c r="I23" s="17" t="s">
        <v>157</v>
      </c>
      <c r="J23" s="11" t="s">
        <v>146</v>
      </c>
      <c r="K23" s="11" t="s">
        <v>146</v>
      </c>
      <c r="L23" s="11" t="s">
        <v>146</v>
      </c>
      <c r="M23" s="278" t="s">
        <v>158</v>
      </c>
      <c r="N23" s="11" t="s">
        <v>148</v>
      </c>
      <c r="O23" s="394" t="s">
        <v>568</v>
      </c>
      <c r="P23" s="11" t="s">
        <v>569</v>
      </c>
      <c r="Q23" s="11" t="s">
        <v>569</v>
      </c>
      <c r="R23" s="289" t="s">
        <v>580</v>
      </c>
      <c r="S23" s="375">
        <v>43789</v>
      </c>
      <c r="T23" s="291" t="s">
        <v>397</v>
      </c>
      <c r="U23" s="398" t="s">
        <v>626</v>
      </c>
    </row>
    <row r="24" spans="1:21" x14ac:dyDescent="0.25">
      <c r="A24" s="11" t="s">
        <v>118</v>
      </c>
      <c r="B24" s="11" t="s">
        <v>159</v>
      </c>
      <c r="C24" s="15" t="s">
        <v>259</v>
      </c>
      <c r="D24" s="11">
        <v>10</v>
      </c>
      <c r="E24" s="11">
        <v>250</v>
      </c>
      <c r="F24" s="11" t="s">
        <v>143</v>
      </c>
      <c r="G24" s="11" t="s">
        <v>144</v>
      </c>
      <c r="H24" s="17" t="s">
        <v>160</v>
      </c>
      <c r="I24" s="17" t="s">
        <v>160</v>
      </c>
      <c r="J24" s="11" t="s">
        <v>146</v>
      </c>
      <c r="K24" s="11" t="s">
        <v>146</v>
      </c>
      <c r="L24" s="11" t="s">
        <v>146</v>
      </c>
      <c r="M24" s="277" t="s">
        <v>161</v>
      </c>
      <c r="N24" s="11" t="s">
        <v>148</v>
      </c>
      <c r="O24" s="394" t="s">
        <v>335</v>
      </c>
      <c r="P24" s="11" t="s">
        <v>336</v>
      </c>
      <c r="Q24" s="11" t="s">
        <v>336</v>
      </c>
      <c r="R24" s="289"/>
      <c r="S24" s="290"/>
      <c r="T24" s="291"/>
      <c r="U24" s="398" t="s">
        <v>629</v>
      </c>
    </row>
    <row r="25" spans="1:21" x14ac:dyDescent="0.25">
      <c r="A25" s="11" t="s">
        <v>120</v>
      </c>
      <c r="B25" s="11" t="s">
        <v>162</v>
      </c>
      <c r="C25" s="15" t="s">
        <v>260</v>
      </c>
      <c r="D25" s="11">
        <v>10</v>
      </c>
      <c r="E25" s="11">
        <v>250</v>
      </c>
      <c r="F25" s="11" t="s">
        <v>143</v>
      </c>
      <c r="G25" s="11" t="s">
        <v>144</v>
      </c>
      <c r="H25" s="17" t="s">
        <v>160</v>
      </c>
      <c r="I25" s="17" t="s">
        <v>160</v>
      </c>
      <c r="J25" s="11" t="s">
        <v>146</v>
      </c>
      <c r="K25" s="11" t="s">
        <v>146</v>
      </c>
      <c r="L25" s="11" t="s">
        <v>146</v>
      </c>
      <c r="M25" s="277" t="s">
        <v>161</v>
      </c>
      <c r="N25" s="11" t="s">
        <v>148</v>
      </c>
      <c r="O25" s="394" t="s">
        <v>335</v>
      </c>
      <c r="P25" s="11" t="s">
        <v>337</v>
      </c>
      <c r="Q25" s="11" t="s">
        <v>337</v>
      </c>
      <c r="R25" s="289"/>
      <c r="S25" s="290"/>
      <c r="T25" s="291"/>
      <c r="U25" s="398" t="s">
        <v>629</v>
      </c>
    </row>
    <row r="26" spans="1:21" x14ac:dyDescent="0.25">
      <c r="A26" s="11" t="s">
        <v>122</v>
      </c>
      <c r="B26" s="11" t="s">
        <v>163</v>
      </c>
      <c r="C26" s="15" t="s">
        <v>261</v>
      </c>
      <c r="D26" s="11">
        <v>10</v>
      </c>
      <c r="E26" s="11">
        <v>250</v>
      </c>
      <c r="F26" s="11" t="s">
        <v>143</v>
      </c>
      <c r="G26" s="11" t="s">
        <v>144</v>
      </c>
      <c r="H26" s="17" t="s">
        <v>160</v>
      </c>
      <c r="I26" s="17" t="s">
        <v>160</v>
      </c>
      <c r="J26" s="11" t="s">
        <v>146</v>
      </c>
      <c r="K26" s="11" t="s">
        <v>146</v>
      </c>
      <c r="L26" s="11" t="s">
        <v>146</v>
      </c>
      <c r="M26" s="277" t="s">
        <v>161</v>
      </c>
      <c r="N26" s="11" t="s">
        <v>148</v>
      </c>
      <c r="O26" s="394" t="s">
        <v>335</v>
      </c>
      <c r="P26" s="11" t="s">
        <v>338</v>
      </c>
      <c r="Q26" s="11" t="s">
        <v>338</v>
      </c>
      <c r="R26" s="289" t="s">
        <v>580</v>
      </c>
      <c r="S26" s="375">
        <v>43789</v>
      </c>
      <c r="T26" s="291" t="s">
        <v>397</v>
      </c>
      <c r="U26" s="398" t="s">
        <v>629</v>
      </c>
    </row>
    <row r="27" spans="1:21" x14ac:dyDescent="0.25">
      <c r="A27" s="11" t="s">
        <v>124</v>
      </c>
      <c r="B27" s="11" t="s">
        <v>164</v>
      </c>
      <c r="C27" s="15" t="s">
        <v>262</v>
      </c>
      <c r="D27" s="11">
        <v>16</v>
      </c>
      <c r="E27" s="11">
        <v>150</v>
      </c>
      <c r="F27" s="11" t="s">
        <v>143</v>
      </c>
      <c r="G27" s="11" t="s">
        <v>144</v>
      </c>
      <c r="H27" s="17" t="s">
        <v>145</v>
      </c>
      <c r="I27" s="11" t="s">
        <v>145</v>
      </c>
      <c r="J27" s="11" t="s">
        <v>146</v>
      </c>
      <c r="K27" s="11" t="s">
        <v>146</v>
      </c>
      <c r="L27" s="11" t="s">
        <v>146</v>
      </c>
      <c r="M27" s="277" t="s">
        <v>147</v>
      </c>
      <c r="N27" s="11" t="s">
        <v>148</v>
      </c>
      <c r="O27" s="394" t="s">
        <v>149</v>
      </c>
      <c r="P27" s="11" t="s">
        <v>293</v>
      </c>
      <c r="Q27" s="11" t="s">
        <v>293</v>
      </c>
      <c r="R27" s="289" t="s">
        <v>585</v>
      </c>
      <c r="S27" s="290" t="s">
        <v>584</v>
      </c>
      <c r="T27" s="291" t="s">
        <v>397</v>
      </c>
      <c r="U27" s="397" t="s">
        <v>627</v>
      </c>
    </row>
    <row r="28" spans="1:21" x14ac:dyDescent="0.25">
      <c r="A28" s="11" t="s">
        <v>126</v>
      </c>
      <c r="B28" s="11" t="s">
        <v>165</v>
      </c>
      <c r="C28" s="15" t="s">
        <v>263</v>
      </c>
      <c r="D28" s="11">
        <v>16</v>
      </c>
      <c r="E28" s="11">
        <v>150</v>
      </c>
      <c r="F28" s="11" t="s">
        <v>143</v>
      </c>
      <c r="G28" s="11" t="s">
        <v>144</v>
      </c>
      <c r="H28" s="17" t="s">
        <v>145</v>
      </c>
      <c r="I28" s="11" t="s">
        <v>145</v>
      </c>
      <c r="J28" s="11" t="s">
        <v>146</v>
      </c>
      <c r="K28" s="11" t="s">
        <v>146</v>
      </c>
      <c r="L28" s="11" t="s">
        <v>146</v>
      </c>
      <c r="M28" s="277" t="s">
        <v>147</v>
      </c>
      <c r="N28" s="11" t="s">
        <v>148</v>
      </c>
      <c r="O28" s="394" t="s">
        <v>149</v>
      </c>
      <c r="P28" s="11" t="s">
        <v>294</v>
      </c>
      <c r="Q28" s="11" t="s">
        <v>294</v>
      </c>
      <c r="R28" s="289" t="s">
        <v>580</v>
      </c>
      <c r="S28" s="375">
        <v>43777</v>
      </c>
      <c r="T28" s="291" t="s">
        <v>690</v>
      </c>
      <c r="U28" s="397" t="s">
        <v>627</v>
      </c>
    </row>
    <row r="29" spans="1:21" x14ac:dyDescent="0.25">
      <c r="A29" s="11" t="s">
        <v>129</v>
      </c>
      <c r="B29" s="11" t="s">
        <v>166</v>
      </c>
      <c r="C29" s="15" t="s">
        <v>264</v>
      </c>
      <c r="D29" s="11">
        <v>10</v>
      </c>
      <c r="E29" s="11">
        <v>200</v>
      </c>
      <c r="F29" s="11" t="s">
        <v>143</v>
      </c>
      <c r="G29" s="11" t="s">
        <v>144</v>
      </c>
      <c r="H29" s="17" t="s">
        <v>151</v>
      </c>
      <c r="I29" s="11" t="s">
        <v>151</v>
      </c>
      <c r="J29" s="11" t="s">
        <v>146</v>
      </c>
      <c r="K29" s="11" t="s">
        <v>146</v>
      </c>
      <c r="L29" s="11" t="s">
        <v>146</v>
      </c>
      <c r="M29" s="277" t="s">
        <v>152</v>
      </c>
      <c r="N29" s="11" t="s">
        <v>148</v>
      </c>
      <c r="O29" s="394" t="s">
        <v>484</v>
      </c>
      <c r="P29" s="11" t="s">
        <v>554</v>
      </c>
      <c r="Q29" s="11" t="s">
        <v>554</v>
      </c>
      <c r="R29" s="289" t="s">
        <v>585</v>
      </c>
      <c r="S29" s="290" t="s">
        <v>584</v>
      </c>
      <c r="T29" s="291" t="s">
        <v>397</v>
      </c>
      <c r="U29" s="397" t="s">
        <v>629</v>
      </c>
    </row>
    <row r="30" spans="1:21" x14ac:dyDescent="0.25">
      <c r="A30" s="11" t="s">
        <v>131</v>
      </c>
      <c r="B30" s="11" t="s">
        <v>167</v>
      </c>
      <c r="C30" s="15" t="s">
        <v>265</v>
      </c>
      <c r="D30" s="11">
        <v>10</v>
      </c>
      <c r="E30" s="11">
        <v>400</v>
      </c>
      <c r="F30" s="11" t="s">
        <v>143</v>
      </c>
      <c r="G30" s="11" t="s">
        <v>144</v>
      </c>
      <c r="H30" s="17" t="s">
        <v>157</v>
      </c>
      <c r="I30" s="17" t="s">
        <v>157</v>
      </c>
      <c r="J30" s="11" t="s">
        <v>146</v>
      </c>
      <c r="K30" s="11" t="s">
        <v>146</v>
      </c>
      <c r="L30" s="11" t="s">
        <v>146</v>
      </c>
      <c r="M30" s="278" t="s">
        <v>158</v>
      </c>
      <c r="N30" s="11" t="s">
        <v>148</v>
      </c>
      <c r="O30" s="394" t="s">
        <v>568</v>
      </c>
      <c r="P30" s="11" t="s">
        <v>570</v>
      </c>
      <c r="Q30" s="11" t="s">
        <v>570</v>
      </c>
      <c r="R30" s="289" t="s">
        <v>580</v>
      </c>
      <c r="S30" s="375">
        <v>43789</v>
      </c>
      <c r="T30" s="291" t="s">
        <v>397</v>
      </c>
      <c r="U30" s="398" t="s">
        <v>626</v>
      </c>
    </row>
    <row r="31" spans="1:21" x14ac:dyDescent="0.25">
      <c r="A31" s="11" t="s">
        <v>133</v>
      </c>
      <c r="B31" s="11" t="s">
        <v>168</v>
      </c>
      <c r="C31" s="15" t="s">
        <v>266</v>
      </c>
      <c r="D31" s="11">
        <v>10</v>
      </c>
      <c r="E31" s="11">
        <v>250</v>
      </c>
      <c r="F31" s="11" t="s">
        <v>143</v>
      </c>
      <c r="G31" s="11" t="s">
        <v>144</v>
      </c>
      <c r="H31" s="17" t="s">
        <v>160</v>
      </c>
      <c r="I31" s="17" t="s">
        <v>160</v>
      </c>
      <c r="J31" s="11" t="s">
        <v>146</v>
      </c>
      <c r="K31" s="11" t="s">
        <v>146</v>
      </c>
      <c r="L31" s="11" t="s">
        <v>146</v>
      </c>
      <c r="M31" s="17" t="s">
        <v>161</v>
      </c>
      <c r="N31" s="11" t="s">
        <v>148</v>
      </c>
      <c r="O31" s="394" t="s">
        <v>335</v>
      </c>
      <c r="P31" s="11" t="s">
        <v>339</v>
      </c>
      <c r="Q31" s="11" t="s">
        <v>339</v>
      </c>
      <c r="R31" s="289" t="s">
        <v>580</v>
      </c>
      <c r="S31" s="375">
        <v>43865</v>
      </c>
      <c r="T31" s="291" t="s">
        <v>397</v>
      </c>
      <c r="U31" s="398" t="s">
        <v>629</v>
      </c>
    </row>
    <row r="32" spans="1:21" s="279" customFormat="1" x14ac:dyDescent="0.25">
      <c r="A32" s="23" t="s">
        <v>135</v>
      </c>
      <c r="B32" s="23" t="s">
        <v>169</v>
      </c>
      <c r="C32" s="374" t="s">
        <v>267</v>
      </c>
      <c r="D32" s="23">
        <v>10</v>
      </c>
      <c r="E32" s="23">
        <v>250</v>
      </c>
      <c r="F32" s="23" t="s">
        <v>103</v>
      </c>
      <c r="G32" s="11" t="s">
        <v>104</v>
      </c>
      <c r="H32" s="23" t="s">
        <v>615</v>
      </c>
      <c r="I32" s="23" t="s">
        <v>615</v>
      </c>
      <c r="J32" s="23" t="s">
        <v>146</v>
      </c>
      <c r="K32" s="23" t="s">
        <v>146</v>
      </c>
      <c r="L32" s="23" t="s">
        <v>146</v>
      </c>
      <c r="M32" s="23" t="s">
        <v>161</v>
      </c>
      <c r="N32" s="23" t="s">
        <v>148</v>
      </c>
      <c r="O32" s="377">
        <v>43725</v>
      </c>
      <c r="P32" s="23" t="s">
        <v>618</v>
      </c>
      <c r="Q32" s="23" t="s">
        <v>618</v>
      </c>
      <c r="R32" s="289" t="s">
        <v>623</v>
      </c>
      <c r="S32" s="375">
        <v>43734</v>
      </c>
      <c r="T32" s="291" t="s">
        <v>397</v>
      </c>
      <c r="U32" s="398" t="s">
        <v>628</v>
      </c>
    </row>
    <row r="33" spans="1:21" x14ac:dyDescent="0.25">
      <c r="A33" s="11" t="s">
        <v>137</v>
      </c>
      <c r="B33" s="11" t="s">
        <v>170</v>
      </c>
      <c r="C33" s="15" t="s">
        <v>268</v>
      </c>
      <c r="D33" s="11">
        <v>10</v>
      </c>
      <c r="E33" s="11">
        <v>200</v>
      </c>
      <c r="F33" s="11" t="s">
        <v>143</v>
      </c>
      <c r="G33" s="11" t="s">
        <v>144</v>
      </c>
      <c r="H33" s="17" t="s">
        <v>151</v>
      </c>
      <c r="I33" s="17" t="s">
        <v>151</v>
      </c>
      <c r="J33" s="11" t="s">
        <v>146</v>
      </c>
      <c r="K33" s="11" t="s">
        <v>146</v>
      </c>
      <c r="L33" s="11" t="s">
        <v>146</v>
      </c>
      <c r="M33" s="17" t="s">
        <v>152</v>
      </c>
      <c r="N33" s="11" t="s">
        <v>148</v>
      </c>
      <c r="O33" s="394" t="s">
        <v>484</v>
      </c>
      <c r="P33" s="11" t="s">
        <v>573</v>
      </c>
      <c r="Q33" s="11" t="s">
        <v>573</v>
      </c>
      <c r="R33" s="289" t="s">
        <v>580</v>
      </c>
      <c r="S33" s="375">
        <v>43789</v>
      </c>
      <c r="T33" s="291" t="s">
        <v>397</v>
      </c>
      <c r="U33" s="397" t="s">
        <v>629</v>
      </c>
    </row>
    <row r="34" spans="1:21" x14ac:dyDescent="0.25">
      <c r="A34" s="11" t="s">
        <v>139</v>
      </c>
      <c r="B34" s="11" t="s">
        <v>171</v>
      </c>
      <c r="C34" s="15" t="s">
        <v>269</v>
      </c>
      <c r="D34" s="11">
        <v>16</v>
      </c>
      <c r="E34" s="11">
        <v>150</v>
      </c>
      <c r="F34" s="11" t="s">
        <v>143</v>
      </c>
      <c r="G34" s="11" t="s">
        <v>144</v>
      </c>
      <c r="H34" s="17" t="s">
        <v>145</v>
      </c>
      <c r="I34" s="11" t="s">
        <v>145</v>
      </c>
      <c r="J34" s="11" t="s">
        <v>146</v>
      </c>
      <c r="K34" s="11" t="s">
        <v>146</v>
      </c>
      <c r="L34" s="11" t="s">
        <v>146</v>
      </c>
      <c r="M34" s="17" t="s">
        <v>147</v>
      </c>
      <c r="N34" s="11" t="s">
        <v>148</v>
      </c>
      <c r="O34" s="394" t="s">
        <v>149</v>
      </c>
      <c r="P34" s="11" t="s">
        <v>295</v>
      </c>
      <c r="Q34" s="11" t="s">
        <v>295</v>
      </c>
      <c r="R34" s="289" t="s">
        <v>580</v>
      </c>
      <c r="S34" s="375">
        <v>43777</v>
      </c>
      <c r="T34" s="291" t="s">
        <v>690</v>
      </c>
      <c r="U34" s="397" t="s">
        <v>627</v>
      </c>
    </row>
    <row r="35" spans="1:21" x14ac:dyDescent="0.25">
      <c r="A35" s="11" t="s">
        <v>172</v>
      </c>
      <c r="B35" s="11" t="s">
        <v>173</v>
      </c>
      <c r="C35" s="15" t="s">
        <v>270</v>
      </c>
      <c r="D35" s="11">
        <v>16</v>
      </c>
      <c r="E35" s="11">
        <v>150</v>
      </c>
      <c r="F35" s="11" t="s">
        <v>143</v>
      </c>
      <c r="G35" s="11" t="s">
        <v>144</v>
      </c>
      <c r="H35" s="17" t="s">
        <v>145</v>
      </c>
      <c r="I35" s="11" t="s">
        <v>145</v>
      </c>
      <c r="J35" s="11" t="s">
        <v>146</v>
      </c>
      <c r="K35" s="11" t="s">
        <v>146</v>
      </c>
      <c r="L35" s="11" t="s">
        <v>146</v>
      </c>
      <c r="M35" s="17" t="s">
        <v>147</v>
      </c>
      <c r="N35" s="11" t="s">
        <v>148</v>
      </c>
      <c r="O35" s="394" t="s">
        <v>149</v>
      </c>
      <c r="P35" s="11" t="s">
        <v>297</v>
      </c>
      <c r="Q35" s="11" t="s">
        <v>297</v>
      </c>
      <c r="R35" s="289" t="s">
        <v>580</v>
      </c>
      <c r="S35" s="375">
        <v>43777</v>
      </c>
      <c r="T35" s="291" t="s">
        <v>690</v>
      </c>
      <c r="U35" s="397" t="s">
        <v>627</v>
      </c>
    </row>
    <row r="36" spans="1:21" x14ac:dyDescent="0.25">
      <c r="A36" s="11" t="s">
        <v>174</v>
      </c>
      <c r="B36" s="11" t="s">
        <v>175</v>
      </c>
      <c r="C36" s="15" t="s">
        <v>271</v>
      </c>
      <c r="D36" s="11">
        <v>10</v>
      </c>
      <c r="E36" s="11">
        <v>250</v>
      </c>
      <c r="F36" s="11" t="s">
        <v>143</v>
      </c>
      <c r="G36" s="11" t="s">
        <v>144</v>
      </c>
      <c r="H36" s="17" t="s">
        <v>160</v>
      </c>
      <c r="I36" s="17" t="s">
        <v>160</v>
      </c>
      <c r="J36" s="11" t="s">
        <v>146</v>
      </c>
      <c r="K36" s="11" t="s">
        <v>146</v>
      </c>
      <c r="L36" s="11" t="s">
        <v>146</v>
      </c>
      <c r="M36" s="17" t="s">
        <v>161</v>
      </c>
      <c r="N36" s="11" t="s">
        <v>148</v>
      </c>
      <c r="O36" s="394" t="s">
        <v>335</v>
      </c>
      <c r="P36" s="11" t="s">
        <v>340</v>
      </c>
      <c r="Q36" s="11" t="s">
        <v>341</v>
      </c>
      <c r="R36" s="289" t="s">
        <v>685</v>
      </c>
      <c r="S36" s="290" t="s">
        <v>686</v>
      </c>
      <c r="T36" s="291" t="s">
        <v>690</v>
      </c>
      <c r="U36" s="398" t="s">
        <v>631</v>
      </c>
    </row>
    <row r="37" spans="1:21" x14ac:dyDescent="0.25">
      <c r="A37" s="11" t="s">
        <v>176</v>
      </c>
      <c r="B37" s="11" t="s">
        <v>177</v>
      </c>
      <c r="C37" s="15" t="s">
        <v>272</v>
      </c>
      <c r="D37" s="11">
        <v>16</v>
      </c>
      <c r="E37" s="11">
        <v>100</v>
      </c>
      <c r="F37" s="11" t="s">
        <v>143</v>
      </c>
      <c r="G37" s="11" t="s">
        <v>144</v>
      </c>
      <c r="H37" s="17" t="s">
        <v>178</v>
      </c>
      <c r="I37" s="11" t="s">
        <v>178</v>
      </c>
      <c r="J37" s="11" t="s">
        <v>146</v>
      </c>
      <c r="K37" s="11" t="s">
        <v>146</v>
      </c>
      <c r="L37" s="11" t="s">
        <v>146</v>
      </c>
      <c r="M37" s="17" t="s">
        <v>179</v>
      </c>
      <c r="N37" s="11" t="s">
        <v>148</v>
      </c>
      <c r="O37" s="394" t="s">
        <v>149</v>
      </c>
      <c r="P37" s="11" t="s">
        <v>296</v>
      </c>
      <c r="Q37" s="11" t="s">
        <v>296</v>
      </c>
      <c r="R37" s="289" t="s">
        <v>692</v>
      </c>
      <c r="S37" s="375">
        <v>43788</v>
      </c>
      <c r="T37" s="291" t="s">
        <v>397</v>
      </c>
      <c r="U37" s="398" t="s">
        <v>627</v>
      </c>
    </row>
    <row r="38" spans="1:21" x14ac:dyDescent="0.25">
      <c r="A38" s="11" t="s">
        <v>180</v>
      </c>
      <c r="B38" s="11" t="s">
        <v>181</v>
      </c>
      <c r="C38" s="15" t="s">
        <v>273</v>
      </c>
      <c r="D38" s="11">
        <v>10</v>
      </c>
      <c r="E38" s="11">
        <v>400</v>
      </c>
      <c r="F38" s="11" t="s">
        <v>143</v>
      </c>
      <c r="G38" s="11" t="s">
        <v>144</v>
      </c>
      <c r="H38" s="17" t="s">
        <v>157</v>
      </c>
      <c r="I38" s="17" t="s">
        <v>157</v>
      </c>
      <c r="J38" s="11" t="s">
        <v>146</v>
      </c>
      <c r="K38" s="11" t="s">
        <v>146</v>
      </c>
      <c r="L38" s="11" t="s">
        <v>146</v>
      </c>
      <c r="M38" s="278" t="s">
        <v>158</v>
      </c>
      <c r="N38" s="11" t="s">
        <v>148</v>
      </c>
      <c r="O38" s="394" t="s">
        <v>568</v>
      </c>
      <c r="P38" s="11" t="s">
        <v>571</v>
      </c>
      <c r="Q38" s="11" t="s">
        <v>571</v>
      </c>
      <c r="R38" s="289" t="s">
        <v>580</v>
      </c>
      <c r="S38" s="375">
        <v>43837</v>
      </c>
      <c r="T38" s="291" t="s">
        <v>397</v>
      </c>
      <c r="U38" s="398" t="s">
        <v>626</v>
      </c>
    </row>
    <row r="39" spans="1:21" x14ac:dyDescent="0.25">
      <c r="A39" s="11" t="s">
        <v>182</v>
      </c>
      <c r="B39" s="11" t="s">
        <v>183</v>
      </c>
      <c r="C39" s="15" t="s">
        <v>274</v>
      </c>
      <c r="D39" s="11">
        <v>16</v>
      </c>
      <c r="E39" s="11">
        <v>250</v>
      </c>
      <c r="F39" s="11" t="s">
        <v>143</v>
      </c>
      <c r="G39" s="11" t="s">
        <v>144</v>
      </c>
      <c r="H39" s="23" t="s">
        <v>355</v>
      </c>
      <c r="I39" s="11" t="s">
        <v>355</v>
      </c>
      <c r="J39" s="11" t="s">
        <v>146</v>
      </c>
      <c r="K39" s="11" t="s">
        <v>146</v>
      </c>
      <c r="L39" s="11" t="s">
        <v>146</v>
      </c>
      <c r="M39" s="17" t="s">
        <v>161</v>
      </c>
      <c r="N39" s="11" t="s">
        <v>148</v>
      </c>
      <c r="O39" s="394" t="s">
        <v>332</v>
      </c>
      <c r="P39" s="11" t="s">
        <v>356</v>
      </c>
      <c r="Q39" s="11" t="s">
        <v>356</v>
      </c>
      <c r="R39" s="289" t="s">
        <v>580</v>
      </c>
      <c r="S39" s="375">
        <v>43777</v>
      </c>
      <c r="T39" s="291" t="s">
        <v>690</v>
      </c>
      <c r="U39" s="398" t="s">
        <v>630</v>
      </c>
    </row>
    <row r="40" spans="1:21" x14ac:dyDescent="0.25">
      <c r="A40" s="11" t="s">
        <v>184</v>
      </c>
      <c r="B40" s="11" t="s">
        <v>185</v>
      </c>
      <c r="C40" s="15" t="s">
        <v>275</v>
      </c>
      <c r="D40" s="11">
        <v>10</v>
      </c>
      <c r="E40" s="11">
        <v>200</v>
      </c>
      <c r="F40" s="11" t="s">
        <v>143</v>
      </c>
      <c r="G40" s="11" t="s">
        <v>144</v>
      </c>
      <c r="H40" s="17" t="s">
        <v>151</v>
      </c>
      <c r="I40" s="11" t="s">
        <v>151</v>
      </c>
      <c r="J40" s="11" t="s">
        <v>146</v>
      </c>
      <c r="K40" s="11" t="s">
        <v>146</v>
      </c>
      <c r="L40" s="11" t="s">
        <v>146</v>
      </c>
      <c r="M40" s="17" t="s">
        <v>152</v>
      </c>
      <c r="N40" s="11" t="s">
        <v>148</v>
      </c>
      <c r="O40" s="394">
        <v>43815</v>
      </c>
      <c r="P40" s="11" t="s">
        <v>731</v>
      </c>
      <c r="Q40" s="11" t="s">
        <v>731</v>
      </c>
      <c r="R40" s="289" t="s">
        <v>746</v>
      </c>
      <c r="S40" s="375">
        <v>43850</v>
      </c>
      <c r="T40" s="291"/>
      <c r="U40" s="397" t="s">
        <v>629</v>
      </c>
    </row>
    <row r="41" spans="1:21" x14ac:dyDescent="0.25">
      <c r="A41" s="11" t="s">
        <v>186</v>
      </c>
      <c r="B41" s="11" t="s">
        <v>187</v>
      </c>
      <c r="C41" s="15" t="s">
        <v>276</v>
      </c>
      <c r="D41" s="11">
        <v>16</v>
      </c>
      <c r="E41" s="11">
        <v>100</v>
      </c>
      <c r="F41" s="11" t="s">
        <v>143</v>
      </c>
      <c r="G41" s="11" t="s">
        <v>144</v>
      </c>
      <c r="H41" s="17" t="s">
        <v>178</v>
      </c>
      <c r="I41" s="11" t="s">
        <v>178</v>
      </c>
      <c r="J41" s="11" t="s">
        <v>146</v>
      </c>
      <c r="K41" s="11" t="s">
        <v>146</v>
      </c>
      <c r="L41" s="11" t="s">
        <v>146</v>
      </c>
      <c r="M41" s="17" t="s">
        <v>179</v>
      </c>
      <c r="N41" s="11" t="s">
        <v>148</v>
      </c>
      <c r="O41" s="394" t="s">
        <v>149</v>
      </c>
      <c r="P41" s="11" t="s">
        <v>298</v>
      </c>
      <c r="Q41" s="11" t="s">
        <v>298</v>
      </c>
      <c r="R41" s="289" t="s">
        <v>692</v>
      </c>
      <c r="S41" s="375">
        <v>43788</v>
      </c>
      <c r="T41" s="291" t="s">
        <v>687</v>
      </c>
      <c r="U41" s="398" t="s">
        <v>627</v>
      </c>
    </row>
    <row r="42" spans="1:21" x14ac:dyDescent="0.25">
      <c r="A42" s="11" t="s">
        <v>188</v>
      </c>
      <c r="B42" s="11" t="s">
        <v>189</v>
      </c>
      <c r="C42" s="15" t="s">
        <v>277</v>
      </c>
      <c r="D42" s="11">
        <v>10</v>
      </c>
      <c r="E42" s="11">
        <v>200</v>
      </c>
      <c r="F42" s="11" t="s">
        <v>143</v>
      </c>
      <c r="G42" s="11" t="s">
        <v>144</v>
      </c>
      <c r="H42" s="17" t="s">
        <v>151</v>
      </c>
      <c r="I42" s="11" t="s">
        <v>151</v>
      </c>
      <c r="J42" s="11" t="s">
        <v>146</v>
      </c>
      <c r="K42" s="11" t="s">
        <v>146</v>
      </c>
      <c r="L42" s="11" t="s">
        <v>146</v>
      </c>
      <c r="M42" s="17" t="s">
        <v>152</v>
      </c>
      <c r="N42" s="11" t="s">
        <v>148</v>
      </c>
      <c r="O42" s="394" t="s">
        <v>484</v>
      </c>
      <c r="P42" s="11" t="s">
        <v>550</v>
      </c>
      <c r="Q42" s="11" t="s">
        <v>550</v>
      </c>
      <c r="R42" s="289" t="s">
        <v>580</v>
      </c>
      <c r="S42" s="375">
        <v>43777</v>
      </c>
      <c r="T42" s="291" t="s">
        <v>690</v>
      </c>
      <c r="U42" s="397" t="s">
        <v>629</v>
      </c>
    </row>
    <row r="43" spans="1:21" x14ac:dyDescent="0.25">
      <c r="A43" s="11" t="s">
        <v>190</v>
      </c>
      <c r="B43" s="11" t="s">
        <v>191</v>
      </c>
      <c r="C43" s="15" t="s">
        <v>278</v>
      </c>
      <c r="D43" s="11">
        <v>10</v>
      </c>
      <c r="E43" s="11">
        <v>250</v>
      </c>
      <c r="F43" s="11" t="s">
        <v>143</v>
      </c>
      <c r="G43" s="11" t="s">
        <v>144</v>
      </c>
      <c r="H43" s="17" t="s">
        <v>160</v>
      </c>
      <c r="I43" s="17" t="s">
        <v>160</v>
      </c>
      <c r="J43" s="11" t="s">
        <v>146</v>
      </c>
      <c r="K43" s="11" t="s">
        <v>146</v>
      </c>
      <c r="L43" s="11" t="s">
        <v>146</v>
      </c>
      <c r="M43" s="17" t="s">
        <v>161</v>
      </c>
      <c r="N43" s="11" t="s">
        <v>148</v>
      </c>
      <c r="O43" s="394" t="s">
        <v>335</v>
      </c>
      <c r="P43" s="11" t="s">
        <v>343</v>
      </c>
      <c r="Q43" s="11" t="s">
        <v>343</v>
      </c>
      <c r="R43" s="289" t="s">
        <v>580</v>
      </c>
      <c r="S43" s="375">
        <v>43789</v>
      </c>
      <c r="T43" s="291" t="s">
        <v>397</v>
      </c>
      <c r="U43" s="398" t="s">
        <v>631</v>
      </c>
    </row>
    <row r="44" spans="1:21" s="279" customFormat="1" x14ac:dyDescent="0.25">
      <c r="A44" s="17" t="s">
        <v>192</v>
      </c>
      <c r="B44" s="17" t="s">
        <v>193</v>
      </c>
      <c r="C44" s="409" t="s">
        <v>279</v>
      </c>
      <c r="D44" s="17">
        <v>16</v>
      </c>
      <c r="E44" s="17">
        <v>150</v>
      </c>
      <c r="F44" s="17" t="s">
        <v>143</v>
      </c>
      <c r="G44" s="17" t="s">
        <v>144</v>
      </c>
      <c r="H44" s="17" t="s">
        <v>145</v>
      </c>
      <c r="I44" s="17" t="s">
        <v>145</v>
      </c>
      <c r="J44" s="16" t="s">
        <v>146</v>
      </c>
      <c r="K44" s="16" t="s">
        <v>146</v>
      </c>
      <c r="L44" s="16" t="s">
        <v>146</v>
      </c>
      <c r="M44" s="17" t="s">
        <v>161</v>
      </c>
      <c r="N44" s="17" t="s">
        <v>148</v>
      </c>
      <c r="O44" s="411">
        <v>43755</v>
      </c>
      <c r="P44" s="410" t="s">
        <v>644</v>
      </c>
      <c r="Q44" s="17" t="s">
        <v>644</v>
      </c>
      <c r="R44" s="289"/>
      <c r="S44" s="290"/>
      <c r="T44" s="291"/>
      <c r="U44" s="398"/>
    </row>
    <row r="45" spans="1:21" x14ac:dyDescent="0.25">
      <c r="A45" s="11" t="s">
        <v>194</v>
      </c>
      <c r="B45" s="11" t="s">
        <v>195</v>
      </c>
      <c r="C45" s="15" t="s">
        <v>280</v>
      </c>
      <c r="D45" s="11">
        <v>10</v>
      </c>
      <c r="E45" s="11">
        <v>200</v>
      </c>
      <c r="F45" s="11" t="s">
        <v>143</v>
      </c>
      <c r="G45" s="11" t="s">
        <v>144</v>
      </c>
      <c r="H45" s="17" t="s">
        <v>151</v>
      </c>
      <c r="I45" s="11" t="s">
        <v>151</v>
      </c>
      <c r="J45" s="11" t="s">
        <v>146</v>
      </c>
      <c r="K45" s="11" t="s">
        <v>146</v>
      </c>
      <c r="L45" s="11" t="s">
        <v>146</v>
      </c>
      <c r="M45" s="17" t="s">
        <v>152</v>
      </c>
      <c r="N45" s="11" t="s">
        <v>148</v>
      </c>
      <c r="O45" s="394" t="s">
        <v>484</v>
      </c>
      <c r="P45" s="11" t="s">
        <v>551</v>
      </c>
      <c r="Q45" s="11" t="s">
        <v>551</v>
      </c>
      <c r="R45" s="289" t="s">
        <v>580</v>
      </c>
      <c r="S45" s="290" t="s">
        <v>601</v>
      </c>
      <c r="T45" s="291" t="s">
        <v>397</v>
      </c>
      <c r="U45" s="397" t="s">
        <v>630</v>
      </c>
    </row>
    <row r="46" spans="1:21" x14ac:dyDescent="0.25">
      <c r="A46" s="11" t="s">
        <v>196</v>
      </c>
      <c r="B46" s="11" t="s">
        <v>197</v>
      </c>
      <c r="C46" s="15" t="s">
        <v>291</v>
      </c>
      <c r="D46" s="11">
        <v>10</v>
      </c>
      <c r="E46" s="11">
        <v>350</v>
      </c>
      <c r="F46" s="11" t="s">
        <v>143</v>
      </c>
      <c r="G46" s="11" t="s">
        <v>144</v>
      </c>
      <c r="H46" s="17" t="s">
        <v>154</v>
      </c>
      <c r="I46" s="11" t="s">
        <v>154</v>
      </c>
      <c r="J46" s="11" t="s">
        <v>146</v>
      </c>
      <c r="K46" s="11" t="s">
        <v>146</v>
      </c>
      <c r="L46" s="11" t="s">
        <v>146</v>
      </c>
      <c r="M46" s="278" t="s">
        <v>155</v>
      </c>
      <c r="N46" s="11" t="s">
        <v>148</v>
      </c>
      <c r="O46" s="394" t="s">
        <v>484</v>
      </c>
      <c r="P46" s="11" t="s">
        <v>552</v>
      </c>
      <c r="Q46" s="11" t="s">
        <v>552</v>
      </c>
      <c r="R46" s="289" t="s">
        <v>580</v>
      </c>
      <c r="S46" s="290" t="s">
        <v>791</v>
      </c>
      <c r="T46" s="291" t="s">
        <v>397</v>
      </c>
      <c r="U46" s="398" t="s">
        <v>630</v>
      </c>
    </row>
    <row r="47" spans="1:21" s="279" customFormat="1" x14ac:dyDescent="0.25">
      <c r="A47" s="433" t="s">
        <v>198</v>
      </c>
      <c r="B47" s="17" t="s">
        <v>199</v>
      </c>
      <c r="C47" s="409" t="s">
        <v>281</v>
      </c>
      <c r="D47" s="17">
        <v>10</v>
      </c>
      <c r="E47" s="17">
        <v>400</v>
      </c>
      <c r="F47" s="17" t="s">
        <v>143</v>
      </c>
      <c r="G47" s="17" t="s">
        <v>144</v>
      </c>
      <c r="H47" s="17" t="s">
        <v>157</v>
      </c>
      <c r="I47" s="17" t="s">
        <v>157</v>
      </c>
      <c r="J47" s="16" t="s">
        <v>146</v>
      </c>
      <c r="K47" s="16" t="s">
        <v>146</v>
      </c>
      <c r="L47" s="16" t="s">
        <v>146</v>
      </c>
      <c r="M47" s="278" t="s">
        <v>158</v>
      </c>
      <c r="N47" s="17" t="s">
        <v>148</v>
      </c>
      <c r="O47" s="411">
        <v>43811</v>
      </c>
      <c r="P47" s="17" t="s">
        <v>721</v>
      </c>
      <c r="Q47" s="17" t="s">
        <v>721</v>
      </c>
      <c r="R47" s="289" t="s">
        <v>580</v>
      </c>
      <c r="S47" s="375">
        <v>43837</v>
      </c>
      <c r="T47" s="291" t="s">
        <v>397</v>
      </c>
      <c r="U47" s="398"/>
    </row>
    <row r="48" spans="1:21" s="279" customFormat="1" x14ac:dyDescent="0.25">
      <c r="A48" s="23" t="s">
        <v>200</v>
      </c>
      <c r="B48" s="23" t="s">
        <v>239</v>
      </c>
      <c r="C48" s="374" t="s">
        <v>240</v>
      </c>
      <c r="D48" s="23"/>
      <c r="E48" s="23">
        <v>600</v>
      </c>
      <c r="F48" s="23" t="s">
        <v>143</v>
      </c>
      <c r="G48" s="23" t="s">
        <v>245</v>
      </c>
      <c r="H48" s="23" t="s">
        <v>146</v>
      </c>
      <c r="I48" s="23" t="s">
        <v>146</v>
      </c>
      <c r="J48" s="23" t="s">
        <v>146</v>
      </c>
      <c r="K48" s="23" t="s">
        <v>146</v>
      </c>
      <c r="L48" s="23" t="s">
        <v>146</v>
      </c>
      <c r="M48" s="23" t="s">
        <v>146</v>
      </c>
      <c r="N48" s="23" t="s">
        <v>246</v>
      </c>
      <c r="O48" s="377" t="s">
        <v>146</v>
      </c>
      <c r="P48" s="23" t="s">
        <v>613</v>
      </c>
      <c r="Q48" s="23" t="s">
        <v>613</v>
      </c>
      <c r="R48" s="289"/>
      <c r="S48" s="290"/>
      <c r="T48" s="291"/>
      <c r="U48" s="398" t="s">
        <v>632</v>
      </c>
    </row>
    <row r="49" spans="1:21" x14ac:dyDescent="0.25">
      <c r="A49" s="11" t="s">
        <v>203</v>
      </c>
      <c r="B49" s="11" t="s">
        <v>201</v>
      </c>
      <c r="C49" s="15" t="s">
        <v>282</v>
      </c>
      <c r="D49" s="11">
        <v>16</v>
      </c>
      <c r="E49" s="11">
        <v>300</v>
      </c>
      <c r="F49" s="11" t="s">
        <v>143</v>
      </c>
      <c r="G49" s="11" t="s">
        <v>144</v>
      </c>
      <c r="H49" s="23" t="s">
        <v>354</v>
      </c>
      <c r="I49" s="11" t="s">
        <v>354</v>
      </c>
      <c r="J49" s="11" t="s">
        <v>146</v>
      </c>
      <c r="K49" s="11" t="s">
        <v>146</v>
      </c>
      <c r="L49" s="11" t="s">
        <v>146</v>
      </c>
      <c r="M49" s="17" t="s">
        <v>202</v>
      </c>
      <c r="N49" s="11" t="s">
        <v>148</v>
      </c>
      <c r="O49" s="394" t="s">
        <v>332</v>
      </c>
      <c r="P49" s="11" t="s">
        <v>358</v>
      </c>
      <c r="Q49" s="11" t="s">
        <v>358</v>
      </c>
      <c r="R49" s="289" t="s">
        <v>580</v>
      </c>
      <c r="S49" s="375">
        <v>43789</v>
      </c>
      <c r="T49" s="291" t="s">
        <v>397</v>
      </c>
      <c r="U49" s="398" t="s">
        <v>630</v>
      </c>
    </row>
    <row r="50" spans="1:21" x14ac:dyDescent="0.25">
      <c r="A50" s="11" t="s">
        <v>205</v>
      </c>
      <c r="B50" s="11" t="s">
        <v>204</v>
      </c>
      <c r="C50" s="15" t="s">
        <v>283</v>
      </c>
      <c r="D50" s="11">
        <v>16</v>
      </c>
      <c r="E50" s="11">
        <v>300</v>
      </c>
      <c r="F50" s="11" t="s">
        <v>143</v>
      </c>
      <c r="G50" s="11" t="s">
        <v>144</v>
      </c>
      <c r="H50" s="23" t="s">
        <v>354</v>
      </c>
      <c r="I50" s="11" t="s">
        <v>354</v>
      </c>
      <c r="J50" s="11" t="s">
        <v>146</v>
      </c>
      <c r="K50" s="11" t="s">
        <v>146</v>
      </c>
      <c r="L50" s="11" t="s">
        <v>146</v>
      </c>
      <c r="M50" s="17" t="s">
        <v>202</v>
      </c>
      <c r="N50" s="11" t="s">
        <v>148</v>
      </c>
      <c r="O50" s="394" t="s">
        <v>332</v>
      </c>
      <c r="P50" s="11" t="s">
        <v>357</v>
      </c>
      <c r="Q50" s="11" t="s">
        <v>357</v>
      </c>
      <c r="R50" s="289" t="s">
        <v>580</v>
      </c>
      <c r="S50" s="375">
        <v>43789</v>
      </c>
      <c r="T50" s="291" t="s">
        <v>397</v>
      </c>
      <c r="U50" s="398" t="s">
        <v>630</v>
      </c>
    </row>
    <row r="51" spans="1:21" x14ac:dyDescent="0.25">
      <c r="A51" s="11" t="s">
        <v>207</v>
      </c>
      <c r="B51" s="11" t="s">
        <v>206</v>
      </c>
      <c r="C51" s="15" t="s">
        <v>284</v>
      </c>
      <c r="D51" s="11">
        <v>10</v>
      </c>
      <c r="E51" s="11">
        <v>250</v>
      </c>
      <c r="F51" s="11" t="s">
        <v>143</v>
      </c>
      <c r="G51" s="11" t="s">
        <v>144</v>
      </c>
      <c r="H51" s="17" t="s">
        <v>160</v>
      </c>
      <c r="I51" s="17" t="s">
        <v>160</v>
      </c>
      <c r="J51" s="11" t="s">
        <v>146</v>
      </c>
      <c r="K51" s="11" t="s">
        <v>146</v>
      </c>
      <c r="L51" s="11" t="s">
        <v>146</v>
      </c>
      <c r="M51" s="17" t="s">
        <v>161</v>
      </c>
      <c r="N51" s="11" t="s">
        <v>148</v>
      </c>
      <c r="O51" s="394" t="s">
        <v>335</v>
      </c>
      <c r="P51" s="11" t="s">
        <v>344</v>
      </c>
      <c r="Q51" s="11" t="s">
        <v>344</v>
      </c>
      <c r="R51" s="289" t="s">
        <v>580</v>
      </c>
      <c r="S51" s="375">
        <v>43837</v>
      </c>
      <c r="T51" s="291" t="s">
        <v>397</v>
      </c>
      <c r="U51" s="398" t="s">
        <v>631</v>
      </c>
    </row>
    <row r="52" spans="1:21" s="279" customFormat="1" x14ac:dyDescent="0.25">
      <c r="A52" s="23" t="s">
        <v>209</v>
      </c>
      <c r="B52" s="23" t="s">
        <v>208</v>
      </c>
      <c r="C52" s="374" t="s">
        <v>285</v>
      </c>
      <c r="D52" s="23">
        <v>16</v>
      </c>
      <c r="E52" s="23">
        <v>400</v>
      </c>
      <c r="F52" s="23" t="s">
        <v>143</v>
      </c>
      <c r="G52" s="23" t="s">
        <v>144</v>
      </c>
      <c r="H52" s="23" t="s">
        <v>616</v>
      </c>
      <c r="I52" s="23" t="s">
        <v>616</v>
      </c>
      <c r="J52" s="16" t="s">
        <v>146</v>
      </c>
      <c r="K52" s="16" t="s">
        <v>146</v>
      </c>
      <c r="L52" s="16" t="s">
        <v>146</v>
      </c>
      <c r="M52" s="276" t="s">
        <v>158</v>
      </c>
      <c r="N52" s="23" t="s">
        <v>148</v>
      </c>
      <c r="O52" s="377">
        <v>43707</v>
      </c>
      <c r="P52" s="23" t="s">
        <v>617</v>
      </c>
      <c r="Q52" s="23" t="s">
        <v>617</v>
      </c>
      <c r="R52" s="289" t="s">
        <v>623</v>
      </c>
      <c r="S52" s="375">
        <v>43739</v>
      </c>
      <c r="T52" s="291" t="s">
        <v>397</v>
      </c>
      <c r="U52" s="398" t="s">
        <v>626</v>
      </c>
    </row>
    <row r="53" spans="1:21" x14ac:dyDescent="0.25">
      <c r="A53" s="11" t="s">
        <v>211</v>
      </c>
      <c r="B53" s="11" t="s">
        <v>210</v>
      </c>
      <c r="C53" s="15" t="s">
        <v>286</v>
      </c>
      <c r="D53" s="11">
        <v>10</v>
      </c>
      <c r="E53" s="11">
        <v>200</v>
      </c>
      <c r="F53" s="11" t="s">
        <v>143</v>
      </c>
      <c r="G53" s="11" t="s">
        <v>144</v>
      </c>
      <c r="H53" s="17" t="s">
        <v>151</v>
      </c>
      <c r="I53" s="11" t="s">
        <v>151</v>
      </c>
      <c r="J53" s="11" t="s">
        <v>146</v>
      </c>
      <c r="K53" s="11" t="s">
        <v>146</v>
      </c>
      <c r="L53" s="11" t="s">
        <v>146</v>
      </c>
      <c r="M53" s="17" t="s">
        <v>152</v>
      </c>
      <c r="N53" s="11" t="s">
        <v>148</v>
      </c>
      <c r="O53" s="394" t="s">
        <v>484</v>
      </c>
      <c r="P53" s="11" t="s">
        <v>553</v>
      </c>
      <c r="Q53" s="11" t="s">
        <v>553</v>
      </c>
      <c r="R53" s="289" t="s">
        <v>614</v>
      </c>
      <c r="S53" s="375">
        <v>43725</v>
      </c>
      <c r="T53" s="291" t="s">
        <v>397</v>
      </c>
      <c r="U53" s="397" t="s">
        <v>630</v>
      </c>
    </row>
    <row r="54" spans="1:21" x14ac:dyDescent="0.25">
      <c r="A54" s="11" t="s">
        <v>213</v>
      </c>
      <c r="B54" s="11" t="s">
        <v>241</v>
      </c>
      <c r="C54" s="15" t="s">
        <v>243</v>
      </c>
      <c r="D54" s="11"/>
      <c r="E54" s="11">
        <v>600</v>
      </c>
      <c r="F54" s="11" t="s">
        <v>143</v>
      </c>
      <c r="G54" s="11" t="s">
        <v>245</v>
      </c>
      <c r="H54" s="11" t="s">
        <v>146</v>
      </c>
      <c r="I54" s="11" t="s">
        <v>146</v>
      </c>
      <c r="J54" s="11" t="s">
        <v>146</v>
      </c>
      <c r="K54" s="11" t="s">
        <v>146</v>
      </c>
      <c r="L54" s="11" t="s">
        <v>146</v>
      </c>
      <c r="M54" s="11" t="s">
        <v>146</v>
      </c>
      <c r="N54" s="11" t="s">
        <v>246</v>
      </c>
      <c r="O54" s="394" t="s">
        <v>377</v>
      </c>
      <c r="P54" s="11" t="s">
        <v>565</v>
      </c>
      <c r="Q54" s="11" t="s">
        <v>565</v>
      </c>
      <c r="R54" s="289" t="s">
        <v>736</v>
      </c>
      <c r="S54" s="375">
        <v>43839</v>
      </c>
      <c r="T54" s="291" t="s">
        <v>395</v>
      </c>
      <c r="U54" s="398" t="s">
        <v>633</v>
      </c>
    </row>
    <row r="55" spans="1:21" x14ac:dyDescent="0.25">
      <c r="A55" s="11" t="s">
        <v>215</v>
      </c>
      <c r="B55" s="11" t="s">
        <v>242</v>
      </c>
      <c r="C55" s="15" t="s">
        <v>244</v>
      </c>
      <c r="D55" s="11"/>
      <c r="E55" s="11">
        <v>500</v>
      </c>
      <c r="F55" s="11" t="s">
        <v>143</v>
      </c>
      <c r="G55" s="11" t="s">
        <v>245</v>
      </c>
      <c r="H55" s="11" t="s">
        <v>146</v>
      </c>
      <c r="I55" s="11" t="s">
        <v>146</v>
      </c>
      <c r="J55" s="11" t="s">
        <v>146</v>
      </c>
      <c r="K55" s="11" t="s">
        <v>146</v>
      </c>
      <c r="L55" s="11" t="s">
        <v>146</v>
      </c>
      <c r="M55" s="11" t="s">
        <v>146</v>
      </c>
      <c r="N55" s="11" t="s">
        <v>246</v>
      </c>
      <c r="O55" s="394" t="s">
        <v>377</v>
      </c>
      <c r="P55" s="11" t="s">
        <v>566</v>
      </c>
      <c r="Q55" s="11" t="s">
        <v>567</v>
      </c>
      <c r="R55" s="289" t="s">
        <v>623</v>
      </c>
      <c r="S55" s="375">
        <v>43734</v>
      </c>
      <c r="T55" s="291" t="s">
        <v>397</v>
      </c>
      <c r="U55" s="398" t="s">
        <v>633</v>
      </c>
    </row>
    <row r="56" spans="1:21" x14ac:dyDescent="0.25">
      <c r="A56" s="11" t="s">
        <v>217</v>
      </c>
      <c r="B56" s="11" t="s">
        <v>212</v>
      </c>
      <c r="C56" s="15" t="s">
        <v>287</v>
      </c>
      <c r="D56" s="11">
        <v>10</v>
      </c>
      <c r="E56" s="11">
        <v>250</v>
      </c>
      <c r="F56" s="11" t="s">
        <v>143</v>
      </c>
      <c r="G56" s="11" t="s">
        <v>144</v>
      </c>
      <c r="H56" s="17" t="s">
        <v>160</v>
      </c>
      <c r="I56" s="17" t="s">
        <v>160</v>
      </c>
      <c r="J56" s="11" t="s">
        <v>146</v>
      </c>
      <c r="K56" s="11" t="s">
        <v>146</v>
      </c>
      <c r="L56" s="11" t="s">
        <v>146</v>
      </c>
      <c r="M56" s="17" t="s">
        <v>161</v>
      </c>
      <c r="N56" s="11" t="s">
        <v>148</v>
      </c>
      <c r="O56" s="394" t="s">
        <v>335</v>
      </c>
      <c r="P56" s="11" t="s">
        <v>342</v>
      </c>
      <c r="Q56" s="11" t="s">
        <v>342</v>
      </c>
      <c r="R56" s="289" t="s">
        <v>585</v>
      </c>
      <c r="S56" s="290" t="s">
        <v>584</v>
      </c>
      <c r="T56" s="291" t="s">
        <v>397</v>
      </c>
      <c r="U56" s="398" t="s">
        <v>631</v>
      </c>
    </row>
    <row r="57" spans="1:21" x14ac:dyDescent="0.25">
      <c r="A57" s="11" t="s">
        <v>247</v>
      </c>
      <c r="B57" s="11" t="s">
        <v>214</v>
      </c>
      <c r="C57" s="15" t="s">
        <v>288</v>
      </c>
      <c r="D57" s="11">
        <v>10</v>
      </c>
      <c r="E57" s="11">
        <v>200</v>
      </c>
      <c r="F57" s="11" t="s">
        <v>143</v>
      </c>
      <c r="G57" s="11" t="s">
        <v>144</v>
      </c>
      <c r="H57" s="17" t="s">
        <v>151</v>
      </c>
      <c r="I57" s="17" t="s">
        <v>151</v>
      </c>
      <c r="J57" s="11" t="s">
        <v>146</v>
      </c>
      <c r="K57" s="11" t="s">
        <v>146</v>
      </c>
      <c r="L57" s="11" t="s">
        <v>146</v>
      </c>
      <c r="M57" s="17" t="s">
        <v>152</v>
      </c>
      <c r="N57" s="11" t="s">
        <v>148</v>
      </c>
      <c r="O57" s="394" t="s">
        <v>484</v>
      </c>
      <c r="P57" s="11" t="s">
        <v>572</v>
      </c>
      <c r="Q57" s="11" t="s">
        <v>572</v>
      </c>
      <c r="R57" s="289" t="s">
        <v>580</v>
      </c>
      <c r="S57" s="375">
        <v>43789</v>
      </c>
      <c r="T57" s="291" t="s">
        <v>397</v>
      </c>
      <c r="U57" s="397" t="s">
        <v>630</v>
      </c>
    </row>
    <row r="58" spans="1:21" x14ac:dyDescent="0.25">
      <c r="A58" s="11" t="s">
        <v>248</v>
      </c>
      <c r="B58" s="11" t="s">
        <v>216</v>
      </c>
      <c r="C58" s="15" t="s">
        <v>289</v>
      </c>
      <c r="D58" s="11">
        <v>16</v>
      </c>
      <c r="E58" s="11">
        <v>300</v>
      </c>
      <c r="F58" s="11" t="s">
        <v>143</v>
      </c>
      <c r="G58" s="11" t="s">
        <v>144</v>
      </c>
      <c r="H58" s="23" t="s">
        <v>354</v>
      </c>
      <c r="I58" s="11" t="s">
        <v>354</v>
      </c>
      <c r="J58" s="11" t="s">
        <v>146</v>
      </c>
      <c r="K58" s="11" t="s">
        <v>146</v>
      </c>
      <c r="L58" s="11" t="s">
        <v>146</v>
      </c>
      <c r="M58" s="17" t="s">
        <v>202</v>
      </c>
      <c r="N58" s="11" t="s">
        <v>148</v>
      </c>
      <c r="O58" s="394" t="s">
        <v>332</v>
      </c>
      <c r="P58" s="11" t="s">
        <v>359</v>
      </c>
      <c r="Q58" s="11" t="s">
        <v>359</v>
      </c>
      <c r="R58" s="289" t="s">
        <v>639</v>
      </c>
      <c r="S58" s="290" t="s">
        <v>640</v>
      </c>
      <c r="T58" s="291" t="s">
        <v>397</v>
      </c>
      <c r="U58" s="398" t="s">
        <v>630</v>
      </c>
    </row>
    <row r="59" spans="1:21" x14ac:dyDescent="0.25">
      <c r="A59" s="11" t="s">
        <v>249</v>
      </c>
      <c r="B59" s="11" t="s">
        <v>218</v>
      </c>
      <c r="C59" s="15" t="s">
        <v>290</v>
      </c>
      <c r="D59" s="11">
        <v>10</v>
      </c>
      <c r="E59" s="11">
        <v>200</v>
      </c>
      <c r="F59" s="11" t="s">
        <v>143</v>
      </c>
      <c r="G59" s="11" t="s">
        <v>144</v>
      </c>
      <c r="H59" s="17" t="s">
        <v>151</v>
      </c>
      <c r="I59" s="11" t="s">
        <v>151</v>
      </c>
      <c r="J59" s="11" t="s">
        <v>146</v>
      </c>
      <c r="K59" s="11" t="s">
        <v>146</v>
      </c>
      <c r="L59" s="11" t="s">
        <v>146</v>
      </c>
      <c r="M59" s="17" t="s">
        <v>147</v>
      </c>
      <c r="N59" s="11" t="s">
        <v>148</v>
      </c>
      <c r="O59" s="394" t="s">
        <v>484</v>
      </c>
      <c r="P59" s="11" t="s">
        <v>555</v>
      </c>
      <c r="Q59" s="11" t="s">
        <v>555</v>
      </c>
      <c r="R59" s="289" t="s">
        <v>580</v>
      </c>
      <c r="S59" s="375">
        <v>43777</v>
      </c>
      <c r="T59" s="291" t="s">
        <v>690</v>
      </c>
      <c r="U59" s="397" t="s">
        <v>630</v>
      </c>
    </row>
    <row r="60" spans="1:21" ht="15.75" thickBot="1" x14ac:dyDescent="0.3"/>
    <row r="61" spans="1:21" ht="15.75" thickBot="1" x14ac:dyDescent="0.3">
      <c r="D61" s="12" t="s">
        <v>219</v>
      </c>
      <c r="E61" s="13" t="s">
        <v>220</v>
      </c>
      <c r="M61" s="14" t="s">
        <v>221</v>
      </c>
    </row>
    <row r="123" spans="16:16" x14ac:dyDescent="0.25">
      <c r="P123" t="s">
        <v>612</v>
      </c>
    </row>
  </sheetData>
  <autoFilter ref="A2:U59" xr:uid="{00000000-0009-0000-0000-000002000000}"/>
  <mergeCells count="2">
    <mergeCell ref="A1:P1"/>
    <mergeCell ref="D3:T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8"/>
  <sheetViews>
    <sheetView topLeftCell="A16" workbookViewId="0">
      <selection activeCell="B30" sqref="B30:C30"/>
    </sheetView>
  </sheetViews>
  <sheetFormatPr defaultRowHeight="15" x14ac:dyDescent="0.25"/>
  <cols>
    <col min="2" max="2" width="39.140625" bestFit="1" customWidth="1"/>
    <col min="3" max="3" width="27.42578125" style="376" bestFit="1" customWidth="1"/>
    <col min="4" max="4" width="10.42578125" style="376" bestFit="1" customWidth="1"/>
    <col min="5" max="5" width="14" style="376" customWidth="1"/>
  </cols>
  <sheetData>
    <row r="1" spans="1:14" x14ac:dyDescent="0.25">
      <c r="A1" s="601" t="s">
        <v>619</v>
      </c>
      <c r="B1" s="602"/>
      <c r="C1" s="602"/>
      <c r="D1" s="602"/>
      <c r="E1" s="602"/>
      <c r="F1" s="602"/>
      <c r="G1" s="602"/>
      <c r="H1" s="602"/>
      <c r="I1" s="602"/>
      <c r="J1" s="602"/>
      <c r="K1" s="603"/>
    </row>
    <row r="2" spans="1:14" ht="15" customHeight="1" x14ac:dyDescent="0.25">
      <c r="A2" s="604"/>
      <c r="B2" s="604"/>
      <c r="C2" s="604"/>
      <c r="D2" s="604"/>
      <c r="E2" s="604"/>
      <c r="F2" s="604"/>
      <c r="G2" s="604"/>
      <c r="H2" s="604"/>
      <c r="I2" s="604"/>
      <c r="J2" s="604"/>
      <c r="K2" s="605"/>
    </row>
    <row r="3" spans="1:14" ht="15" customHeight="1" x14ac:dyDescent="0.25">
      <c r="A3" s="581" t="s">
        <v>6</v>
      </c>
      <c r="B3" s="582"/>
      <c r="C3" s="582"/>
      <c r="D3" s="582"/>
      <c r="E3" s="582"/>
      <c r="F3" s="582"/>
      <c r="G3" s="582"/>
      <c r="H3" s="582"/>
      <c r="I3" s="582"/>
      <c r="J3" s="582"/>
      <c r="K3" s="583"/>
    </row>
    <row r="4" spans="1:14" x14ac:dyDescent="0.25">
      <c r="A4" s="266">
        <v>1</v>
      </c>
      <c r="B4" s="53" t="s">
        <v>33</v>
      </c>
      <c r="C4" s="399" t="s">
        <v>641</v>
      </c>
      <c r="D4" s="400"/>
      <c r="E4" s="401"/>
      <c r="F4" s="384"/>
      <c r="G4" s="385"/>
      <c r="H4" s="383"/>
      <c r="I4" s="383"/>
      <c r="J4" s="383"/>
      <c r="K4" s="383"/>
    </row>
    <row r="5" spans="1:14" ht="15" customHeight="1" x14ac:dyDescent="0.25">
      <c r="A5" s="267">
        <v>2</v>
      </c>
      <c r="B5" s="24" t="s">
        <v>7</v>
      </c>
      <c r="C5" s="399" t="s">
        <v>641</v>
      </c>
      <c r="D5" s="400"/>
      <c r="E5" s="401"/>
      <c r="F5" s="384"/>
      <c r="G5" s="385"/>
      <c r="H5" s="383"/>
      <c r="I5" s="383"/>
      <c r="J5" s="383"/>
      <c r="K5" s="383"/>
    </row>
    <row r="6" spans="1:14" x14ac:dyDescent="0.25">
      <c r="A6" s="267">
        <v>3</v>
      </c>
      <c r="B6" s="24" t="s">
        <v>34</v>
      </c>
      <c r="C6" s="399" t="s">
        <v>641</v>
      </c>
      <c r="D6" s="402"/>
      <c r="E6" s="403"/>
      <c r="F6" s="387"/>
      <c r="G6" s="385"/>
      <c r="H6" s="383"/>
      <c r="I6" s="383"/>
      <c r="J6" s="383"/>
      <c r="K6" s="383"/>
    </row>
    <row r="7" spans="1:14" x14ac:dyDescent="0.25">
      <c r="A7" s="268">
        <v>4</v>
      </c>
      <c r="B7" s="78" t="s">
        <v>8</v>
      </c>
      <c r="C7" s="399" t="s">
        <v>641</v>
      </c>
      <c r="D7" s="400"/>
      <c r="E7" s="401"/>
      <c r="F7" s="384"/>
      <c r="G7" s="385"/>
      <c r="H7" s="383"/>
      <c r="I7" s="383"/>
      <c r="J7" s="383"/>
      <c r="K7" s="383"/>
    </row>
    <row r="8" spans="1:14" x14ac:dyDescent="0.25">
      <c r="A8" s="378" t="s">
        <v>300</v>
      </c>
      <c r="B8" s="380"/>
      <c r="C8" s="388"/>
      <c r="D8" s="388"/>
      <c r="E8" s="388"/>
      <c r="F8" s="388"/>
      <c r="G8" s="388"/>
      <c r="H8" s="388"/>
      <c r="I8" s="388"/>
      <c r="J8" s="388"/>
      <c r="K8" s="388"/>
    </row>
    <row r="9" spans="1:14" x14ac:dyDescent="0.25">
      <c r="A9" s="269">
        <v>1</v>
      </c>
      <c r="B9" s="53" t="s">
        <v>250</v>
      </c>
      <c r="C9" s="399"/>
      <c r="D9" s="404"/>
      <c r="E9" s="404"/>
      <c r="F9" s="385"/>
      <c r="G9" s="385"/>
      <c r="H9" s="383"/>
      <c r="I9" s="383"/>
      <c r="J9" s="383"/>
      <c r="K9" s="383"/>
    </row>
    <row r="10" spans="1:14" ht="15" customHeight="1" x14ac:dyDescent="0.25">
      <c r="A10" s="270">
        <v>2</v>
      </c>
      <c r="B10" s="24" t="s">
        <v>229</v>
      </c>
      <c r="C10" s="399"/>
      <c r="D10" s="404"/>
      <c r="E10" s="404"/>
      <c r="F10" s="385"/>
      <c r="G10" s="385"/>
      <c r="H10" s="383"/>
      <c r="I10" s="383"/>
      <c r="J10" s="383"/>
      <c r="K10" s="383"/>
    </row>
    <row r="11" spans="1:14" ht="15" customHeight="1" x14ac:dyDescent="0.25">
      <c r="A11" s="270">
        <v>3</v>
      </c>
      <c r="B11" s="24" t="s">
        <v>251</v>
      </c>
      <c r="C11" s="399"/>
      <c r="D11" s="404"/>
      <c r="E11" s="404"/>
      <c r="F11" s="385"/>
      <c r="G11" s="385"/>
      <c r="H11" s="383"/>
      <c r="I11" s="383"/>
      <c r="J11" s="383"/>
      <c r="K11" s="383"/>
      <c r="N11" s="390"/>
    </row>
    <row r="12" spans="1:14" x14ac:dyDescent="0.25">
      <c r="A12" s="270">
        <v>4</v>
      </c>
      <c r="B12" s="24" t="s">
        <v>252</v>
      </c>
      <c r="C12" s="399"/>
      <c r="D12" s="404"/>
      <c r="E12" s="404"/>
      <c r="F12" s="385"/>
      <c r="G12" s="385"/>
      <c r="H12" s="383"/>
      <c r="I12" s="383"/>
      <c r="J12" s="383"/>
      <c r="K12" s="383"/>
    </row>
    <row r="13" spans="1:14" ht="15" customHeight="1" x14ac:dyDescent="0.25">
      <c r="A13" s="270">
        <v>5</v>
      </c>
      <c r="B13" s="24" t="s">
        <v>227</v>
      </c>
      <c r="C13" s="399"/>
      <c r="D13" s="404"/>
      <c r="E13" s="404"/>
      <c r="F13" s="385"/>
      <c r="G13" s="385"/>
      <c r="H13" s="383"/>
      <c r="I13" s="383"/>
      <c r="J13" s="383"/>
      <c r="K13" s="383"/>
    </row>
    <row r="14" spans="1:14" ht="15" customHeight="1" x14ac:dyDescent="0.25">
      <c r="A14" s="270">
        <v>6</v>
      </c>
      <c r="B14" s="24" t="s">
        <v>253</v>
      </c>
      <c r="C14" s="399"/>
      <c r="D14" s="404"/>
      <c r="E14" s="404"/>
      <c r="F14" s="385"/>
      <c r="G14" s="385"/>
      <c r="H14" s="383"/>
      <c r="I14" s="383"/>
      <c r="J14" s="383"/>
      <c r="K14" s="383"/>
    </row>
    <row r="15" spans="1:14" ht="15" customHeight="1" x14ac:dyDescent="0.25">
      <c r="A15" s="270">
        <v>7</v>
      </c>
      <c r="B15" s="24" t="s">
        <v>360</v>
      </c>
      <c r="C15" s="399"/>
      <c r="D15" s="404"/>
      <c r="E15" s="404"/>
      <c r="F15" s="385"/>
      <c r="G15" s="385"/>
      <c r="H15" s="383"/>
      <c r="I15" s="383"/>
      <c r="J15" s="383"/>
      <c r="K15" s="383"/>
    </row>
    <row r="16" spans="1:14" x14ac:dyDescent="0.25">
      <c r="A16" s="270">
        <v>8</v>
      </c>
      <c r="B16" s="24" t="s">
        <v>232</v>
      </c>
      <c r="C16" s="399"/>
      <c r="D16" s="404"/>
      <c r="E16" s="404"/>
      <c r="F16" s="385"/>
      <c r="G16" s="385"/>
      <c r="H16" s="383"/>
      <c r="I16" s="383"/>
      <c r="J16" s="383"/>
      <c r="K16" s="383"/>
    </row>
    <row r="17" spans="1:11" ht="15" customHeight="1" x14ac:dyDescent="0.25">
      <c r="A17" s="270">
        <v>9</v>
      </c>
      <c r="B17" s="24" t="s">
        <v>128</v>
      </c>
      <c r="C17" s="399"/>
      <c r="D17" s="404"/>
      <c r="E17" s="404"/>
      <c r="F17" s="385"/>
      <c r="G17" s="385"/>
      <c r="H17" s="383"/>
      <c r="I17" s="383"/>
      <c r="J17" s="383"/>
      <c r="K17" s="383"/>
    </row>
    <row r="18" spans="1:11" ht="15" customHeight="1" x14ac:dyDescent="0.25">
      <c r="A18" s="270">
        <v>10</v>
      </c>
      <c r="B18" s="24" t="s">
        <v>235</v>
      </c>
      <c r="C18" s="399"/>
      <c r="D18" s="404"/>
      <c r="E18" s="404"/>
      <c r="F18" s="385"/>
      <c r="G18" s="385"/>
      <c r="H18" s="383"/>
      <c r="I18" s="383"/>
      <c r="J18" s="383"/>
      <c r="K18" s="383"/>
    </row>
    <row r="19" spans="1:11" x14ac:dyDescent="0.25">
      <c r="A19" s="270">
        <v>11</v>
      </c>
      <c r="B19" s="24" t="s">
        <v>361</v>
      </c>
      <c r="C19" s="399"/>
      <c r="D19" s="404"/>
      <c r="E19" s="404"/>
      <c r="F19" s="385"/>
      <c r="G19" s="385"/>
      <c r="H19" s="383"/>
      <c r="I19" s="383"/>
      <c r="J19" s="383"/>
      <c r="K19" s="383"/>
    </row>
    <row r="20" spans="1:11" x14ac:dyDescent="0.25">
      <c r="A20" s="270">
        <v>12</v>
      </c>
      <c r="B20" s="24" t="s">
        <v>223</v>
      </c>
      <c r="C20" s="399"/>
      <c r="D20" s="404"/>
      <c r="E20" s="404"/>
      <c r="F20" s="385"/>
      <c r="G20" s="385"/>
      <c r="H20" s="383"/>
      <c r="I20" s="383"/>
      <c r="J20" s="383"/>
      <c r="K20" s="383"/>
    </row>
    <row r="21" spans="1:11" ht="15" customHeight="1" x14ac:dyDescent="0.25">
      <c r="A21" s="270">
        <v>13</v>
      </c>
      <c r="B21" s="24" t="s">
        <v>254</v>
      </c>
      <c r="C21" s="399"/>
      <c r="D21" s="404"/>
      <c r="E21" s="404"/>
      <c r="F21" s="385"/>
      <c r="G21" s="385"/>
      <c r="H21" s="383"/>
      <c r="I21" s="383"/>
      <c r="J21" s="383"/>
      <c r="K21" s="383"/>
    </row>
    <row r="22" spans="1:11" x14ac:dyDescent="0.25">
      <c r="A22" s="270">
        <v>14</v>
      </c>
      <c r="B22" s="24" t="s">
        <v>237</v>
      </c>
      <c r="C22" s="399"/>
      <c r="D22" s="404"/>
      <c r="E22" s="404"/>
      <c r="F22" s="385"/>
      <c r="G22" s="385"/>
      <c r="H22" s="383"/>
      <c r="I22" s="383"/>
      <c r="J22" s="383"/>
      <c r="K22" s="383"/>
    </row>
    <row r="23" spans="1:11" ht="15" customHeight="1" x14ac:dyDescent="0.25">
      <c r="A23" s="271">
        <v>15</v>
      </c>
      <c r="B23" s="56" t="s">
        <v>225</v>
      </c>
      <c r="C23" s="399"/>
      <c r="D23" s="404"/>
      <c r="E23" s="404"/>
      <c r="F23" s="385"/>
      <c r="G23" s="385"/>
      <c r="H23" s="383"/>
      <c r="I23" s="383"/>
      <c r="J23" s="383"/>
      <c r="K23" s="383"/>
    </row>
    <row r="24" spans="1:11" ht="15" customHeight="1" x14ac:dyDescent="0.25">
      <c r="A24" s="379" t="s">
        <v>2</v>
      </c>
      <c r="B24" s="381"/>
      <c r="C24" s="389"/>
      <c r="D24" s="389"/>
      <c r="E24" s="389"/>
      <c r="F24" s="389"/>
      <c r="G24" s="389"/>
      <c r="H24" s="389"/>
      <c r="I24" s="389"/>
      <c r="J24" s="389"/>
      <c r="K24" s="389"/>
    </row>
    <row r="25" spans="1:11" x14ac:dyDescent="0.25">
      <c r="A25" s="272">
        <v>1</v>
      </c>
      <c r="B25" s="53" t="s">
        <v>25</v>
      </c>
      <c r="C25" s="399"/>
      <c r="D25" s="404"/>
      <c r="E25" s="404"/>
      <c r="F25" s="383"/>
      <c r="G25" s="383"/>
      <c r="H25" s="383"/>
      <c r="I25" s="383"/>
      <c r="J25" s="383"/>
      <c r="K25" s="383"/>
    </row>
    <row r="26" spans="1:11" x14ac:dyDescent="0.25">
      <c r="A26" s="273">
        <v>2</v>
      </c>
      <c r="B26" s="24" t="s">
        <v>74</v>
      </c>
      <c r="C26" s="399"/>
      <c r="D26" s="404"/>
      <c r="E26" s="404"/>
      <c r="F26" s="383"/>
      <c r="G26" s="383"/>
      <c r="H26" s="383"/>
      <c r="I26" s="383"/>
      <c r="J26" s="383"/>
      <c r="K26" s="383"/>
    </row>
    <row r="27" spans="1:11" ht="15" customHeight="1" x14ac:dyDescent="0.25">
      <c r="A27" s="274">
        <v>3</v>
      </c>
      <c r="B27" s="84" t="s">
        <v>32</v>
      </c>
      <c r="C27" s="399"/>
      <c r="D27" s="399"/>
      <c r="E27" s="404"/>
      <c r="F27" s="386"/>
      <c r="G27" s="383"/>
      <c r="H27" s="383"/>
      <c r="I27" s="383"/>
      <c r="J27" s="383"/>
      <c r="K27" s="383"/>
    </row>
    <row r="28" spans="1:11" ht="15" customHeight="1" x14ac:dyDescent="0.25">
      <c r="A28" s="379" t="s">
        <v>301</v>
      </c>
      <c r="B28" s="381"/>
      <c r="C28" s="389" t="s">
        <v>634</v>
      </c>
      <c r="D28" s="389" t="s">
        <v>635</v>
      </c>
      <c r="E28" s="389" t="s">
        <v>636</v>
      </c>
      <c r="F28" s="389"/>
      <c r="G28" s="389"/>
      <c r="H28" s="389"/>
      <c r="I28" s="389"/>
      <c r="J28" s="389"/>
      <c r="K28" s="389"/>
    </row>
    <row r="29" spans="1:11" ht="13.5" customHeight="1" x14ac:dyDescent="0.25">
      <c r="A29" s="272">
        <v>1</v>
      </c>
      <c r="B29" s="53" t="s">
        <v>35</v>
      </c>
      <c r="C29" s="399" t="s">
        <v>755</v>
      </c>
      <c r="D29" s="399">
        <v>43788</v>
      </c>
      <c r="E29" s="404" t="s">
        <v>620</v>
      </c>
      <c r="F29" s="385"/>
      <c r="G29" s="385"/>
      <c r="H29" s="383"/>
      <c r="I29" s="383"/>
      <c r="J29" s="383"/>
      <c r="K29" s="383"/>
    </row>
    <row r="30" spans="1:11" ht="15" customHeight="1" x14ac:dyDescent="0.25">
      <c r="A30" s="273">
        <v>2</v>
      </c>
      <c r="B30" s="24" t="s">
        <v>36</v>
      </c>
      <c r="C30" s="399" t="s">
        <v>755</v>
      </c>
      <c r="D30" s="399">
        <v>43788</v>
      </c>
      <c r="E30" s="404" t="s">
        <v>620</v>
      </c>
      <c r="F30" s="385"/>
      <c r="G30" s="385"/>
      <c r="H30" s="383"/>
      <c r="I30" s="383"/>
      <c r="J30" s="383"/>
      <c r="K30" s="383"/>
    </row>
    <row r="31" spans="1:11" ht="15" customHeight="1" x14ac:dyDescent="0.25">
      <c r="A31" s="273">
        <v>3</v>
      </c>
      <c r="B31" s="24" t="s">
        <v>37</v>
      </c>
      <c r="C31" s="399" t="s">
        <v>637</v>
      </c>
      <c r="D31" s="399">
        <v>43741</v>
      </c>
      <c r="E31" s="399" t="s">
        <v>620</v>
      </c>
      <c r="F31" s="385"/>
      <c r="G31" s="385"/>
      <c r="H31" s="383"/>
      <c r="I31" s="383"/>
      <c r="J31" s="383"/>
      <c r="K31" s="383"/>
    </row>
    <row r="32" spans="1:11" ht="15" customHeight="1" x14ac:dyDescent="0.25">
      <c r="A32" s="273">
        <v>4</v>
      </c>
      <c r="B32" s="24" t="s">
        <v>38</v>
      </c>
      <c r="C32" s="399"/>
      <c r="D32" s="404"/>
      <c r="E32" s="404"/>
      <c r="F32" s="385"/>
      <c r="G32" s="385"/>
      <c r="H32" s="383"/>
      <c r="I32" s="383"/>
      <c r="J32" s="383"/>
      <c r="K32" s="383"/>
    </row>
    <row r="33" spans="1:11" ht="15" customHeight="1" x14ac:dyDescent="0.25">
      <c r="A33" s="273">
        <v>5</v>
      </c>
      <c r="B33" s="24" t="s">
        <v>39</v>
      </c>
      <c r="C33" s="399"/>
      <c r="D33" s="404"/>
      <c r="E33" s="404"/>
      <c r="F33" s="385"/>
      <c r="G33" s="385"/>
      <c r="H33" s="383"/>
      <c r="I33" s="383"/>
      <c r="J33" s="383"/>
      <c r="K33" s="383"/>
    </row>
    <row r="34" spans="1:11" ht="15" customHeight="1" x14ac:dyDescent="0.25">
      <c r="A34" s="273">
        <v>6</v>
      </c>
      <c r="B34" s="24" t="s">
        <v>40</v>
      </c>
      <c r="C34" s="399"/>
      <c r="D34" s="404"/>
      <c r="E34" s="404"/>
      <c r="F34" s="385"/>
      <c r="G34" s="385"/>
      <c r="H34" s="383"/>
      <c r="I34" s="383"/>
      <c r="J34" s="383"/>
      <c r="K34" s="383"/>
    </row>
    <row r="35" spans="1:11" ht="15" customHeight="1" x14ac:dyDescent="0.25">
      <c r="A35" s="273">
        <v>7</v>
      </c>
      <c r="B35" s="24" t="s">
        <v>41</v>
      </c>
      <c r="C35" s="399" t="s">
        <v>756</v>
      </c>
      <c r="D35" s="399">
        <v>43850</v>
      </c>
      <c r="E35" s="404" t="s">
        <v>735</v>
      </c>
      <c r="F35" s="385"/>
      <c r="G35" s="385"/>
      <c r="H35" s="383"/>
      <c r="I35" s="383"/>
      <c r="J35" s="383"/>
      <c r="K35" s="383"/>
    </row>
    <row r="36" spans="1:11" ht="15" customHeight="1" x14ac:dyDescent="0.25">
      <c r="A36" s="273">
        <v>8</v>
      </c>
      <c r="B36" s="24" t="s">
        <v>42</v>
      </c>
      <c r="C36" s="399" t="s">
        <v>757</v>
      </c>
      <c r="D36" s="399">
        <v>43707</v>
      </c>
      <c r="E36" s="399" t="s">
        <v>397</v>
      </c>
      <c r="F36" s="385"/>
      <c r="G36" s="385"/>
      <c r="H36" s="383"/>
      <c r="I36" s="383"/>
      <c r="J36" s="383"/>
      <c r="K36" s="383"/>
    </row>
    <row r="37" spans="1:11" ht="15" customHeight="1" x14ac:dyDescent="0.25">
      <c r="A37" s="273">
        <v>9</v>
      </c>
      <c r="B37" s="24" t="s">
        <v>43</v>
      </c>
      <c r="C37" s="399" t="s">
        <v>756</v>
      </c>
      <c r="D37" s="399">
        <v>43850</v>
      </c>
      <c r="E37" s="404" t="s">
        <v>735</v>
      </c>
      <c r="F37" s="385"/>
      <c r="G37" s="385"/>
      <c r="H37" s="383"/>
      <c r="I37" s="383"/>
      <c r="J37" s="383"/>
      <c r="K37" s="383"/>
    </row>
    <row r="38" spans="1:11" ht="15" customHeight="1" x14ac:dyDescent="0.25">
      <c r="A38" s="273">
        <v>10</v>
      </c>
      <c r="B38" s="24" t="s">
        <v>44</v>
      </c>
      <c r="C38" s="399" t="s">
        <v>757</v>
      </c>
      <c r="D38" s="399">
        <v>43707</v>
      </c>
      <c r="E38" s="404" t="s">
        <v>397</v>
      </c>
      <c r="F38" s="385"/>
      <c r="G38" s="385"/>
      <c r="H38" s="383"/>
      <c r="I38" s="383"/>
      <c r="J38" s="383"/>
      <c r="K38" s="383"/>
    </row>
    <row r="39" spans="1:11" ht="15" customHeight="1" x14ac:dyDescent="0.25">
      <c r="A39" s="273">
        <v>11</v>
      </c>
      <c r="B39" s="24" t="s">
        <v>45</v>
      </c>
      <c r="C39" s="399" t="s">
        <v>753</v>
      </c>
      <c r="D39" s="399">
        <v>43850</v>
      </c>
      <c r="E39" s="404" t="s">
        <v>620</v>
      </c>
      <c r="F39" s="385"/>
      <c r="G39" s="385"/>
      <c r="H39" s="383"/>
      <c r="I39" s="383"/>
      <c r="J39" s="383"/>
      <c r="K39" s="383"/>
    </row>
    <row r="40" spans="1:11" ht="15" customHeight="1" x14ac:dyDescent="0.25">
      <c r="A40" s="273">
        <v>12</v>
      </c>
      <c r="B40" s="24" t="s">
        <v>46</v>
      </c>
      <c r="C40" s="399" t="s">
        <v>755</v>
      </c>
      <c r="D40" s="399">
        <v>43880</v>
      </c>
      <c r="E40" s="404" t="s">
        <v>620</v>
      </c>
      <c r="F40" s="385"/>
      <c r="G40" s="385"/>
      <c r="H40" s="383"/>
      <c r="I40" s="383"/>
      <c r="J40" s="383"/>
      <c r="K40" s="383"/>
    </row>
    <row r="41" spans="1:11" ht="15.75" customHeight="1" x14ac:dyDescent="0.25">
      <c r="A41" s="273">
        <v>13</v>
      </c>
      <c r="B41" s="24" t="s">
        <v>47</v>
      </c>
      <c r="C41" s="399" t="s">
        <v>734</v>
      </c>
      <c r="D41" s="399">
        <v>43789</v>
      </c>
      <c r="E41" s="404" t="s">
        <v>735</v>
      </c>
      <c r="F41" s="385"/>
      <c r="G41" s="385"/>
      <c r="H41" s="383"/>
      <c r="I41" s="383"/>
      <c r="J41" s="383"/>
      <c r="K41" s="383"/>
    </row>
    <row r="42" spans="1:11" x14ac:dyDescent="0.25">
      <c r="A42" s="273">
        <v>14</v>
      </c>
      <c r="B42" s="24" t="s">
        <v>48</v>
      </c>
      <c r="C42" s="399" t="s">
        <v>755</v>
      </c>
      <c r="D42" s="399">
        <v>43880</v>
      </c>
      <c r="E42" s="399" t="s">
        <v>735</v>
      </c>
      <c r="F42" s="385"/>
      <c r="G42" s="385"/>
      <c r="H42" s="383"/>
      <c r="I42" s="383"/>
      <c r="J42" s="383"/>
      <c r="K42" s="383"/>
    </row>
    <row r="43" spans="1:11" x14ac:dyDescent="0.25">
      <c r="A43" s="273">
        <v>15</v>
      </c>
      <c r="B43" s="24" t="s">
        <v>49</v>
      </c>
      <c r="C43" s="399" t="s">
        <v>755</v>
      </c>
      <c r="D43" s="399">
        <v>43788</v>
      </c>
      <c r="E43" s="404" t="s">
        <v>620</v>
      </c>
      <c r="F43" s="385"/>
      <c r="G43" s="385"/>
      <c r="H43" s="383"/>
      <c r="I43" s="383"/>
      <c r="J43" s="383"/>
      <c r="K43" s="383"/>
    </row>
    <row r="44" spans="1:11" x14ac:dyDescent="0.25">
      <c r="A44" s="273">
        <v>16</v>
      </c>
      <c r="B44" s="25" t="s">
        <v>50</v>
      </c>
      <c r="C44" s="399" t="s">
        <v>755</v>
      </c>
      <c r="D44" s="399">
        <v>43788</v>
      </c>
      <c r="E44" s="404" t="s">
        <v>620</v>
      </c>
      <c r="F44" s="385"/>
      <c r="G44" s="385"/>
      <c r="H44" s="383"/>
      <c r="I44" s="383"/>
      <c r="J44" s="383"/>
      <c r="K44" s="383"/>
    </row>
    <row r="45" spans="1:11" x14ac:dyDescent="0.25">
      <c r="A45" s="273">
        <v>17</v>
      </c>
      <c r="B45" s="25" t="s">
        <v>51</v>
      </c>
      <c r="C45" s="399" t="s">
        <v>637</v>
      </c>
      <c r="D45" s="399">
        <v>43741</v>
      </c>
      <c r="E45" s="399" t="s">
        <v>620</v>
      </c>
      <c r="F45" s="385"/>
      <c r="G45" s="385"/>
      <c r="H45" s="383"/>
      <c r="I45" s="383"/>
      <c r="J45" s="383"/>
      <c r="K45" s="383"/>
    </row>
    <row r="46" spans="1:11" x14ac:dyDescent="0.25">
      <c r="A46" s="273">
        <v>18</v>
      </c>
      <c r="B46" s="25" t="s">
        <v>52</v>
      </c>
      <c r="C46" s="399"/>
      <c r="D46" s="404"/>
      <c r="E46" s="404"/>
      <c r="F46" s="385"/>
      <c r="G46" s="385"/>
      <c r="H46" s="383"/>
      <c r="I46" s="383"/>
      <c r="J46" s="383"/>
      <c r="K46" s="383"/>
    </row>
    <row r="47" spans="1:11" x14ac:dyDescent="0.25">
      <c r="A47" s="273">
        <v>19</v>
      </c>
      <c r="B47" s="25" t="s">
        <v>53</v>
      </c>
      <c r="C47" s="399" t="s">
        <v>787</v>
      </c>
      <c r="D47" s="399">
        <v>43858</v>
      </c>
      <c r="E47" s="404" t="s">
        <v>735</v>
      </c>
      <c r="F47" s="385"/>
      <c r="G47" s="385"/>
      <c r="H47" s="383"/>
      <c r="I47" s="383"/>
      <c r="J47" s="383"/>
      <c r="K47" s="383"/>
    </row>
    <row r="48" spans="1:11" x14ac:dyDescent="0.25">
      <c r="A48" s="273">
        <v>20</v>
      </c>
      <c r="B48" s="25" t="s">
        <v>54</v>
      </c>
      <c r="C48" s="399" t="s">
        <v>755</v>
      </c>
      <c r="D48" s="399">
        <v>43788</v>
      </c>
      <c r="E48" s="404" t="s">
        <v>620</v>
      </c>
      <c r="F48" s="385"/>
      <c r="G48" s="385"/>
      <c r="H48" s="383"/>
      <c r="I48" s="383"/>
      <c r="J48" s="383"/>
      <c r="K48" s="383"/>
    </row>
    <row r="49" spans="1:11" x14ac:dyDescent="0.25">
      <c r="A49" s="273">
        <v>21</v>
      </c>
      <c r="B49" s="25" t="s">
        <v>55</v>
      </c>
      <c r="C49" s="399" t="s">
        <v>755</v>
      </c>
      <c r="D49" s="399">
        <v>43880</v>
      </c>
      <c r="E49" s="404" t="s">
        <v>620</v>
      </c>
      <c r="F49" s="385"/>
      <c r="G49" s="385"/>
      <c r="H49" s="383"/>
      <c r="I49" s="383"/>
      <c r="J49" s="383"/>
      <c r="K49" s="383"/>
    </row>
    <row r="50" spans="1:11" x14ac:dyDescent="0.25">
      <c r="A50" s="273">
        <v>22</v>
      </c>
      <c r="B50" s="25" t="s">
        <v>56</v>
      </c>
      <c r="C50" s="399" t="s">
        <v>719</v>
      </c>
      <c r="D50" s="399">
        <v>43803</v>
      </c>
      <c r="E50" s="404" t="s">
        <v>620</v>
      </c>
      <c r="F50" s="385"/>
      <c r="G50" s="385"/>
      <c r="H50" s="383"/>
      <c r="I50" s="383"/>
      <c r="J50" s="383"/>
      <c r="K50" s="383"/>
    </row>
    <row r="51" spans="1:11" x14ac:dyDescent="0.25">
      <c r="A51" s="273">
        <v>23</v>
      </c>
      <c r="B51" s="25" t="s">
        <v>57</v>
      </c>
      <c r="C51" s="399" t="s">
        <v>751</v>
      </c>
      <c r="D51" s="404"/>
      <c r="E51" s="404" t="s">
        <v>620</v>
      </c>
      <c r="F51" s="385"/>
      <c r="G51" s="385"/>
      <c r="H51" s="383"/>
      <c r="I51" s="383"/>
      <c r="J51" s="383"/>
      <c r="K51" s="383"/>
    </row>
    <row r="52" spans="1:11" x14ac:dyDescent="0.25">
      <c r="A52" s="273">
        <v>24</v>
      </c>
      <c r="B52" s="25" t="s">
        <v>58</v>
      </c>
      <c r="C52" s="399" t="s">
        <v>752</v>
      </c>
      <c r="D52" s="399">
        <v>43851</v>
      </c>
      <c r="E52" s="404" t="s">
        <v>735</v>
      </c>
      <c r="F52" s="385"/>
      <c r="G52" s="385"/>
      <c r="H52" s="383"/>
      <c r="I52" s="383"/>
      <c r="J52" s="383"/>
      <c r="K52" s="383"/>
    </row>
    <row r="53" spans="1:11" x14ac:dyDescent="0.25">
      <c r="A53" s="273">
        <v>25</v>
      </c>
      <c r="B53" s="25" t="s">
        <v>59</v>
      </c>
      <c r="C53" s="399"/>
      <c r="D53" s="404"/>
      <c r="E53" s="404"/>
      <c r="F53" s="385"/>
      <c r="G53" s="385"/>
      <c r="H53" s="383"/>
      <c r="I53" s="383"/>
      <c r="J53" s="383"/>
      <c r="K53" s="383"/>
    </row>
    <row r="54" spans="1:11" x14ac:dyDescent="0.25">
      <c r="A54" s="273">
        <v>26</v>
      </c>
      <c r="B54" s="25" t="s">
        <v>60</v>
      </c>
      <c r="C54" s="399" t="s">
        <v>757</v>
      </c>
      <c r="D54" s="399">
        <v>43707</v>
      </c>
      <c r="E54" s="404" t="s">
        <v>620</v>
      </c>
      <c r="F54" s="385"/>
      <c r="G54" s="385"/>
      <c r="H54" s="383"/>
      <c r="I54" s="383"/>
      <c r="J54" s="383"/>
      <c r="K54" s="383"/>
    </row>
    <row r="55" spans="1:11" x14ac:dyDescent="0.25">
      <c r="A55" s="273">
        <v>27</v>
      </c>
      <c r="B55" s="25" t="s">
        <v>61</v>
      </c>
      <c r="C55" s="399"/>
      <c r="D55" s="404"/>
      <c r="E55" s="404"/>
      <c r="F55" s="385"/>
      <c r="G55" s="385"/>
      <c r="H55" s="383"/>
      <c r="I55" s="383"/>
      <c r="J55" s="383"/>
      <c r="K55" s="383"/>
    </row>
    <row r="56" spans="1:11" x14ac:dyDescent="0.25">
      <c r="A56" s="273">
        <v>28</v>
      </c>
      <c r="B56" s="25" t="s">
        <v>62</v>
      </c>
      <c r="C56" s="399" t="s">
        <v>753</v>
      </c>
      <c r="D56" s="399">
        <v>43850</v>
      </c>
      <c r="E56" s="404" t="s">
        <v>735</v>
      </c>
      <c r="F56" s="385"/>
      <c r="G56" s="385"/>
      <c r="H56" s="383"/>
      <c r="I56" s="383"/>
      <c r="J56" s="383"/>
      <c r="K56" s="383"/>
    </row>
    <row r="57" spans="1:11" x14ac:dyDescent="0.25">
      <c r="A57" s="273">
        <v>29</v>
      </c>
      <c r="B57" s="25" t="s">
        <v>63</v>
      </c>
      <c r="C57" s="399" t="s">
        <v>758</v>
      </c>
      <c r="D57" s="399">
        <v>43775</v>
      </c>
      <c r="E57" s="404" t="s">
        <v>620</v>
      </c>
      <c r="F57" s="385"/>
      <c r="G57" s="385"/>
      <c r="H57" s="383"/>
      <c r="I57" s="383"/>
      <c r="J57" s="383"/>
      <c r="K57" s="383"/>
    </row>
    <row r="58" spans="1:11" x14ac:dyDescent="0.25">
      <c r="A58" s="273">
        <v>30</v>
      </c>
      <c r="B58" s="25" t="s">
        <v>64</v>
      </c>
      <c r="C58" s="399" t="s">
        <v>719</v>
      </c>
      <c r="D58" s="399">
        <v>43803</v>
      </c>
      <c r="E58" s="404" t="s">
        <v>620</v>
      </c>
      <c r="F58" s="385"/>
      <c r="G58" s="385"/>
      <c r="H58" s="383"/>
      <c r="I58" s="383"/>
      <c r="J58" s="383"/>
      <c r="K58" s="383"/>
    </row>
    <row r="59" spans="1:11" x14ac:dyDescent="0.25">
      <c r="A59" s="273">
        <v>31</v>
      </c>
      <c r="B59" s="25" t="s">
        <v>65</v>
      </c>
      <c r="C59" s="399" t="s">
        <v>719</v>
      </c>
      <c r="D59" s="399">
        <v>43803</v>
      </c>
      <c r="E59" s="404" t="s">
        <v>620</v>
      </c>
      <c r="F59" s="385"/>
      <c r="G59" s="385"/>
      <c r="H59" s="383"/>
      <c r="I59" s="383"/>
      <c r="J59" s="383"/>
      <c r="K59" s="383"/>
    </row>
    <row r="60" spans="1:11" x14ac:dyDescent="0.25">
      <c r="A60" s="273">
        <v>32</v>
      </c>
      <c r="B60" s="25" t="s">
        <v>66</v>
      </c>
      <c r="C60" s="399" t="s">
        <v>638</v>
      </c>
      <c r="D60" s="399">
        <v>43742</v>
      </c>
      <c r="E60" s="404" t="s">
        <v>620</v>
      </c>
      <c r="F60" s="385"/>
      <c r="G60" s="385"/>
      <c r="H60" s="383"/>
      <c r="I60" s="383"/>
      <c r="J60" s="383"/>
      <c r="K60" s="383"/>
    </row>
    <row r="61" spans="1:11" x14ac:dyDescent="0.25">
      <c r="A61" s="273">
        <v>33</v>
      </c>
      <c r="B61" s="25" t="s">
        <v>67</v>
      </c>
      <c r="C61" s="399" t="s">
        <v>643</v>
      </c>
      <c r="D61" s="399">
        <v>43755</v>
      </c>
      <c r="E61" s="404" t="s">
        <v>620</v>
      </c>
      <c r="F61" s="385"/>
      <c r="G61" s="385"/>
      <c r="H61" s="383"/>
      <c r="I61" s="383"/>
      <c r="J61" s="383"/>
      <c r="K61" s="383"/>
    </row>
    <row r="62" spans="1:11" x14ac:dyDescent="0.25">
      <c r="A62" s="273">
        <v>34</v>
      </c>
      <c r="B62" s="25" t="s">
        <v>26</v>
      </c>
      <c r="C62" s="399" t="s">
        <v>637</v>
      </c>
      <c r="D62" s="399">
        <v>43759</v>
      </c>
      <c r="E62" s="404" t="s">
        <v>620</v>
      </c>
      <c r="F62" s="385"/>
      <c r="G62" s="385"/>
      <c r="H62" s="383"/>
      <c r="I62" s="383"/>
      <c r="J62" s="383"/>
      <c r="K62" s="383"/>
    </row>
    <row r="63" spans="1:11" x14ac:dyDescent="0.25">
      <c r="A63" s="273">
        <v>35</v>
      </c>
      <c r="B63" s="25" t="s">
        <v>68</v>
      </c>
      <c r="C63" s="399" t="s">
        <v>759</v>
      </c>
      <c r="D63" s="399">
        <v>43838</v>
      </c>
      <c r="E63" s="404" t="s">
        <v>735</v>
      </c>
      <c r="F63" s="385"/>
      <c r="G63" s="385"/>
      <c r="H63" s="383"/>
      <c r="I63" s="383"/>
      <c r="J63" s="383"/>
      <c r="K63" s="383"/>
    </row>
    <row r="64" spans="1:11" x14ac:dyDescent="0.25">
      <c r="A64" s="273">
        <v>36</v>
      </c>
      <c r="B64" s="25" t="s">
        <v>69</v>
      </c>
      <c r="C64" s="399" t="s">
        <v>637</v>
      </c>
      <c r="D64" s="399">
        <v>43766</v>
      </c>
      <c r="E64" s="404" t="s">
        <v>620</v>
      </c>
      <c r="F64" s="385"/>
      <c r="G64" s="385"/>
      <c r="H64" s="383"/>
      <c r="I64" s="383"/>
      <c r="J64" s="383"/>
      <c r="K64" s="383"/>
    </row>
    <row r="65" spans="1:11" x14ac:dyDescent="0.25">
      <c r="A65" s="273">
        <v>37</v>
      </c>
      <c r="B65" s="25" t="s">
        <v>70</v>
      </c>
      <c r="C65" s="399" t="s">
        <v>757</v>
      </c>
      <c r="D65" s="399">
        <v>43707</v>
      </c>
      <c r="E65" s="404" t="s">
        <v>620</v>
      </c>
      <c r="F65" s="385"/>
      <c r="G65" s="385"/>
      <c r="H65" s="383"/>
      <c r="I65" s="383"/>
      <c r="J65" s="383"/>
      <c r="K65" s="383"/>
    </row>
    <row r="66" spans="1:11" x14ac:dyDescent="0.25">
      <c r="A66" s="273">
        <v>38</v>
      </c>
      <c r="B66" s="25" t="s">
        <v>71</v>
      </c>
      <c r="C66" s="399" t="s">
        <v>719</v>
      </c>
      <c r="D66" s="399">
        <v>43803</v>
      </c>
      <c r="E66" s="404" t="s">
        <v>620</v>
      </c>
      <c r="F66" s="385"/>
      <c r="G66" s="385"/>
      <c r="H66" s="383"/>
      <c r="I66" s="383"/>
      <c r="J66" s="383"/>
      <c r="K66" s="383"/>
    </row>
    <row r="67" spans="1:11" x14ac:dyDescent="0.25">
      <c r="A67" s="273">
        <v>39</v>
      </c>
      <c r="B67" s="25" t="s">
        <v>72</v>
      </c>
      <c r="C67" s="399" t="s">
        <v>757</v>
      </c>
      <c r="D67" s="399">
        <v>43707</v>
      </c>
      <c r="E67" s="404" t="s">
        <v>620</v>
      </c>
      <c r="F67" s="385"/>
      <c r="G67" s="385"/>
      <c r="H67" s="383"/>
      <c r="I67" s="383"/>
      <c r="J67" s="383"/>
      <c r="K67" s="383"/>
    </row>
    <row r="68" spans="1:11" x14ac:dyDescent="0.25">
      <c r="A68" s="275">
        <v>40</v>
      </c>
      <c r="B68" s="382" t="s">
        <v>73</v>
      </c>
      <c r="C68" s="399" t="s">
        <v>755</v>
      </c>
      <c r="D68" s="399">
        <v>43788</v>
      </c>
      <c r="E68" s="404" t="s">
        <v>620</v>
      </c>
      <c r="F68" s="385"/>
      <c r="G68" s="385"/>
      <c r="H68" s="383"/>
      <c r="I68" s="383"/>
      <c r="J68" s="383"/>
      <c r="K68" s="383"/>
    </row>
  </sheetData>
  <mergeCells count="2">
    <mergeCell ref="A1:K2"/>
    <mergeCell ref="A3:K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4"/>
  <sheetViews>
    <sheetView zoomScale="85" zoomScaleNormal="85" workbookViewId="0">
      <selection activeCell="H13" sqref="H13"/>
    </sheetView>
  </sheetViews>
  <sheetFormatPr defaultRowHeight="15" x14ac:dyDescent="0.25"/>
  <cols>
    <col min="1" max="1" width="10.5703125" bestFit="1" customWidth="1"/>
    <col min="2" max="2" width="12.5703125" customWidth="1"/>
    <col min="3" max="3" width="34.7109375" customWidth="1"/>
    <col min="4" max="4" width="20.5703125" customWidth="1"/>
    <col min="5" max="5" width="21.28515625" customWidth="1"/>
    <col min="6" max="6" width="18.5703125" customWidth="1"/>
    <col min="7" max="7" width="28.140625" customWidth="1"/>
    <col min="8" max="8" width="19.140625" customWidth="1"/>
    <col min="9" max="9" width="26" customWidth="1"/>
    <col min="10" max="10" width="22.85546875" customWidth="1"/>
    <col min="11" max="11" width="23" customWidth="1"/>
    <col min="12" max="12" width="20.7109375" customWidth="1"/>
    <col min="13" max="13" width="20.140625" customWidth="1"/>
    <col min="14" max="14" width="18.28515625" customWidth="1"/>
  </cols>
  <sheetData>
    <row r="1" spans="1:14" ht="18.75" x14ac:dyDescent="0.3">
      <c r="A1" s="419" t="s">
        <v>635</v>
      </c>
      <c r="B1" s="420" t="s">
        <v>636</v>
      </c>
      <c r="C1" s="418" t="s">
        <v>677</v>
      </c>
      <c r="D1" s="421" t="s">
        <v>380</v>
      </c>
      <c r="E1" s="421" t="s">
        <v>598</v>
      </c>
      <c r="F1" s="421" t="s">
        <v>673</v>
      </c>
      <c r="G1" s="421" t="s">
        <v>665</v>
      </c>
      <c r="H1" s="421" t="s">
        <v>666</v>
      </c>
      <c r="I1" s="421" t="s">
        <v>667</v>
      </c>
      <c r="J1" s="421" t="s">
        <v>684</v>
      </c>
      <c r="K1" s="425" t="s">
        <v>668</v>
      </c>
      <c r="L1" s="443" t="s">
        <v>741</v>
      </c>
      <c r="M1" s="444" t="s">
        <v>742</v>
      </c>
      <c r="N1" s="449" t="s">
        <v>749</v>
      </c>
    </row>
    <row r="2" spans="1:14" ht="15" customHeight="1" x14ac:dyDescent="0.25">
      <c r="A2" s="386">
        <v>43707</v>
      </c>
      <c r="B2" s="383" t="s">
        <v>397</v>
      </c>
      <c r="C2" s="383" t="s">
        <v>678</v>
      </c>
      <c r="D2" s="383"/>
      <c r="E2" s="416" t="s">
        <v>164</v>
      </c>
      <c r="F2" s="383"/>
      <c r="G2" s="383"/>
      <c r="H2" s="383"/>
      <c r="I2" s="383"/>
      <c r="J2" s="383"/>
      <c r="K2" s="416"/>
      <c r="L2" s="445"/>
      <c r="M2" s="448"/>
      <c r="N2" s="383"/>
    </row>
    <row r="3" spans="1:14" ht="15" customHeight="1" x14ac:dyDescent="0.25">
      <c r="A3" s="386">
        <v>43707</v>
      </c>
      <c r="B3" s="383" t="s">
        <v>397</v>
      </c>
      <c r="C3" s="383" t="s">
        <v>678</v>
      </c>
      <c r="D3" s="383"/>
      <c r="E3" s="416" t="s">
        <v>166</v>
      </c>
      <c r="F3" s="383"/>
      <c r="G3" s="383"/>
      <c r="H3" s="383"/>
      <c r="I3" s="383"/>
      <c r="J3" s="383"/>
      <c r="K3" s="416"/>
      <c r="L3" s="445"/>
      <c r="M3" s="448"/>
      <c r="N3" s="383"/>
    </row>
    <row r="4" spans="1:14" ht="15" customHeight="1" x14ac:dyDescent="0.25">
      <c r="A4" s="386">
        <v>43707</v>
      </c>
      <c r="B4" s="383" t="s">
        <v>397</v>
      </c>
      <c r="C4" s="383" t="s">
        <v>678</v>
      </c>
      <c r="D4" s="416" t="s">
        <v>195</v>
      </c>
      <c r="E4" s="383"/>
      <c r="F4" s="383"/>
      <c r="G4" s="383"/>
      <c r="H4" s="383"/>
      <c r="I4" s="383"/>
      <c r="J4" s="383"/>
      <c r="K4" s="416"/>
      <c r="L4" s="445"/>
      <c r="M4" s="448"/>
      <c r="N4" s="383"/>
    </row>
    <row r="5" spans="1:14" ht="15" customHeight="1" x14ac:dyDescent="0.25">
      <c r="A5" s="386">
        <v>43707</v>
      </c>
      <c r="B5" s="383" t="s">
        <v>397</v>
      </c>
      <c r="C5" s="383" t="s">
        <v>678</v>
      </c>
      <c r="D5" s="416" t="s">
        <v>688</v>
      </c>
      <c r="E5" s="383"/>
      <c r="F5" s="383"/>
      <c r="G5" s="383"/>
      <c r="H5" s="383"/>
      <c r="I5" s="383"/>
      <c r="J5" s="383"/>
      <c r="K5" s="416"/>
      <c r="L5" s="445"/>
      <c r="M5" s="448"/>
      <c r="N5" s="383"/>
    </row>
    <row r="6" spans="1:14" ht="15" customHeight="1" x14ac:dyDescent="0.25">
      <c r="A6" s="395">
        <v>43707</v>
      </c>
      <c r="B6" s="422" t="s">
        <v>397</v>
      </c>
      <c r="C6" s="423" t="s">
        <v>678</v>
      </c>
      <c r="D6" s="424" t="s">
        <v>689</v>
      </c>
      <c r="E6" s="383"/>
      <c r="F6" s="383"/>
      <c r="G6" s="383"/>
      <c r="H6" s="383"/>
      <c r="I6" s="383"/>
      <c r="J6" s="383"/>
      <c r="K6" s="416"/>
      <c r="L6" s="445"/>
      <c r="M6" s="448"/>
      <c r="N6" s="383"/>
    </row>
    <row r="7" spans="1:14" ht="15" customHeight="1" x14ac:dyDescent="0.25">
      <c r="A7" s="386">
        <v>43741</v>
      </c>
      <c r="B7" s="417" t="s">
        <v>620</v>
      </c>
      <c r="C7" s="383" t="s">
        <v>678</v>
      </c>
      <c r="D7" s="383"/>
      <c r="E7" s="416" t="s">
        <v>676</v>
      </c>
      <c r="F7" s="383"/>
      <c r="G7" s="383"/>
      <c r="H7" s="383"/>
      <c r="I7" s="383"/>
      <c r="J7" s="383"/>
      <c r="K7" s="416"/>
      <c r="L7" s="445"/>
      <c r="M7" s="448"/>
      <c r="N7" s="383"/>
    </row>
    <row r="8" spans="1:14" ht="15" customHeight="1" x14ac:dyDescent="0.25">
      <c r="A8" s="386">
        <v>43741</v>
      </c>
      <c r="B8" s="417" t="s">
        <v>620</v>
      </c>
      <c r="C8" s="383" t="s">
        <v>679</v>
      </c>
      <c r="D8" s="383"/>
      <c r="E8" s="416" t="s">
        <v>175</v>
      </c>
      <c r="F8" s="383"/>
      <c r="G8" s="383"/>
      <c r="H8" s="383"/>
      <c r="I8" s="383"/>
      <c r="J8" s="383"/>
      <c r="K8" s="416"/>
      <c r="L8" s="445"/>
      <c r="M8" s="448"/>
      <c r="N8" s="383"/>
    </row>
    <row r="9" spans="1:14" ht="15" customHeight="1" x14ac:dyDescent="0.25">
      <c r="A9" s="386">
        <v>43742</v>
      </c>
      <c r="B9" s="417" t="s">
        <v>620</v>
      </c>
      <c r="C9" s="383" t="s">
        <v>680</v>
      </c>
      <c r="D9" s="383"/>
      <c r="E9" s="416" t="s">
        <v>206</v>
      </c>
      <c r="F9" s="383"/>
      <c r="G9" s="383"/>
      <c r="H9" s="383"/>
      <c r="I9" s="383"/>
      <c r="J9" s="383"/>
      <c r="K9" s="416"/>
      <c r="L9" s="445"/>
      <c r="M9" s="448"/>
      <c r="N9" s="383"/>
    </row>
    <row r="10" spans="1:14" ht="15" customHeight="1" x14ac:dyDescent="0.25">
      <c r="A10" s="386">
        <v>43755</v>
      </c>
      <c r="B10" s="417" t="s">
        <v>620</v>
      </c>
      <c r="C10" s="383" t="s">
        <v>681</v>
      </c>
      <c r="D10" s="383"/>
      <c r="E10" s="416" t="s">
        <v>208</v>
      </c>
      <c r="F10" s="383"/>
      <c r="G10" s="383"/>
      <c r="H10" s="383"/>
      <c r="I10" s="383"/>
      <c r="J10" s="383"/>
      <c r="K10" s="416"/>
      <c r="L10" s="445"/>
      <c r="M10" s="448"/>
      <c r="N10" s="383"/>
    </row>
    <row r="11" spans="1:14" ht="15" customHeight="1" x14ac:dyDescent="0.25">
      <c r="A11" s="386">
        <v>43759</v>
      </c>
      <c r="B11" s="417" t="s">
        <v>620</v>
      </c>
      <c r="C11" s="383" t="s">
        <v>678</v>
      </c>
      <c r="D11" s="383"/>
      <c r="E11" s="416" t="s">
        <v>210</v>
      </c>
      <c r="F11" s="383"/>
      <c r="G11" s="416" t="s">
        <v>675</v>
      </c>
      <c r="H11" s="383"/>
      <c r="I11" s="383"/>
      <c r="J11" s="383"/>
      <c r="K11" s="416"/>
      <c r="L11" s="445"/>
      <c r="M11" s="448"/>
      <c r="N11" s="383"/>
    </row>
    <row r="12" spans="1:14" ht="15" customHeight="1" x14ac:dyDescent="0.25">
      <c r="A12" s="386">
        <v>43766</v>
      </c>
      <c r="B12" s="417" t="s">
        <v>620</v>
      </c>
      <c r="C12" s="383" t="s">
        <v>679</v>
      </c>
      <c r="D12" s="383"/>
      <c r="E12" s="416" t="s">
        <v>683</v>
      </c>
      <c r="F12" s="383"/>
      <c r="G12" s="416" t="s">
        <v>674</v>
      </c>
      <c r="H12" s="416" t="s">
        <v>670</v>
      </c>
      <c r="I12" s="416" t="s">
        <v>675</v>
      </c>
      <c r="J12" s="383"/>
      <c r="K12" s="416"/>
      <c r="L12" s="445"/>
      <c r="M12" s="448"/>
      <c r="N12" s="383"/>
    </row>
    <row r="13" spans="1:14" ht="15" customHeight="1" x14ac:dyDescent="0.25">
      <c r="A13" s="386">
        <v>43775</v>
      </c>
      <c r="B13" s="417" t="s">
        <v>620</v>
      </c>
      <c r="C13" s="383" t="s">
        <v>682</v>
      </c>
      <c r="D13" s="416" t="s">
        <v>672</v>
      </c>
      <c r="E13" s="383"/>
      <c r="F13" s="383"/>
      <c r="G13" s="416" t="s">
        <v>669</v>
      </c>
      <c r="H13" s="416" t="s">
        <v>670</v>
      </c>
      <c r="I13" s="416" t="s">
        <v>669</v>
      </c>
      <c r="J13" s="416" t="s">
        <v>671</v>
      </c>
      <c r="K13" s="416" t="s">
        <v>670</v>
      </c>
      <c r="L13" s="445"/>
      <c r="M13" s="448"/>
      <c r="N13" s="383"/>
    </row>
    <row r="14" spans="1:14" ht="15" customHeight="1" x14ac:dyDescent="0.25">
      <c r="A14" s="386">
        <v>43788</v>
      </c>
      <c r="B14" s="417" t="s">
        <v>620</v>
      </c>
      <c r="C14" s="383" t="s">
        <v>681</v>
      </c>
      <c r="D14" s="383"/>
      <c r="E14" s="383"/>
      <c r="F14" s="383"/>
      <c r="G14" s="416" t="s">
        <v>693</v>
      </c>
      <c r="H14" s="416" t="s">
        <v>694</v>
      </c>
      <c r="I14" s="416" t="s">
        <v>693</v>
      </c>
      <c r="J14" s="383"/>
      <c r="K14" s="416"/>
      <c r="L14" s="445"/>
      <c r="M14" s="448"/>
      <c r="N14" s="383"/>
    </row>
    <row r="15" spans="1:14" ht="15" customHeight="1" x14ac:dyDescent="0.25">
      <c r="A15" s="386">
        <v>43438</v>
      </c>
      <c r="B15" s="417" t="s">
        <v>620</v>
      </c>
      <c r="C15" s="383" t="s">
        <v>678</v>
      </c>
      <c r="D15" s="383"/>
      <c r="E15" s="383"/>
      <c r="F15" s="383"/>
      <c r="G15" s="383"/>
      <c r="H15" s="383"/>
      <c r="I15" s="383"/>
      <c r="J15" s="416" t="s">
        <v>720</v>
      </c>
      <c r="K15" s="416"/>
      <c r="L15" s="445"/>
      <c r="M15" s="448"/>
      <c r="N15" s="383"/>
    </row>
    <row r="16" spans="1:14" ht="15" customHeight="1" x14ac:dyDescent="0.25">
      <c r="A16" s="386">
        <v>43850</v>
      </c>
      <c r="B16" s="417" t="s">
        <v>620</v>
      </c>
      <c r="C16" s="442" t="s">
        <v>743</v>
      </c>
      <c r="D16" s="383" t="s">
        <v>210</v>
      </c>
      <c r="E16" s="383"/>
      <c r="F16" s="383"/>
      <c r="G16" s="383"/>
      <c r="H16" s="383" t="s">
        <v>670</v>
      </c>
      <c r="I16" s="383" t="s">
        <v>740</v>
      </c>
      <c r="J16" s="383" t="s">
        <v>739</v>
      </c>
      <c r="K16" s="416" t="s">
        <v>740</v>
      </c>
      <c r="L16" s="445"/>
      <c r="M16" s="448"/>
      <c r="N16" s="383"/>
    </row>
    <row r="17" spans="1:14" ht="15" customHeight="1" x14ac:dyDescent="0.25">
      <c r="A17" s="386">
        <v>43850</v>
      </c>
      <c r="B17" s="446" t="s">
        <v>397</v>
      </c>
      <c r="C17" s="442" t="s">
        <v>743</v>
      </c>
      <c r="D17" s="442"/>
      <c r="E17" s="442" t="s">
        <v>745</v>
      </c>
      <c r="F17" s="383"/>
      <c r="G17" s="383" t="s">
        <v>744</v>
      </c>
      <c r="H17" s="383"/>
      <c r="I17" s="383"/>
      <c r="J17" s="383"/>
      <c r="K17" s="416"/>
      <c r="L17" s="445"/>
      <c r="M17" s="448"/>
      <c r="N17" s="383"/>
    </row>
    <row r="18" spans="1:14" ht="15" customHeight="1" x14ac:dyDescent="0.25">
      <c r="A18" s="386">
        <v>43850</v>
      </c>
      <c r="B18" s="447" t="s">
        <v>747</v>
      </c>
      <c r="C18" s="442" t="s">
        <v>743</v>
      </c>
      <c r="D18" s="383"/>
      <c r="E18" s="383"/>
      <c r="F18" s="383"/>
      <c r="G18" s="442" t="s">
        <v>748</v>
      </c>
      <c r="H18" s="442" t="s">
        <v>670</v>
      </c>
      <c r="I18" s="383" t="s">
        <v>670</v>
      </c>
      <c r="J18" s="383"/>
      <c r="K18" s="416" t="s">
        <v>670</v>
      </c>
      <c r="L18" s="445"/>
      <c r="M18" s="448"/>
      <c r="N18" s="442" t="s">
        <v>750</v>
      </c>
    </row>
    <row r="19" spans="1:14" ht="15" customHeight="1" x14ac:dyDescent="0.25">
      <c r="A19" s="386">
        <v>43858</v>
      </c>
      <c r="B19" s="417" t="s">
        <v>788</v>
      </c>
      <c r="C19" s="383" t="s">
        <v>790</v>
      </c>
      <c r="D19" s="383"/>
      <c r="E19" s="383"/>
      <c r="F19" s="383"/>
      <c r="G19" s="383"/>
      <c r="H19" s="383"/>
      <c r="I19" s="383"/>
      <c r="J19" s="383"/>
      <c r="K19" s="416"/>
      <c r="L19" s="445"/>
      <c r="M19" s="448"/>
      <c r="N19" s="452" t="s">
        <v>789</v>
      </c>
    </row>
    <row r="20" spans="1:14" ht="15" customHeight="1" x14ac:dyDescent="0.25">
      <c r="A20" s="386">
        <v>43880</v>
      </c>
      <c r="B20" s="417" t="s">
        <v>620</v>
      </c>
      <c r="C20" s="383" t="s">
        <v>792</v>
      </c>
      <c r="D20" s="383" t="s">
        <v>793</v>
      </c>
      <c r="E20" s="383"/>
      <c r="F20" s="383"/>
      <c r="G20" s="383"/>
      <c r="H20" s="383" t="s">
        <v>794</v>
      </c>
      <c r="I20" s="383" t="s">
        <v>794</v>
      </c>
      <c r="J20" s="383" t="s">
        <v>794</v>
      </c>
      <c r="K20" s="416"/>
      <c r="L20" s="445"/>
      <c r="M20" s="448"/>
      <c r="N20" s="383"/>
    </row>
    <row r="21" spans="1:14" ht="15" customHeight="1" x14ac:dyDescent="0.25">
      <c r="A21" s="386"/>
      <c r="B21" s="417"/>
      <c r="C21" s="383"/>
      <c r="D21" s="383"/>
      <c r="E21" s="383"/>
      <c r="F21" s="383"/>
      <c r="G21" s="383"/>
      <c r="H21" s="383"/>
      <c r="I21" s="383"/>
      <c r="J21" s="383"/>
      <c r="K21" s="416"/>
      <c r="L21" s="445"/>
      <c r="M21" s="448"/>
      <c r="N21" s="383"/>
    </row>
    <row r="22" spans="1:14" ht="15" customHeight="1" x14ac:dyDescent="0.25">
      <c r="A22" s="383"/>
      <c r="B22" s="383"/>
      <c r="C22" s="383"/>
      <c r="D22" s="383"/>
      <c r="E22" s="383"/>
      <c r="F22" s="383"/>
      <c r="G22" s="383"/>
      <c r="H22" s="383"/>
      <c r="I22" s="383"/>
      <c r="J22" s="383"/>
      <c r="K22" s="416"/>
      <c r="L22" s="445"/>
      <c r="M22" s="448"/>
      <c r="N22" s="383"/>
    </row>
    <row r="23" spans="1:14" ht="15" customHeight="1" x14ac:dyDescent="0.25">
      <c r="A23" s="383"/>
      <c r="B23" s="383"/>
      <c r="C23" s="383"/>
      <c r="D23" s="383"/>
      <c r="E23" s="383"/>
      <c r="F23" s="383"/>
      <c r="G23" s="383"/>
      <c r="H23" s="383"/>
      <c r="I23" s="383"/>
      <c r="J23" s="383"/>
      <c r="K23" s="416"/>
      <c r="L23" s="445"/>
      <c r="M23" s="448"/>
      <c r="N23" s="383"/>
    </row>
    <row r="24" spans="1:14" ht="15" customHeight="1" x14ac:dyDescent="0.25">
      <c r="A24" s="383"/>
      <c r="B24" s="383"/>
      <c r="C24" s="383"/>
      <c r="D24" s="383"/>
      <c r="E24" s="383"/>
      <c r="F24" s="383"/>
      <c r="G24" s="383"/>
      <c r="H24" s="383"/>
      <c r="I24" s="383"/>
      <c r="J24" s="383"/>
      <c r="K24" s="416"/>
      <c r="L24" s="445"/>
      <c r="M24" s="448"/>
      <c r="N24" s="383"/>
    </row>
    <row r="25" spans="1:14" ht="15" customHeight="1" x14ac:dyDescent="0.25">
      <c r="A25" s="383"/>
      <c r="B25" s="383"/>
      <c r="C25" s="383"/>
      <c r="D25" s="383"/>
      <c r="E25" s="383"/>
      <c r="F25" s="383"/>
      <c r="G25" s="383"/>
      <c r="H25" s="383"/>
      <c r="I25" s="383"/>
      <c r="J25" s="383"/>
      <c r="K25" s="416"/>
      <c r="L25" s="445"/>
      <c r="M25" s="448"/>
      <c r="N25" s="383"/>
    </row>
    <row r="26" spans="1:14" ht="15" customHeight="1" x14ac:dyDescent="0.25">
      <c r="A26" s="383"/>
      <c r="B26" s="383"/>
      <c r="C26" s="383"/>
      <c r="D26" s="383"/>
      <c r="E26" s="383"/>
      <c r="F26" s="383"/>
      <c r="G26" s="383"/>
      <c r="H26" s="383"/>
      <c r="I26" s="383"/>
      <c r="J26" s="383"/>
      <c r="K26" s="416"/>
      <c r="L26" s="445"/>
      <c r="M26" s="448"/>
      <c r="N26" s="383"/>
    </row>
    <row r="27" spans="1:14" ht="15" customHeight="1" x14ac:dyDescent="0.25">
      <c r="A27" s="383"/>
      <c r="B27" s="383"/>
      <c r="C27" s="383"/>
      <c r="D27" s="383"/>
      <c r="E27" s="383"/>
      <c r="F27" s="383"/>
      <c r="G27" s="383"/>
      <c r="H27" s="383"/>
      <c r="I27" s="383"/>
      <c r="J27" s="383"/>
      <c r="K27" s="416"/>
      <c r="L27" s="445"/>
      <c r="M27" s="448"/>
      <c r="N27" s="383"/>
    </row>
    <row r="28" spans="1:14" ht="15" customHeight="1" x14ac:dyDescent="0.25">
      <c r="A28" s="383"/>
      <c r="B28" s="383"/>
      <c r="C28" s="383"/>
      <c r="D28" s="383"/>
      <c r="E28" s="383"/>
      <c r="F28" s="383"/>
      <c r="G28" s="383"/>
      <c r="H28" s="383"/>
      <c r="I28" s="383"/>
      <c r="J28" s="383"/>
      <c r="K28" s="416"/>
      <c r="L28" s="445"/>
      <c r="M28" s="448"/>
      <c r="N28" s="383"/>
    </row>
    <row r="29" spans="1:14" ht="15" customHeight="1" x14ac:dyDescent="0.25">
      <c r="A29" s="383"/>
      <c r="B29" s="383"/>
      <c r="C29" s="383"/>
      <c r="D29" s="383"/>
      <c r="E29" s="383"/>
      <c r="F29" s="383"/>
      <c r="G29" s="383"/>
      <c r="H29" s="383"/>
      <c r="I29" s="383"/>
      <c r="J29" s="383"/>
      <c r="K29" s="416"/>
      <c r="L29" s="445"/>
      <c r="M29" s="448"/>
      <c r="N29" s="383"/>
    </row>
    <row r="30" spans="1:14" ht="15" customHeight="1" x14ac:dyDescent="0.25">
      <c r="A30" s="383"/>
      <c r="B30" s="383"/>
      <c r="C30" s="383"/>
      <c r="D30" s="383"/>
      <c r="E30" s="383"/>
      <c r="F30" s="383"/>
      <c r="G30" s="383"/>
      <c r="H30" s="383"/>
      <c r="I30" s="383"/>
      <c r="J30" s="383"/>
      <c r="K30" s="416"/>
      <c r="L30" s="445"/>
      <c r="M30" s="448"/>
      <c r="N30" s="383"/>
    </row>
    <row r="31" spans="1:14" ht="15" customHeight="1" x14ac:dyDescent="0.25">
      <c r="A31" s="383"/>
      <c r="B31" s="383"/>
      <c r="C31" s="383"/>
      <c r="D31" s="383"/>
      <c r="E31" s="383"/>
      <c r="F31" s="383"/>
      <c r="G31" s="383"/>
      <c r="H31" s="383"/>
      <c r="I31" s="383"/>
      <c r="J31" s="383"/>
      <c r="K31" s="416"/>
      <c r="L31" s="445"/>
      <c r="M31" s="448"/>
      <c r="N31" s="383"/>
    </row>
    <row r="32" spans="1:14" ht="15" customHeight="1" x14ac:dyDescent="0.25">
      <c r="A32" s="383"/>
      <c r="B32" s="383"/>
      <c r="C32" s="383"/>
      <c r="D32" s="383"/>
      <c r="E32" s="383"/>
      <c r="F32" s="383"/>
      <c r="G32" s="383"/>
      <c r="H32" s="383"/>
      <c r="I32" s="383"/>
      <c r="J32" s="383"/>
      <c r="K32" s="416"/>
      <c r="L32" s="445"/>
      <c r="M32" s="448"/>
      <c r="N32" s="383"/>
    </row>
    <row r="33" spans="1:14" ht="15" customHeight="1" x14ac:dyDescent="0.25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416"/>
      <c r="L33" s="445"/>
      <c r="M33" s="448"/>
      <c r="N33" s="383"/>
    </row>
    <row r="34" spans="1:14" x14ac:dyDescent="0.25">
      <c r="A34" s="383"/>
      <c r="B34" s="383"/>
      <c r="C34" s="383"/>
      <c r="D34" s="383"/>
      <c r="E34" s="383"/>
      <c r="F34" s="383"/>
      <c r="G34" s="383"/>
      <c r="H34" s="383"/>
      <c r="I34" s="383"/>
      <c r="J34" s="383"/>
      <c r="K34" s="416"/>
      <c r="L34" s="445"/>
      <c r="M34" s="448"/>
      <c r="N34" s="383"/>
    </row>
    <row r="35" spans="1:14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416"/>
      <c r="L35" s="445"/>
      <c r="M35" s="448"/>
      <c r="N35" s="383"/>
    </row>
    <row r="36" spans="1:14" x14ac:dyDescent="0.25">
      <c r="A36" s="383"/>
      <c r="B36" s="383"/>
      <c r="C36" s="383"/>
      <c r="D36" s="383"/>
      <c r="E36" s="383"/>
      <c r="F36" s="383"/>
      <c r="G36" s="383"/>
      <c r="H36" s="383"/>
      <c r="I36" s="383"/>
      <c r="J36" s="383"/>
      <c r="K36" s="416"/>
      <c r="L36" s="445"/>
      <c r="M36" s="448"/>
      <c r="N36" s="383"/>
    </row>
    <row r="37" spans="1:14" x14ac:dyDescent="0.25">
      <c r="A37" s="383"/>
      <c r="B37" s="383"/>
      <c r="C37" s="383"/>
      <c r="D37" s="383"/>
      <c r="E37" s="383"/>
      <c r="F37" s="383"/>
      <c r="G37" s="383"/>
      <c r="H37" s="383"/>
      <c r="I37" s="383"/>
      <c r="J37" s="383"/>
      <c r="K37" s="416"/>
      <c r="L37" s="445"/>
      <c r="M37" s="448"/>
      <c r="N37" s="383"/>
    </row>
    <row r="38" spans="1:14" x14ac:dyDescent="0.25">
      <c r="A38" s="383"/>
      <c r="B38" s="383"/>
      <c r="C38" s="383"/>
      <c r="D38" s="383"/>
      <c r="E38" s="383"/>
      <c r="F38" s="383"/>
      <c r="G38" s="383"/>
      <c r="H38" s="383"/>
      <c r="I38" s="383"/>
      <c r="J38" s="383"/>
      <c r="K38" s="416"/>
      <c r="L38" s="445"/>
      <c r="M38" s="448"/>
      <c r="N38" s="383"/>
    </row>
    <row r="39" spans="1:14" x14ac:dyDescent="0.25">
      <c r="A39" s="383"/>
      <c r="B39" s="383"/>
      <c r="C39" s="383"/>
      <c r="D39" s="383"/>
      <c r="E39" s="383"/>
      <c r="F39" s="383"/>
      <c r="G39" s="383"/>
      <c r="H39" s="383"/>
      <c r="I39" s="383"/>
      <c r="J39" s="383"/>
      <c r="K39" s="416"/>
      <c r="L39" s="445"/>
      <c r="M39" s="448"/>
      <c r="N39" s="383"/>
    </row>
    <row r="40" spans="1:14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s="416"/>
      <c r="L40" s="445"/>
      <c r="M40" s="448"/>
      <c r="N40" s="383"/>
    </row>
    <row r="41" spans="1:14" x14ac:dyDescent="0.25">
      <c r="A41" s="383"/>
      <c r="B41" s="383"/>
      <c r="C41" s="383"/>
      <c r="D41" s="383"/>
      <c r="E41" s="383"/>
      <c r="F41" s="383"/>
      <c r="G41" s="383"/>
      <c r="H41" s="383"/>
      <c r="I41" s="383"/>
      <c r="J41" s="383"/>
      <c r="K41" s="416"/>
      <c r="L41" s="445"/>
      <c r="M41" s="448"/>
      <c r="N41" s="383"/>
    </row>
    <row r="42" spans="1:14" x14ac:dyDescent="0.25">
      <c r="A42" s="383"/>
      <c r="B42" s="383"/>
      <c r="C42" s="383"/>
      <c r="D42" s="383"/>
      <c r="E42" s="383"/>
      <c r="F42" s="383"/>
      <c r="G42" s="383"/>
      <c r="H42" s="383"/>
      <c r="I42" s="383"/>
      <c r="J42" s="383"/>
      <c r="K42" s="416"/>
      <c r="L42" s="445"/>
      <c r="M42" s="448"/>
      <c r="N42" s="383"/>
    </row>
    <row r="43" spans="1:14" x14ac:dyDescent="0.25">
      <c r="A43" s="383"/>
      <c r="B43" s="383"/>
      <c r="C43" s="383"/>
      <c r="D43" s="383"/>
      <c r="E43" s="383"/>
      <c r="F43" s="383"/>
      <c r="G43" s="383"/>
      <c r="H43" s="383"/>
      <c r="I43" s="383"/>
      <c r="J43" s="383"/>
      <c r="K43" s="416"/>
      <c r="L43" s="445"/>
      <c r="M43" s="448"/>
      <c r="N43" s="383"/>
    </row>
    <row r="44" spans="1:14" x14ac:dyDescent="0.25">
      <c r="A44" s="383"/>
      <c r="B44" s="383"/>
      <c r="C44" s="383"/>
      <c r="D44" s="383"/>
      <c r="E44" s="383"/>
      <c r="F44" s="383"/>
      <c r="G44" s="383"/>
      <c r="H44" s="383"/>
      <c r="I44" s="383"/>
      <c r="J44" s="383"/>
      <c r="K44" s="416"/>
      <c r="L44" s="445"/>
      <c r="M44" s="448"/>
      <c r="N44" s="383"/>
    </row>
    <row r="45" spans="1:14" x14ac:dyDescent="0.25">
      <c r="A45" s="383"/>
      <c r="B45" s="383"/>
      <c r="C45" s="383"/>
      <c r="D45" s="383"/>
      <c r="E45" s="383"/>
      <c r="F45" s="383"/>
      <c r="G45" s="383"/>
      <c r="H45" s="383"/>
      <c r="I45" s="383"/>
      <c r="J45" s="383"/>
      <c r="K45" s="416"/>
      <c r="L45" s="445"/>
      <c r="M45" s="448"/>
      <c r="N45" s="383"/>
    </row>
    <row r="46" spans="1:14" x14ac:dyDescent="0.25">
      <c r="A46" s="383"/>
      <c r="B46" s="383"/>
      <c r="C46" s="383"/>
      <c r="D46" s="383"/>
      <c r="E46" s="383"/>
      <c r="F46" s="383"/>
      <c r="G46" s="383"/>
      <c r="H46" s="383"/>
      <c r="I46" s="383"/>
      <c r="J46" s="383"/>
      <c r="K46" s="416"/>
      <c r="L46" s="445"/>
      <c r="M46" s="448"/>
      <c r="N46" s="383"/>
    </row>
    <row r="47" spans="1:14" x14ac:dyDescent="0.25">
      <c r="A47" s="383"/>
      <c r="B47" s="383"/>
      <c r="C47" s="383"/>
      <c r="D47" s="383"/>
      <c r="E47" s="383"/>
      <c r="F47" s="383"/>
      <c r="G47" s="383"/>
      <c r="H47" s="383"/>
      <c r="I47" s="383"/>
      <c r="J47" s="383"/>
      <c r="K47" s="416"/>
      <c r="L47" s="445"/>
      <c r="M47" s="448"/>
      <c r="N47" s="383"/>
    </row>
    <row r="48" spans="1:14" x14ac:dyDescent="0.25">
      <c r="A48" s="383"/>
      <c r="B48" s="383"/>
      <c r="C48" s="383"/>
      <c r="D48" s="383"/>
      <c r="E48" s="383"/>
      <c r="F48" s="383"/>
      <c r="G48" s="383"/>
      <c r="H48" s="383"/>
      <c r="I48" s="383"/>
      <c r="J48" s="383"/>
      <c r="K48" s="416"/>
      <c r="L48" s="445"/>
      <c r="M48" s="448"/>
      <c r="N48" s="383"/>
    </row>
    <row r="49" spans="1:14" x14ac:dyDescent="0.25">
      <c r="A49" s="383"/>
      <c r="B49" s="383"/>
      <c r="C49" s="383"/>
      <c r="D49" s="383"/>
      <c r="E49" s="383"/>
      <c r="F49" s="383"/>
      <c r="G49" s="383"/>
      <c r="H49" s="383"/>
      <c r="I49" s="383"/>
      <c r="J49" s="383"/>
      <c r="K49" s="416"/>
      <c r="L49" s="445"/>
      <c r="M49" s="448"/>
      <c r="N49" s="383"/>
    </row>
    <row r="50" spans="1:14" x14ac:dyDescent="0.25">
      <c r="A50" s="383"/>
      <c r="B50" s="383"/>
      <c r="C50" s="383"/>
      <c r="D50" s="383"/>
      <c r="E50" s="383"/>
      <c r="F50" s="383"/>
      <c r="G50" s="383"/>
      <c r="H50" s="383"/>
      <c r="I50" s="383"/>
      <c r="J50" s="383"/>
      <c r="K50" s="416"/>
      <c r="L50" s="445"/>
      <c r="M50" s="448"/>
      <c r="N50" s="383"/>
    </row>
    <row r="51" spans="1:14" x14ac:dyDescent="0.25">
      <c r="A51" s="383"/>
      <c r="B51" s="383"/>
      <c r="C51" s="383"/>
      <c r="D51" s="383"/>
      <c r="E51" s="383"/>
      <c r="F51" s="383"/>
      <c r="G51" s="383"/>
      <c r="H51" s="383"/>
      <c r="I51" s="383"/>
      <c r="J51" s="383"/>
      <c r="K51" s="416"/>
      <c r="L51" s="445"/>
      <c r="M51" s="448"/>
      <c r="N51" s="383"/>
    </row>
    <row r="52" spans="1:14" x14ac:dyDescent="0.25">
      <c r="A52" s="383"/>
      <c r="B52" s="383"/>
      <c r="C52" s="383"/>
      <c r="D52" s="383"/>
      <c r="E52" s="383"/>
      <c r="F52" s="383"/>
      <c r="G52" s="383"/>
      <c r="H52" s="383"/>
      <c r="I52" s="383"/>
      <c r="J52" s="383"/>
      <c r="K52" s="416"/>
      <c r="L52" s="445"/>
      <c r="M52" s="448"/>
      <c r="N52" s="383"/>
    </row>
    <row r="53" spans="1:14" x14ac:dyDescent="0.25">
      <c r="A53" s="383"/>
      <c r="B53" s="383"/>
      <c r="C53" s="383"/>
      <c r="D53" s="383"/>
      <c r="E53" s="383"/>
      <c r="F53" s="383"/>
      <c r="G53" s="383"/>
      <c r="H53" s="383"/>
      <c r="I53" s="383"/>
      <c r="J53" s="383"/>
      <c r="K53" s="416"/>
      <c r="L53" s="445"/>
      <c r="M53" s="448"/>
      <c r="N53" s="383"/>
    </row>
    <row r="54" spans="1:14" x14ac:dyDescent="0.25">
      <c r="A54" s="383"/>
      <c r="B54" s="383"/>
      <c r="C54" s="383"/>
      <c r="D54" s="383"/>
      <c r="E54" s="383"/>
      <c r="F54" s="383"/>
      <c r="G54" s="383"/>
      <c r="H54" s="383"/>
      <c r="I54" s="383"/>
      <c r="J54" s="383"/>
      <c r="K54" s="416"/>
      <c r="L54" s="445"/>
      <c r="M54" s="448"/>
      <c r="N54" s="383"/>
    </row>
    <row r="55" spans="1:14" x14ac:dyDescent="0.25">
      <c r="A55" s="383"/>
      <c r="B55" s="383"/>
      <c r="C55" s="383"/>
      <c r="D55" s="383"/>
      <c r="E55" s="383"/>
      <c r="F55" s="383"/>
      <c r="G55" s="383"/>
      <c r="H55" s="383"/>
      <c r="I55" s="383"/>
      <c r="J55" s="383"/>
      <c r="K55" s="416"/>
      <c r="L55" s="445"/>
      <c r="M55" s="448"/>
      <c r="N55" s="383"/>
    </row>
    <row r="56" spans="1:14" x14ac:dyDescent="0.25">
      <c r="A56" s="383"/>
      <c r="B56" s="383"/>
      <c r="C56" s="383"/>
      <c r="D56" s="383"/>
      <c r="E56" s="383"/>
      <c r="F56" s="383"/>
      <c r="G56" s="383"/>
      <c r="H56" s="383"/>
      <c r="I56" s="383"/>
      <c r="J56" s="383"/>
      <c r="K56" s="416"/>
      <c r="L56" s="445"/>
      <c r="M56" s="448"/>
      <c r="N56" s="383"/>
    </row>
    <row r="57" spans="1:14" x14ac:dyDescent="0.25">
      <c r="A57" s="383"/>
      <c r="B57" s="383"/>
      <c r="C57" s="383"/>
      <c r="D57" s="383"/>
      <c r="E57" s="383"/>
      <c r="F57" s="383"/>
      <c r="G57" s="383"/>
      <c r="H57" s="383"/>
      <c r="I57" s="383"/>
      <c r="J57" s="383"/>
      <c r="K57" s="416"/>
      <c r="L57" s="445"/>
      <c r="M57" s="448"/>
      <c r="N57" s="383"/>
    </row>
    <row r="58" spans="1:14" x14ac:dyDescent="0.25">
      <c r="A58" s="383"/>
      <c r="B58" s="383"/>
      <c r="C58" s="383"/>
      <c r="D58" s="383"/>
      <c r="E58" s="383"/>
      <c r="F58" s="383"/>
      <c r="G58" s="383"/>
      <c r="H58" s="383"/>
      <c r="I58" s="383"/>
      <c r="J58" s="383"/>
      <c r="K58" s="416"/>
      <c r="L58" s="445"/>
      <c r="M58" s="448"/>
      <c r="N58" s="383"/>
    </row>
    <row r="59" spans="1:14" x14ac:dyDescent="0.25">
      <c r="A59" s="383"/>
      <c r="B59" s="383"/>
      <c r="C59" s="383"/>
      <c r="D59" s="383"/>
      <c r="E59" s="383"/>
      <c r="F59" s="383"/>
      <c r="G59" s="383"/>
      <c r="H59" s="383"/>
      <c r="I59" s="383"/>
      <c r="J59" s="383"/>
      <c r="K59" s="416"/>
      <c r="L59" s="445"/>
      <c r="M59" s="448"/>
      <c r="N59" s="383"/>
    </row>
    <row r="60" spans="1:14" x14ac:dyDescent="0.25">
      <c r="A60" s="383"/>
      <c r="B60" s="383"/>
      <c r="C60" s="383"/>
      <c r="D60" s="383"/>
      <c r="E60" s="383"/>
      <c r="F60" s="383"/>
      <c r="G60" s="383"/>
      <c r="H60" s="383"/>
      <c r="I60" s="383"/>
      <c r="J60" s="383"/>
      <c r="K60" s="416"/>
      <c r="L60" s="445"/>
      <c r="M60" s="448"/>
      <c r="N60" s="383"/>
    </row>
    <row r="61" spans="1:14" x14ac:dyDescent="0.25">
      <c r="A61" s="383"/>
      <c r="B61" s="383"/>
      <c r="C61" s="383"/>
      <c r="D61" s="383"/>
      <c r="E61" s="383"/>
      <c r="F61" s="383"/>
      <c r="G61" s="383"/>
      <c r="H61" s="383"/>
      <c r="I61" s="383"/>
      <c r="J61" s="383"/>
      <c r="K61" s="416"/>
      <c r="L61" s="445"/>
      <c r="M61" s="448"/>
      <c r="N61" s="383"/>
    </row>
    <row r="62" spans="1:14" x14ac:dyDescent="0.25">
      <c r="A62" s="383"/>
      <c r="B62" s="383"/>
      <c r="C62" s="383"/>
      <c r="D62" s="383"/>
      <c r="E62" s="383"/>
      <c r="F62" s="383"/>
      <c r="G62" s="383"/>
      <c r="H62" s="383"/>
      <c r="I62" s="383"/>
      <c r="J62" s="383"/>
      <c r="K62" s="416"/>
      <c r="L62" s="445"/>
      <c r="M62" s="448"/>
      <c r="N62" s="383"/>
    </row>
    <row r="63" spans="1:14" x14ac:dyDescent="0.25">
      <c r="A63" s="383"/>
      <c r="B63" s="383"/>
      <c r="C63" s="383"/>
      <c r="D63" s="383"/>
      <c r="E63" s="383"/>
      <c r="F63" s="383"/>
      <c r="G63" s="383"/>
      <c r="H63" s="383"/>
      <c r="I63" s="383"/>
      <c r="J63" s="383"/>
      <c r="K63" s="416"/>
      <c r="L63" s="445"/>
      <c r="M63" s="448"/>
      <c r="N63" s="383"/>
    </row>
    <row r="64" spans="1:14" x14ac:dyDescent="0.25">
      <c r="A64" s="383"/>
      <c r="B64" s="383"/>
      <c r="C64" s="383"/>
      <c r="D64" s="383"/>
      <c r="E64" s="383"/>
      <c r="F64" s="383"/>
      <c r="G64" s="383"/>
      <c r="H64" s="383"/>
      <c r="I64" s="383"/>
      <c r="J64" s="383"/>
      <c r="K64" s="416"/>
      <c r="M64" s="448"/>
      <c r="N64" s="38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zoomScale="85" zoomScaleNormal="85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K9" sqref="K9"/>
    </sheetView>
  </sheetViews>
  <sheetFormatPr defaultRowHeight="15" x14ac:dyDescent="0.25"/>
  <cols>
    <col min="1" max="1" width="15.140625" customWidth="1"/>
    <col min="2" max="2" width="3.5703125" customWidth="1"/>
    <col min="3" max="3" width="5.42578125" customWidth="1"/>
    <col min="4" max="4" width="37.5703125" customWidth="1"/>
    <col min="5" max="5" width="13.7109375" customWidth="1"/>
    <col min="6" max="7" width="11.7109375" customWidth="1"/>
    <col min="8" max="8" width="13.140625" bestFit="1" customWidth="1"/>
    <col min="9" max="9" width="12.28515625" customWidth="1"/>
    <col min="10" max="11" width="11.7109375" customWidth="1"/>
    <col min="12" max="12" width="62.28515625" customWidth="1"/>
  </cols>
  <sheetData>
    <row r="1" spans="1:12" ht="15" customHeight="1" x14ac:dyDescent="0.25">
      <c r="A1" s="518" t="s">
        <v>11</v>
      </c>
      <c r="B1" s="521" t="s">
        <v>1</v>
      </c>
      <c r="C1" s="521" t="s">
        <v>487</v>
      </c>
      <c r="D1" s="521" t="s">
        <v>0</v>
      </c>
      <c r="E1" s="518" t="s">
        <v>13</v>
      </c>
      <c r="F1" s="551" t="s">
        <v>383</v>
      </c>
      <c r="G1" s="552"/>
      <c r="H1" s="553"/>
      <c r="I1" s="551" t="s">
        <v>386</v>
      </c>
      <c r="J1" s="552"/>
      <c r="K1" s="553"/>
    </row>
    <row r="2" spans="1:12" ht="15" customHeight="1" x14ac:dyDescent="0.25">
      <c r="A2" s="519"/>
      <c r="B2" s="522"/>
      <c r="C2" s="522"/>
      <c r="D2" s="522"/>
      <c r="E2" s="519"/>
      <c r="F2" s="554"/>
      <c r="G2" s="555"/>
      <c r="H2" s="556"/>
      <c r="I2" s="557"/>
      <c r="J2" s="558"/>
      <c r="K2" s="559"/>
    </row>
    <row r="3" spans="1:12" ht="25.5" customHeight="1" x14ac:dyDescent="0.25">
      <c r="A3" s="520"/>
      <c r="B3" s="523"/>
      <c r="C3" s="523"/>
      <c r="D3" s="523"/>
      <c r="E3" s="520"/>
      <c r="F3" s="8" t="s">
        <v>384</v>
      </c>
      <c r="G3" s="8" t="s">
        <v>385</v>
      </c>
      <c r="H3" s="8" t="s">
        <v>394</v>
      </c>
      <c r="I3" s="8" t="s">
        <v>384</v>
      </c>
      <c r="J3" s="8" t="s">
        <v>385</v>
      </c>
      <c r="K3" s="8" t="s">
        <v>394</v>
      </c>
    </row>
    <row r="4" spans="1:12" ht="15" customHeight="1" x14ac:dyDescent="0.25">
      <c r="A4" s="606" t="s">
        <v>10</v>
      </c>
      <c r="B4" s="549" t="s">
        <v>2</v>
      </c>
      <c r="C4" s="550"/>
      <c r="D4" s="550"/>
      <c r="E4" s="550"/>
      <c r="F4" s="550"/>
      <c r="G4" s="550"/>
      <c r="H4" s="550"/>
      <c r="I4" s="550"/>
      <c r="J4" s="550"/>
      <c r="K4" s="550"/>
    </row>
    <row r="5" spans="1:12" ht="15" customHeight="1" x14ac:dyDescent="0.25">
      <c r="A5" s="607"/>
      <c r="B5" s="146">
        <v>1</v>
      </c>
      <c r="C5" s="253" t="s">
        <v>546</v>
      </c>
      <c r="D5" s="148" t="s">
        <v>25</v>
      </c>
      <c r="E5" s="214">
        <v>43735</v>
      </c>
      <c r="F5" s="208">
        <v>43858</v>
      </c>
      <c r="G5" s="458">
        <v>43860</v>
      </c>
      <c r="H5" s="160" t="s">
        <v>395</v>
      </c>
      <c r="I5" s="455">
        <v>43854</v>
      </c>
      <c r="J5" s="456">
        <v>43854</v>
      </c>
      <c r="K5" s="160" t="s">
        <v>397</v>
      </c>
      <c r="L5" t="s">
        <v>806</v>
      </c>
    </row>
    <row r="6" spans="1:12" x14ac:dyDescent="0.25">
      <c r="A6" s="607"/>
      <c r="B6" s="147">
        <v>2</v>
      </c>
      <c r="C6" s="254" t="s">
        <v>547</v>
      </c>
      <c r="D6" s="149" t="s">
        <v>74</v>
      </c>
      <c r="E6" s="215">
        <v>43742</v>
      </c>
      <c r="F6" s="453">
        <v>43859</v>
      </c>
      <c r="G6" s="459">
        <v>43860</v>
      </c>
      <c r="H6" s="161" t="s">
        <v>395</v>
      </c>
      <c r="I6" s="454">
        <v>43858</v>
      </c>
      <c r="J6" s="457">
        <v>43858</v>
      </c>
      <c r="K6" s="161" t="s">
        <v>397</v>
      </c>
      <c r="L6" t="s">
        <v>806</v>
      </c>
    </row>
    <row r="7" spans="1:12" x14ac:dyDescent="0.25">
      <c r="A7" s="607"/>
      <c r="B7" s="150">
        <v>3</v>
      </c>
      <c r="C7" s="255" t="s">
        <v>548</v>
      </c>
      <c r="D7" s="151" t="s">
        <v>32</v>
      </c>
      <c r="E7" s="216">
        <v>43749</v>
      </c>
      <c r="F7" s="209"/>
      <c r="G7" s="188"/>
      <c r="H7" s="162"/>
      <c r="I7" s="196"/>
      <c r="J7" s="242"/>
      <c r="K7" s="162" t="s">
        <v>397</v>
      </c>
      <c r="L7" t="s">
        <v>809</v>
      </c>
    </row>
    <row r="8" spans="1:12" x14ac:dyDescent="0.25">
      <c r="A8" s="607"/>
      <c r="B8" s="549" t="s">
        <v>3</v>
      </c>
      <c r="C8" s="550"/>
      <c r="D8" s="550"/>
      <c r="E8" s="550"/>
      <c r="F8" s="550"/>
      <c r="G8" s="550"/>
      <c r="H8" s="550"/>
      <c r="I8" s="550"/>
      <c r="J8" s="550"/>
      <c r="K8" s="550"/>
    </row>
    <row r="9" spans="1:12" x14ac:dyDescent="0.25">
      <c r="A9" s="607"/>
      <c r="B9" s="147">
        <v>2</v>
      </c>
      <c r="C9" s="254" t="s">
        <v>507</v>
      </c>
      <c r="D9" s="149" t="s">
        <v>36</v>
      </c>
      <c r="E9" s="212">
        <v>43700</v>
      </c>
      <c r="F9" s="362">
        <v>43827</v>
      </c>
      <c r="G9" s="170"/>
      <c r="H9" s="164" t="s">
        <v>620</v>
      </c>
      <c r="I9" s="167">
        <v>43788</v>
      </c>
      <c r="J9" s="360">
        <v>43788</v>
      </c>
      <c r="K9" s="164" t="s">
        <v>397</v>
      </c>
      <c r="L9" t="s">
        <v>807</v>
      </c>
    </row>
    <row r="10" spans="1:12" x14ac:dyDescent="0.25">
      <c r="A10" s="607"/>
      <c r="B10" s="147">
        <v>3</v>
      </c>
      <c r="C10" s="254" t="s">
        <v>508</v>
      </c>
      <c r="D10" s="149" t="s">
        <v>37</v>
      </c>
      <c r="E10" s="212">
        <v>43705</v>
      </c>
      <c r="F10" s="362">
        <v>43742</v>
      </c>
      <c r="G10" s="361">
        <v>43742</v>
      </c>
      <c r="H10" s="164" t="s">
        <v>620</v>
      </c>
      <c r="I10" s="167">
        <v>43742</v>
      </c>
      <c r="J10" s="360">
        <v>43742</v>
      </c>
      <c r="K10" s="164" t="s">
        <v>397</v>
      </c>
      <c r="L10" t="s">
        <v>808</v>
      </c>
    </row>
    <row r="11" spans="1:12" x14ac:dyDescent="0.25">
      <c r="A11" s="607"/>
      <c r="B11" s="147">
        <v>5</v>
      </c>
      <c r="C11" s="254" t="s">
        <v>510</v>
      </c>
      <c r="D11" s="149" t="s">
        <v>39</v>
      </c>
      <c r="E11" s="212">
        <v>43712</v>
      </c>
      <c r="F11" s="173"/>
      <c r="G11" s="170"/>
      <c r="H11" s="164"/>
      <c r="I11" s="198"/>
      <c r="J11" s="147"/>
      <c r="K11" s="164" t="s">
        <v>397</v>
      </c>
      <c r="L11" t="s">
        <v>809</v>
      </c>
    </row>
    <row r="12" spans="1:12" x14ac:dyDescent="0.25">
      <c r="A12" s="607"/>
      <c r="B12" s="147">
        <v>6</v>
      </c>
      <c r="C12" s="254" t="s">
        <v>511</v>
      </c>
      <c r="D12" s="149" t="s">
        <v>40</v>
      </c>
      <c r="E12" s="212">
        <v>43714</v>
      </c>
      <c r="F12" s="173"/>
      <c r="G12" s="170"/>
      <c r="H12" s="164"/>
      <c r="I12" s="198"/>
      <c r="J12" s="147"/>
      <c r="K12" s="164" t="s">
        <v>397</v>
      </c>
      <c r="L12" t="s">
        <v>809</v>
      </c>
    </row>
    <row r="13" spans="1:12" x14ac:dyDescent="0.25">
      <c r="A13" s="607"/>
      <c r="B13" s="147">
        <v>10</v>
      </c>
      <c r="C13" s="254" t="s">
        <v>515</v>
      </c>
      <c r="D13" s="149" t="s">
        <v>44</v>
      </c>
      <c r="E13" s="212">
        <v>43728</v>
      </c>
      <c r="F13" s="362">
        <v>43713</v>
      </c>
      <c r="G13" s="361">
        <v>43713</v>
      </c>
      <c r="H13" s="164" t="s">
        <v>610</v>
      </c>
      <c r="I13" s="167">
        <v>43711</v>
      </c>
      <c r="J13" s="360">
        <v>43711</v>
      </c>
      <c r="K13" s="164" t="s">
        <v>397</v>
      </c>
      <c r="L13" t="s">
        <v>810</v>
      </c>
    </row>
    <row r="14" spans="1:12" x14ac:dyDescent="0.25">
      <c r="A14" s="607"/>
      <c r="B14" s="147">
        <v>14</v>
      </c>
      <c r="C14" s="254" t="s">
        <v>519</v>
      </c>
      <c r="D14" s="149" t="s">
        <v>48</v>
      </c>
      <c r="E14" s="212">
        <v>43742</v>
      </c>
      <c r="F14" s="362">
        <v>43888</v>
      </c>
      <c r="G14" s="361">
        <v>43888</v>
      </c>
      <c r="H14" s="164" t="s">
        <v>620</v>
      </c>
      <c r="I14" s="167">
        <v>43861</v>
      </c>
      <c r="J14" s="360">
        <v>43861</v>
      </c>
      <c r="K14" s="164" t="s">
        <v>397</v>
      </c>
      <c r="L14" t="s">
        <v>811</v>
      </c>
    </row>
    <row r="15" spans="1:12" x14ac:dyDescent="0.25">
      <c r="A15" s="607"/>
      <c r="B15" s="147">
        <v>16</v>
      </c>
      <c r="C15" s="254" t="s">
        <v>521</v>
      </c>
      <c r="D15" s="149" t="s">
        <v>50</v>
      </c>
      <c r="E15" s="212">
        <v>43749</v>
      </c>
      <c r="F15" s="173"/>
      <c r="G15" s="170"/>
      <c r="H15" s="164"/>
      <c r="I15" s="198"/>
      <c r="J15" s="147"/>
      <c r="K15" s="164" t="s">
        <v>397</v>
      </c>
      <c r="L15" t="s">
        <v>812</v>
      </c>
    </row>
    <row r="16" spans="1:12" x14ac:dyDescent="0.25">
      <c r="A16" s="607"/>
      <c r="B16" s="147">
        <v>17</v>
      </c>
      <c r="C16" s="254" t="s">
        <v>522</v>
      </c>
      <c r="D16" s="149" t="s">
        <v>51</v>
      </c>
      <c r="E16" s="212">
        <v>43754</v>
      </c>
      <c r="F16" s="362">
        <v>43777</v>
      </c>
      <c r="G16" s="361">
        <v>43777</v>
      </c>
      <c r="H16" s="164" t="s">
        <v>620</v>
      </c>
      <c r="I16" s="167">
        <v>43776</v>
      </c>
      <c r="J16" s="360">
        <v>43777</v>
      </c>
      <c r="K16" s="164" t="s">
        <v>397</v>
      </c>
      <c r="L16" t="s">
        <v>810</v>
      </c>
    </row>
    <row r="17" spans="1:12" x14ac:dyDescent="0.25">
      <c r="A17" s="607"/>
      <c r="B17" s="147">
        <v>18</v>
      </c>
      <c r="C17" s="254" t="s">
        <v>523</v>
      </c>
      <c r="D17" s="149" t="s">
        <v>52</v>
      </c>
      <c r="E17" s="212">
        <v>43756</v>
      </c>
      <c r="F17" s="173"/>
      <c r="G17" s="170"/>
      <c r="H17" s="164"/>
      <c r="I17" s="198"/>
      <c r="J17" s="147"/>
      <c r="K17" s="164" t="s">
        <v>397</v>
      </c>
      <c r="L17" t="s">
        <v>809</v>
      </c>
    </row>
    <row r="18" spans="1:12" x14ac:dyDescent="0.25">
      <c r="A18" s="607"/>
      <c r="B18" s="147">
        <v>23</v>
      </c>
      <c r="C18" s="254" t="s">
        <v>528</v>
      </c>
      <c r="D18" s="149" t="s">
        <v>57</v>
      </c>
      <c r="E18" s="212">
        <v>43782</v>
      </c>
      <c r="F18" s="173"/>
      <c r="G18" s="170"/>
      <c r="H18" s="164"/>
      <c r="I18" s="167"/>
      <c r="J18" s="360"/>
      <c r="K18" s="164" t="s">
        <v>397</v>
      </c>
      <c r="L18" t="s">
        <v>812</v>
      </c>
    </row>
    <row r="19" spans="1:12" x14ac:dyDescent="0.25">
      <c r="A19" s="607"/>
      <c r="B19" s="147">
        <v>25</v>
      </c>
      <c r="C19" s="254" t="s">
        <v>530</v>
      </c>
      <c r="D19" s="149" t="s">
        <v>59</v>
      </c>
      <c r="E19" s="212">
        <v>43789</v>
      </c>
      <c r="F19" s="173"/>
      <c r="G19" s="170"/>
      <c r="H19" s="164"/>
      <c r="I19" s="198"/>
      <c r="J19" s="147"/>
      <c r="K19" s="164" t="s">
        <v>397</v>
      </c>
      <c r="L19" t="s">
        <v>809</v>
      </c>
    </row>
    <row r="20" spans="1:12" x14ac:dyDescent="0.25">
      <c r="A20" s="607"/>
      <c r="B20" s="147">
        <v>27</v>
      </c>
      <c r="C20" s="254" t="s">
        <v>532</v>
      </c>
      <c r="D20" s="149" t="s">
        <v>61</v>
      </c>
      <c r="E20" s="212">
        <v>43896</v>
      </c>
      <c r="F20" s="173"/>
      <c r="G20" s="170"/>
      <c r="H20" s="164"/>
      <c r="I20" s="198"/>
      <c r="J20" s="147"/>
      <c r="K20" s="164" t="s">
        <v>397</v>
      </c>
      <c r="L20" t="s">
        <v>809</v>
      </c>
    </row>
    <row r="21" spans="1:12" x14ac:dyDescent="0.25">
      <c r="A21" s="607"/>
      <c r="B21" s="147">
        <v>34</v>
      </c>
      <c r="C21" s="254" t="s">
        <v>539</v>
      </c>
      <c r="D21" s="149" t="s">
        <v>26</v>
      </c>
      <c r="E21" s="212">
        <v>43922</v>
      </c>
      <c r="F21" s="362">
        <v>43778</v>
      </c>
      <c r="G21" s="361">
        <v>43778</v>
      </c>
      <c r="H21" s="164" t="s">
        <v>620</v>
      </c>
      <c r="I21" s="167">
        <v>43777</v>
      </c>
      <c r="J21" s="360">
        <v>43778</v>
      </c>
      <c r="K21" s="164" t="s">
        <v>397</v>
      </c>
      <c r="L21" t="s">
        <v>813</v>
      </c>
    </row>
    <row r="22" spans="1:12" x14ac:dyDescent="0.25">
      <c r="A22" s="607"/>
      <c r="B22" s="147">
        <v>35</v>
      </c>
      <c r="C22" s="254" t="s">
        <v>540</v>
      </c>
      <c r="D22" s="149" t="s">
        <v>68</v>
      </c>
      <c r="E22" s="212">
        <v>43924</v>
      </c>
      <c r="F22" s="362">
        <v>43839</v>
      </c>
      <c r="G22" s="361">
        <v>43839</v>
      </c>
      <c r="H22" s="164" t="s">
        <v>395</v>
      </c>
      <c r="I22" s="167">
        <v>43837</v>
      </c>
      <c r="J22" s="360">
        <v>43837</v>
      </c>
      <c r="K22" s="164" t="s">
        <v>397</v>
      </c>
      <c r="L22" t="s">
        <v>808</v>
      </c>
    </row>
    <row r="23" spans="1:12" x14ac:dyDescent="0.25">
      <c r="A23" s="607"/>
      <c r="B23" s="147">
        <v>37</v>
      </c>
      <c r="C23" s="254" t="s">
        <v>542</v>
      </c>
      <c r="D23" s="149" t="s">
        <v>70</v>
      </c>
      <c r="E23" s="212">
        <v>43931</v>
      </c>
      <c r="F23" s="362">
        <v>43767</v>
      </c>
      <c r="G23" s="361">
        <v>43767</v>
      </c>
      <c r="H23" s="164" t="s">
        <v>620</v>
      </c>
      <c r="I23" s="167">
        <v>43755</v>
      </c>
      <c r="J23" s="360">
        <v>43756</v>
      </c>
      <c r="K23" s="164" t="s">
        <v>397</v>
      </c>
      <c r="L23" t="s">
        <v>814</v>
      </c>
    </row>
    <row r="24" spans="1:12" x14ac:dyDescent="0.25">
      <c r="B24" s="1"/>
      <c r="C24" s="1"/>
    </row>
  </sheetData>
  <autoFilter ref="A1:K22" xr:uid="{00000000-0009-0000-0000-000005000000}"/>
  <mergeCells count="10">
    <mergeCell ref="B4:K4"/>
    <mergeCell ref="B8:K8"/>
    <mergeCell ref="A4:A23"/>
    <mergeCell ref="I1:K2"/>
    <mergeCell ref="A1:A3"/>
    <mergeCell ref="B1:B3"/>
    <mergeCell ref="C1:C3"/>
    <mergeCell ref="D1:D3"/>
    <mergeCell ref="E1:E3"/>
    <mergeCell ref="F1:H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REALIZACJA</vt:lpstr>
      <vt:lpstr>Arkusz1</vt:lpstr>
      <vt:lpstr>Arkusz2</vt:lpstr>
      <vt:lpstr>Zestawienie projektów</vt:lpstr>
      <vt:lpstr>Arkusz4</vt:lpstr>
      <vt:lpstr>PRZEPŁYWOMIERZE</vt:lpstr>
      <vt:lpstr>szafy</vt:lpstr>
      <vt:lpstr>wysyłki</vt:lpstr>
      <vt:lpstr>do zrobienia</vt:lpstr>
      <vt:lpstr>odbiory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2020-10-15T11:40:07Z</dcterms:modified>
</cp:coreProperties>
</file>