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2"/>
  <workbookPr defaultThemeVersion="166925"/>
  <mc:AlternateContent xmlns:mc="http://schemas.openxmlformats.org/markup-compatibility/2006">
    <mc:Choice Requires="x15">
      <x15ac:absPath xmlns:x15ac="http://schemas.microsoft.com/office/spreadsheetml/2010/11/ac" url="C:\Users\jsrodriguezr\OneDrive - Choucair Testing\Choucair Testing\Entrenamiento Continuo\Artefactos Entrenamiento Continuo\Dia 4\"/>
    </mc:Choice>
  </mc:AlternateContent>
  <xr:revisionPtr revIDLastSave="0" documentId="8_{D17F121E-4CF8-4433-B06A-3D6C96D981AD}" xr6:coauthVersionLast="47" xr6:coauthVersionMax="47" xr10:uidLastSave="{00000000-0000-0000-0000-000000000000}"/>
  <bookViews>
    <workbookView xWindow="0" yWindow="0" windowWidth="24000" windowHeight="9225" firstSheet="3" xr2:uid="{00000000-000D-0000-FFFF-FFFF00000000}"/>
  </bookViews>
  <sheets>
    <sheet name="Plan de Pruebas" sheetId="1" r:id="rId1"/>
    <sheet name="Estrategia" sheetId="5" r:id="rId2"/>
    <sheet name="Supuestos" sheetId="3" r:id="rId3"/>
    <sheet name="Estimacion - Desglose" sheetId="2" r:id="rId4"/>
    <sheet name="Factor de Ajust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2" l="1"/>
  <c r="F37" i="2"/>
  <c r="F38" i="2"/>
  <c r="F39" i="2"/>
  <c r="F35" i="2"/>
  <c r="F33" i="2"/>
  <c r="F22" i="2"/>
  <c r="F23" i="2"/>
  <c r="F24" i="2"/>
  <c r="F25" i="2"/>
  <c r="F26" i="2"/>
  <c r="F27" i="2"/>
  <c r="F28" i="2"/>
  <c r="F29" i="2"/>
  <c r="F30" i="2"/>
  <c r="F31" i="2"/>
  <c r="F21" i="2"/>
  <c r="F15" i="2"/>
  <c r="F16" i="2"/>
  <c r="F17" i="2"/>
  <c r="F18" i="2"/>
  <c r="F19" i="2"/>
  <c r="F14" i="2"/>
  <c r="F10" i="2"/>
  <c r="F11" i="2"/>
  <c r="F12" i="2"/>
  <c r="F9" i="2"/>
  <c r="F5" i="2"/>
  <c r="F6" i="2"/>
  <c r="F7" i="2"/>
  <c r="F4" i="2"/>
  <c r="H48" i="2"/>
  <c r="H13" i="2"/>
  <c r="H3" i="2"/>
  <c r="H8" i="2"/>
  <c r="H20" i="2"/>
  <c r="H32" i="2"/>
  <c r="H34" i="2"/>
  <c r="F40" i="2" l="1"/>
  <c r="B19" i="4"/>
  <c r="H40" i="1" l="1"/>
  <c r="H39" i="1"/>
  <c r="H38" i="1"/>
  <c r="H37" i="1"/>
  <c r="H36" i="1"/>
  <c r="H35" i="1"/>
  <c r="H34" i="1"/>
  <c r="H31" i="1"/>
  <c r="H30" i="1"/>
  <c r="H29" i="1"/>
  <c r="H28" i="1"/>
  <c r="H27" i="1"/>
  <c r="F42" i="2" l="1"/>
  <c r="F43" i="2" s="1"/>
  <c r="H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32" authorId="0" shapeId="0" xr:uid="{00000000-0006-0000-0000-000003000000}">
      <text>
        <r>
          <rPr>
            <b/>
            <sz val="9"/>
            <color indexed="81"/>
            <rFont val="Tahoma"/>
            <family val="2"/>
          </rPr>
          <t>Los riesgos de producto se mitigan con tipos de pruebas y tecnicas que hacen parte de la estrategia y alcance de pruebas.</t>
        </r>
      </text>
    </comment>
    <comment ref="B86" authorId="1" shapeId="0" xr:uid="{00000000-0006-0000-0000-000004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7"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I40"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I42"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I43"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76BDC9AC-D028-4CFA-921B-DB937A20BF97}">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<sst xmlns="http://schemas.openxmlformats.org/spreadsheetml/2006/main" count="198" uniqueCount="184">
  <si>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</si>
  <si>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</si>
  <si>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</si>
  <si>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New experience</t>
  </si>
  <si>
    <t>Tipo de Proyecto</t>
  </si>
  <si>
    <t>Proyecto corporativo</t>
  </si>
  <si>
    <t xml:space="preserve">Triada </t>
  </si>
  <si>
    <t>Responsable del Cliente</t>
  </si>
  <si>
    <t>Product Owner - Lucy Mabel Soler</t>
  </si>
  <si>
    <t>Lider de Pruebas (TPL)</t>
  </si>
  <si>
    <t>Jennifer Mesa Martínez</t>
  </si>
  <si>
    <t>Responsable de Desarrollo</t>
  </si>
  <si>
    <t xml:space="preserve">Empresa New experience						</t>
  </si>
  <si>
    <t>Linea de Negocio (UEN)</t>
  </si>
  <si>
    <t>Enterprise</t>
  </si>
  <si>
    <t>Nombre de la Aplicación o proyecto</t>
  </si>
  <si>
    <t>Tienda virtual New experience</t>
  </si>
  <si>
    <t>Contexto del Proyecto</t>
  </si>
  <si>
    <t xml:space="preserve">La empresa de producción de prendas de vestir “New experience” está desarrollando una solución para la ampliación de sus canales de ventas, los clientes podrán comprar los productos mediante una plataforma virtual (Tienda virtual), en el que seleccionarán las diferentes prendas de temporada, agregarlas a su compra, navegar las diferentes secciones, registrarse, detallar sus datos para él envió de sus productos a domicilio (es posible que sea diferente para cada compra), tener una vista previa de los productos seleccionados y la posibilidad de pagar en línea. Es necesario registrarse para probar algunas funcionalidades, como por ejemplo completar los flujos de la compra. </t>
  </si>
  <si>
    <t>Analisis de Riesgos</t>
  </si>
  <si>
    <t>1. Identificar</t>
  </si>
  <si>
    <t>2. Evaluar</t>
  </si>
  <si>
    <t>3. Plan accion</t>
  </si>
  <si>
    <t>Riesgos de Proyecto</t>
  </si>
  <si>
    <t>Riesgo</t>
  </si>
  <si>
    <t>Causa</t>
  </si>
  <si>
    <t xml:space="preserve">Impacto </t>
  </si>
  <si>
    <t>Probabilidad</t>
  </si>
  <si>
    <t>Nivel de Riesgo</t>
  </si>
  <si>
    <t>Plan de Accion o Mitigación</t>
  </si>
  <si>
    <t>Retrasos en las entregas</t>
  </si>
  <si>
    <t>Ausensia de recurso del equipo QA</t>
  </si>
  <si>
    <t>Distribución de cargas o sobre esfuerzo dentro o en el equipo de pruebas</t>
  </si>
  <si>
    <t>Limitaciónes en la ejecución de pruebas y reprocesos</t>
  </si>
  <si>
    <t>No se cuenta con documentación de ningún proceso de la tienda virtual</t>
  </si>
  <si>
    <t>Solicitar reunión de contextualización a product owner o persona encargada del producto por parte del cliente</t>
  </si>
  <si>
    <t xml:space="preserve">Desfase o Desviación en la estimación inicial	</t>
  </si>
  <si>
    <t xml:space="preserve">No se realizó un análisis inicial profundo por parte del equipo (Desarrollo y pruebas)	</t>
  </si>
  <si>
    <t>En futuras estimaciones dedicar más tiempo al análisis</t>
  </si>
  <si>
    <t>Incremento del esfuerzo en el alcance de las pruebas</t>
  </si>
  <si>
    <t>Se presentan cambios en el alcance</t>
  </si>
  <si>
    <t>Replanificación y definición de nuevos escenarios y casos de prueba</t>
  </si>
  <si>
    <t xml:space="preserve">Retrasos en las entregas y/o desarrollo de requerimiento no cumple con lo solicitado por el cliente			</t>
  </si>
  <si>
    <t>Deficiencia en la definición de los requerimientos</t>
  </si>
  <si>
    <t>Solicitar reunión y/o documento de definición con alcance detallado a product owner o persona encargada del producto por parte del cliente</t>
  </si>
  <si>
    <t>Riesgos de Producto</t>
  </si>
  <si>
    <t>Producto Ofrecido / Tipo de prueba</t>
  </si>
  <si>
    <t>Indisponibilidad del ambiente</t>
  </si>
  <si>
    <t xml:space="preserve">El servidor presento fallas o intermitencias	</t>
  </si>
  <si>
    <t>Sugerir un medio de comunicación de ventanas de mantenimiento con el equipo de trabajo</t>
  </si>
  <si>
    <t>Integración del sistema</t>
  </si>
  <si>
    <t>Integración incorrecta entre secciones</t>
  </si>
  <si>
    <t>Realizar pruebas exploratorias, pruebas de humo y pruebas de regresión</t>
  </si>
  <si>
    <t>No se pueden realizar compra</t>
  </si>
  <si>
    <t>Registro no exitoso</t>
  </si>
  <si>
    <t>Ampliar cantidad de casos de prueba durante el diseño, realizar pruebas exploratorias, pruebas de humo y pruebas de regresión</t>
  </si>
  <si>
    <t>Fallo en la adición de productos</t>
  </si>
  <si>
    <t>Proceso de compra incompleto o compras enviadas a domicilio incorrecto</t>
  </si>
  <si>
    <t>Fallo en soliciticitud de datos de domicilio por compra individual</t>
  </si>
  <si>
    <t>Ampliar cantidad de casos de prueba durante el diseño, realizar pruebas exploratorias, pruebas de humo y pruebas de regresión. Se sugiere definir tiempo para realizar modificación de datos de envío o socialización del procedimiento en la página para la modificación de datos</t>
  </si>
  <si>
    <t>Proceso de compra incompleto y/o indisponibilidad del servicio</t>
  </si>
  <si>
    <t>Fallo en proceso de pago en línea (API entre e-commerce y entidad bancaria)</t>
  </si>
  <si>
    <t>Fallo en proceso de compra completo</t>
  </si>
  <si>
    <t xml:space="preserve">Restricciones </t>
  </si>
  <si>
    <t>Descripcion</t>
  </si>
  <si>
    <t>Fijo</t>
  </si>
  <si>
    <t>Ajustable</t>
  </si>
  <si>
    <t>Elegible</t>
  </si>
  <si>
    <t>Fechas:</t>
  </si>
  <si>
    <t>8 de agosto - 26 de agosto</t>
  </si>
  <si>
    <t>X</t>
  </si>
  <si>
    <t>Alcance:</t>
  </si>
  <si>
    <t xml:space="preserve"> Los clientes podrán comprar los productos mediante una plataforma virtual (Tienda virtual), en el que seleccionarán las diferentes prendas de temporada, agregarlas a su compra, navegar las diferentes secciones, registrarse, detallar sus datos para él envió de sus productos a domicilio (es posible que sea diferente para cada compra), tener una vista previa de los productos seleccionados y la posibilidad de pagar en línea. Es necesario registrarse para probar algunas funcionalidades, como por ejemplo completar los flujos de la compra. </t>
  </si>
  <si>
    <t>Recursos</t>
  </si>
  <si>
    <t>Analista de pruebas</t>
  </si>
  <si>
    <r>
      <t xml:space="preserve">Estrategia de Pruebas 
</t>
    </r>
    <r>
      <rPr>
        <sz val="11"/>
        <color theme="0" tint="-4.9989318521683403E-2"/>
        <rFont val="Arial"/>
        <family val="2"/>
      </rPr>
      <t>Enfocandose mas a estrategia de diseño y estrategia de ejecucion de pruebas</t>
    </r>
  </si>
  <si>
    <r>
      <rPr>
        <sz val="10"/>
        <color rgb="FF000000"/>
        <rFont val="Arial"/>
      </rPr>
      <t xml:space="preserve">Inicialmente en el proyecto se realizarán tres reuniones una de contextualización y dos de refinamiento de los requerimientos y procesos. Una vez se tenga la claridad total de las funcionalidades se procederá a la planificación de las pruebas que tendrá como alcance la definición de los tipos de pruebas que se van a implementar.
</t>
    </r>
    <r>
      <rPr>
        <b/>
        <sz val="10"/>
        <color rgb="FF000000"/>
        <rFont val="Arial"/>
      </rPr>
      <t xml:space="preserve">Diseño de pruebas
</t>
    </r>
    <r>
      <rPr>
        <sz val="10"/>
        <color rgb="FF000000"/>
        <rFont val="Arial"/>
      </rPr>
      <t xml:space="preserve">Las pruebas que se van a realizar con el fin de asegurar la calidad del producto serán las siguientes:
Pruebas funcionales
⦁ Pruebas de regresión
⦁ Pruebas smoke test
⦁ Pruebas exploratorias
Pruebas no funcionales
⦁ Pruebas de adecuación funcional
⦁ Pruebas de usabilidad
⦁ Pruebas de compatibilidad
⦁ Pruebas de seguridad
</t>
    </r>
    <r>
      <rPr>
        <b/>
        <sz val="10"/>
        <color rgb="FF000000"/>
        <rFont val="Arial"/>
      </rPr>
      <t xml:space="preserve">Implementación
</t>
    </r>
    <r>
      <rPr>
        <sz val="10"/>
        <color rgb="FF000000"/>
        <rFont val="Arial"/>
      </rPr>
      <t xml:space="preserve">Las pruebas serán ejecutadas en el ambiente de pruebas del cliente y su priorización será en base al nivel de riesgo de manera descendente (De mayor a menor nivel de riesgo). Y se probará cada componente definido dentro del alcance del proyecto con sus respectivos set de datos. 
</t>
    </r>
    <r>
      <rPr>
        <b/>
        <sz val="10"/>
        <color rgb="FFFF0000"/>
        <rFont val="Arial"/>
      </rPr>
      <t>Importante:</t>
    </r>
    <r>
      <rPr>
        <sz val="10"/>
        <color rgb="FF000000"/>
        <rFont val="Arial"/>
      </rPr>
      <t xml:space="preserve"> El ambiente de pruebas deberá lo más similar al ambiente de producción y realizará una selección de los casos de prueba más críticos como candidatos para automatizar.
</t>
    </r>
    <r>
      <rPr>
        <b/>
        <sz val="10"/>
        <color rgb="FF000000"/>
        <rFont val="Arial"/>
      </rPr>
      <t xml:space="preserve">Ejecución
</t>
    </r>
    <r>
      <rPr>
        <sz val="10"/>
        <color rgb="FF000000"/>
        <rFont val="Arial"/>
      </rPr>
      <t xml:space="preserve">En esta etapa se realizarán las siguientes actividades:
⦁ Ejecución casos de pruebas
⦁ Toma de evidencia
⦁ Verificar resultados
⦁ Registro y seguimiento de defectos
⦁ Creación de manual de usuario
</t>
    </r>
    <r>
      <rPr>
        <b/>
        <sz val="10"/>
        <color rgb="FF000000"/>
        <rFont val="Arial"/>
      </rPr>
      <t xml:space="preserve">Evaluación
</t>
    </r>
    <r>
      <rPr>
        <sz val="10"/>
        <color rgb="FF000000"/>
        <rFont val="Arial"/>
      </rPr>
      <t>⦁ Analizar los defectos
⦁ Evaluar cobertura de las pruebas
⦁ Creación de informe de avances y resultados</t>
    </r>
  </si>
  <si>
    <t>Alcance de Pruebas</t>
  </si>
  <si>
    <t>Aspectos a realizar en el alcance:</t>
  </si>
  <si>
    <t>Se implementarán las pruebas definidas en la estrategia para los siguientes requerimientos: los clientes podrán comprar los productos mediante una plataforma virtual (Tienda virtual), en el que seleccionarán las diferentes prendas de temporada, agregarlas a su compra, navegar las diferentes secciones, registrarse, detallar sus datos para él envió de sus productos a domicilio (es posible que sea diferente para cada compra), tener una vista previa de los productos seleccionados y la posibilidad de pagar en línea. Es necesario registrarse para probar algunas funcionalidades, como por ejemplo completar los flujos de la compra. El alcance se limitara a validar las funcionalidades descritas en el requerimiento.</t>
  </si>
  <si>
    <t>Fuera de alcance de pruebas:</t>
  </si>
  <si>
    <t>No se realizará ningúna pruebas de opciones o requerimientos diferentes a los indicados en el alcance.</t>
  </si>
  <si>
    <t>Criterios</t>
  </si>
  <si>
    <t>Criterios de Entrada / Supuestos:</t>
  </si>
  <si>
    <t>Contar con la data y la documentación (manual técnico y funcional) necesaria para la ejecución de las pruebas, riesgos definidos, tener un ambiente de pruebas estable, contar con conexión a la base de datos,tener acceso a herramienta para gestión de pruebas, se espera que el equipo de desarrollo implente pruebas unitarias de manera eficiente y estas sean entregadas al análista de pruebas antes de iniciar la etapa de ejecución, y el cliente realizará las respectivas pruebas de aceptación.</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</si>
  <si>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</si>
  <si>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</si>
  <si>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</si>
  <si>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</si>
  <si>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</si>
  <si>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</si>
  <si>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</si>
  <si>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</si>
  <si>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</si>
  <si>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</si>
  <si>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</si>
  <si>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</si>
  <si>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</si>
  <si>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</si>
  <si>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</si>
  <si>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</si>
  <si>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</si>
  <si>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</si>
  <si>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</si>
  <si>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</si>
  <si>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</si>
  <si>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Frecuencia / Casuistica 
(Casos de prueba)</t>
  </si>
  <si>
    <t>Esfuerzo total de la actividad en Horas</t>
  </si>
  <si>
    <t xml:space="preserve">Recursos </t>
  </si>
  <si>
    <t>TE</t>
  </si>
  <si>
    <t>Vision</t>
  </si>
  <si>
    <t>Reunion de contexto negocio</t>
  </si>
  <si>
    <t>Reunión PO (aclaración dudas)</t>
  </si>
  <si>
    <t>Diseño diagrama de flujos</t>
  </si>
  <si>
    <t>Análisis Requerimientos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</si>
  <si>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</si>
  <si>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</si>
  <si>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Verificación de ambiente de pruebas</t>
  </si>
  <si>
    <t>Set de datos para ejecución de pruebas</t>
  </si>
  <si>
    <t>Plan  específico de pruebas</t>
  </si>
  <si>
    <t>Cronograma</t>
  </si>
  <si>
    <t>Diseño</t>
  </si>
  <si>
    <t>Diseño de casos de prueba "Selección de productos"</t>
  </si>
  <si>
    <t>Diseño de casos de prueba "Carro de compras"</t>
  </si>
  <si>
    <t>Diseño de casos de prueba "Registro"</t>
  </si>
  <si>
    <t>Diseño de casos de prueba "Datos envío"</t>
  </si>
  <si>
    <t>Diseño de casos de prueba "Pagos en línea"</t>
  </si>
  <si>
    <t>Diseño de casos de prueba "Compra"</t>
  </si>
  <si>
    <t xml:space="preserve">Ejecucion </t>
  </si>
  <si>
    <t>Pruebas de humo</t>
  </si>
  <si>
    <t>Pruebas exploratorias</t>
  </si>
  <si>
    <t>Ejecución casos de prueba "Selección de productos"</t>
  </si>
  <si>
    <t>Ejecución casos de prueba "Carro de compras"</t>
  </si>
  <si>
    <t>Ejecución casos de prueba "Registro"</t>
  </si>
  <si>
    <t>Ejecución casos de prueba "Datos envío"</t>
  </si>
  <si>
    <t>Ejecución casos de prueba "Pagos en línea"</t>
  </si>
  <si>
    <t>Ejecución casos de prueba "Compra"</t>
  </si>
  <si>
    <t>Pruebas de regresión</t>
  </si>
  <si>
    <t>Creación Manual de usuarios</t>
  </si>
  <si>
    <t>Registro y seguimiento de bug (Gestion de Issues)</t>
  </si>
  <si>
    <t>Cierre / Entrega</t>
  </si>
  <si>
    <t>Documento informe cierre de pruebas ( Informe resultado, solicitud de VBO, Certificación).</t>
  </si>
  <si>
    <t>Gestion de proyecto/ Logistica</t>
  </si>
  <si>
    <t>Planning</t>
  </si>
  <si>
    <t>Daily Scrum</t>
  </si>
  <si>
    <t>Refinement</t>
  </si>
  <si>
    <t>Review</t>
  </si>
  <si>
    <t>Retrospective</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</si>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</sst>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1"/>
      <color rgb="FF000000"/>
      <name val="Arial"/>
      <family val="2"/>
    </font>
    <font>
      <sz val="11"/>
      <color rgb="FF000000"/>
      <name val="Arial"/>
    </font>
    <font>
      <sz val="10"/>
      <color rgb="FF000000"/>
      <name val="Arial"/>
      <family val="2"/>
    </font>
    <font>
      <sz val="10"/>
      <color rgb="FF000000"/>
      <name val="Arial"/>
    </font>
    <font>
      <b/>
      <sz val="10"/>
      <color rgb="FF000000"/>
      <name val="Arial"/>
    </font>
    <font>
      <b/>
      <sz val="10"/>
      <color rgb="FFFF0000"/>
      <name val="Arial"/>
    </font>
    <font>
      <sz val="11"/>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4" fillId="0" borderId="0"/>
  </cellStyleXfs>
  <cellXfs count="148">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18" fillId="5" borderId="0" xfId="0" applyFont="1" applyFill="1" applyAlignment="1">
      <alignment horizontal="center" vertical="center"/>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6" xfId="0" applyFont="1" applyBorder="1" applyAlignment="1">
      <alignment horizontal="left" vertical="center" wrapText="1"/>
    </xf>
    <xf numFmtId="0" fontId="38" fillId="0" borderId="0" xfId="0" applyFont="1" applyAlignment="1">
      <alignment horizontal="center" vertical="center"/>
    </xf>
    <xf numFmtId="0" fontId="44" fillId="0" borderId="0" xfId="0" applyFont="1" applyAlignment="1">
      <alignment wrapText="1"/>
    </xf>
    <xf numFmtId="0" fontId="44" fillId="0" borderId="0" xfId="0" applyFont="1"/>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41" fillId="0" borderId="5" xfId="0" applyFont="1" applyBorder="1" applyAlignment="1">
      <alignment wrapText="1"/>
    </xf>
    <xf numFmtId="0" fontId="40" fillId="0" borderId="0" xfId="0" applyFont="1" applyAlignment="1">
      <alignment wrapText="1"/>
    </xf>
    <xf numFmtId="0" fontId="40" fillId="0" borderId="5" xfId="0" applyFont="1" applyBorder="1" applyAlignment="1">
      <alignment wrapText="1"/>
    </xf>
    <xf numFmtId="0" fontId="16" fillId="0" borderId="5" xfId="0" applyFont="1" applyBorder="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5" xfId="0" applyFont="1" applyBorder="1" applyAlignment="1">
      <alignment horizontal="left" vertical="center"/>
    </xf>
    <xf numFmtId="0" fontId="16" fillId="0" borderId="0" xfId="0" applyFont="1" applyAlignment="1">
      <alignment horizontal="left" vertical="center"/>
    </xf>
    <xf numFmtId="0" fontId="19" fillId="0" borderId="14" xfId="0" applyFont="1" applyBorder="1" applyAlignment="1">
      <alignment horizontal="center"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38" fillId="0" borderId="5" xfId="0" applyFont="1" applyBorder="1" applyAlignment="1">
      <alignment vertical="center"/>
    </xf>
    <xf numFmtId="0" fontId="38" fillId="0" borderId="0" xfId="0" applyFont="1" applyAlignment="1">
      <alignment vertical="center"/>
    </xf>
    <xf numFmtId="0" fontId="39" fillId="0" borderId="0" xfId="0" applyFont="1" applyAlignment="1">
      <alignment horizontal="left" vertical="center" wrapText="1"/>
    </xf>
    <xf numFmtId="0" fontId="39" fillId="0" borderId="5" xfId="0" applyFont="1" applyBorder="1" applyAlignment="1">
      <alignment wrapText="1"/>
    </xf>
    <xf numFmtId="0" fontId="39" fillId="0" borderId="0" xfId="0" applyFont="1" applyAlignment="1">
      <alignment wrapText="1"/>
    </xf>
    <xf numFmtId="0" fontId="38" fillId="0" borderId="0" xfId="0" applyFont="1" applyAlignment="1">
      <alignment wrapText="1"/>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8" borderId="20" xfId="0" applyFont="1" applyFill="1" applyBorder="1" applyAlignment="1">
      <alignment horizontal="left" vertical="center"/>
    </xf>
    <xf numFmtId="0" fontId="28" fillId="11" borderId="0" xfId="0" applyFont="1" applyFill="1" applyAlignment="1">
      <alignment horizontal="center"/>
    </xf>
    <xf numFmtId="0" fontId="10" fillId="3" borderId="0" xfId="0" applyFont="1" applyFill="1" applyAlignment="1">
      <alignment horizontal="left" vertical="center"/>
    </xf>
    <xf numFmtId="0" fontId="5" fillId="6" borderId="0" xfId="0" applyFont="1" applyFill="1" applyAlignment="1">
      <alignment horizontal="center" vertical="center" wrapText="1"/>
    </xf>
    <xf numFmtId="0" fontId="4" fillId="6" borderId="0" xfId="0" applyFont="1" applyFill="1" applyAlignment="1">
      <alignment horizontal="center" vertical="center" wrapText="1"/>
    </xf>
    <xf numFmtId="0" fontId="10" fillId="0" borderId="0" xfId="0" applyFont="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44" fillId="0" borderId="0" xfId="0" applyFont="1" applyBorder="1" applyAlignment="1">
      <alignment wrapText="1"/>
    </xf>
    <xf numFmtId="0" fontId="16" fillId="0" borderId="1" xfId="0" applyFont="1" applyBorder="1" applyAlignment="1">
      <alignment horizontal="center" vertical="center" wrapText="1"/>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657225</xdr:colOff>
      <xdr:row>44</xdr:row>
      <xdr:rowOff>190500</xdr:rowOff>
    </xdr:from>
    <xdr:to>
      <xdr:col>8</xdr:col>
      <xdr:colOff>1952625</xdr:colOff>
      <xdr:row>46</xdr:row>
      <xdr:rowOff>542925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582275" y="13554075"/>
          <a:ext cx="1295400" cy="1447800"/>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87</xdr:row>
      <xdr:rowOff>123825</xdr:rowOff>
    </xdr:from>
    <xdr:to>
      <xdr:col>10</xdr:col>
      <xdr:colOff>276226</xdr:colOff>
      <xdr:row>88</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89</xdr:row>
      <xdr:rowOff>128589</xdr:rowOff>
    </xdr:from>
    <xdr:to>
      <xdr:col>9</xdr:col>
      <xdr:colOff>714378</xdr:colOff>
      <xdr:row>92</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65943</xdr:colOff>
      <xdr:row>45</xdr:row>
      <xdr:rowOff>21981</xdr:rowOff>
    </xdr:from>
    <xdr:to>
      <xdr:col>8</xdr:col>
      <xdr:colOff>659423</xdr:colOff>
      <xdr:row>45</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96"/>
  <sheetViews>
    <sheetView showGridLines="0" tabSelected="1" workbookViewId="0">
      <selection activeCell="C44" sqref="C44:E45"/>
    </sheetView>
  </sheetViews>
  <sheetFormatPr defaultColWidth="11.42578125" defaultRowHeight="14.25"/>
  <cols>
    <col min="1" max="1" width="4.42578125" style="2" customWidth="1"/>
    <col min="2" max="2" width="28.5703125" style="2" customWidth="1"/>
    <col min="3" max="3" width="29" style="2" bestFit="1" customWidth="1"/>
    <col min="4" max="4" width="22.28515625" style="2" customWidth="1"/>
    <col min="5" max="5" width="24.140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c r="B1" s="80"/>
      <c r="C1" s="80"/>
      <c r="D1" s="80"/>
      <c r="E1" s="80"/>
      <c r="F1" s="80"/>
      <c r="G1" s="80"/>
      <c r="H1" s="80"/>
      <c r="I1" s="80"/>
    </row>
    <row r="2" spans="2:9" ht="39" customHeight="1" thickBot="1">
      <c r="B2" s="113" t="s">
        <v>0</v>
      </c>
      <c r="C2" s="114"/>
      <c r="D2" s="114"/>
      <c r="E2" s="114"/>
      <c r="F2" s="114"/>
      <c r="G2" s="114"/>
      <c r="H2" s="114"/>
      <c r="I2" s="115"/>
    </row>
    <row r="3" spans="2:9" ht="7.5" customHeight="1">
      <c r="B3" s="80"/>
      <c r="C3" s="80"/>
      <c r="D3" s="80"/>
      <c r="E3" s="80"/>
      <c r="F3" s="80"/>
      <c r="G3" s="80"/>
      <c r="H3" s="80"/>
      <c r="I3" s="80"/>
    </row>
    <row r="4" spans="2:9" ht="7.5" customHeight="1" thickBot="1">
      <c r="B4" s="80"/>
      <c r="C4" s="80"/>
      <c r="D4" s="80"/>
      <c r="E4" s="80"/>
      <c r="F4" s="80"/>
      <c r="G4" s="80"/>
      <c r="H4" s="80"/>
      <c r="I4" s="80"/>
    </row>
    <row r="5" spans="2:9" ht="15">
      <c r="B5" s="118" t="s">
        <v>1</v>
      </c>
      <c r="C5" s="119"/>
      <c r="D5" s="119"/>
      <c r="E5" s="119"/>
      <c r="F5" s="119"/>
      <c r="G5" s="119"/>
      <c r="H5" s="119"/>
      <c r="I5" s="120"/>
    </row>
    <row r="6" spans="2:9" ht="15">
      <c r="B6" s="13" t="s">
        <v>2</v>
      </c>
      <c r="C6" s="116" t="s">
        <v>3</v>
      </c>
      <c r="D6" s="116"/>
      <c r="E6" s="116"/>
      <c r="F6" s="116"/>
      <c r="G6" s="116"/>
      <c r="H6" s="116"/>
      <c r="I6" s="117"/>
    </row>
    <row r="7" spans="2:9" ht="15">
      <c r="B7" s="13" t="s">
        <v>4</v>
      </c>
      <c r="C7" s="116" t="s">
        <v>5</v>
      </c>
      <c r="D7" s="116"/>
      <c r="E7" s="116"/>
      <c r="F7" s="116"/>
      <c r="G7" s="116"/>
      <c r="H7" s="116"/>
      <c r="I7" s="117"/>
    </row>
    <row r="8" spans="2:9" ht="15">
      <c r="B8" s="135" t="s">
        <v>6</v>
      </c>
      <c r="C8" s="11" t="s">
        <v>7</v>
      </c>
      <c r="D8" s="116" t="s">
        <v>8</v>
      </c>
      <c r="E8" s="116"/>
      <c r="F8" s="116"/>
      <c r="G8" s="116"/>
      <c r="H8" s="116"/>
      <c r="I8" s="117"/>
    </row>
    <row r="9" spans="2:9" ht="15">
      <c r="B9" s="135"/>
      <c r="C9" s="11" t="s">
        <v>9</v>
      </c>
      <c r="D9" s="116" t="s">
        <v>10</v>
      </c>
      <c r="E9" s="116"/>
      <c r="F9" s="116"/>
      <c r="G9" s="116"/>
      <c r="H9" s="116"/>
      <c r="I9" s="117"/>
    </row>
    <row r="10" spans="2:9" ht="15">
      <c r="B10" s="135"/>
      <c r="C10" s="11" t="s">
        <v>11</v>
      </c>
      <c r="D10" s="116" t="s">
        <v>12</v>
      </c>
      <c r="E10" s="116"/>
      <c r="F10" s="116"/>
      <c r="G10" s="116"/>
      <c r="H10" s="116"/>
      <c r="I10" s="117"/>
    </row>
    <row r="11" spans="2:9" ht="15">
      <c r="B11" s="13" t="s">
        <v>13</v>
      </c>
      <c r="C11" s="116" t="s">
        <v>14</v>
      </c>
      <c r="D11" s="116"/>
      <c r="E11" s="116"/>
      <c r="F11" s="116"/>
      <c r="G11" s="116"/>
      <c r="H11" s="116"/>
      <c r="I11" s="117"/>
    </row>
    <row r="12" spans="2:9" ht="30.75" thickBot="1">
      <c r="B12" s="14" t="s">
        <v>15</v>
      </c>
      <c r="C12" s="126" t="s">
        <v>16</v>
      </c>
      <c r="D12" s="127"/>
      <c r="E12" s="127"/>
      <c r="F12" s="127"/>
      <c r="G12" s="127"/>
      <c r="H12" s="127"/>
      <c r="I12" s="128"/>
    </row>
    <row r="13" spans="2:9" ht="15" thickBot="1"/>
    <row r="14" spans="2:9" ht="15">
      <c r="B14" s="15" t="s">
        <v>17</v>
      </c>
      <c r="C14" s="16"/>
      <c r="D14" s="16"/>
      <c r="E14" s="16"/>
      <c r="F14" s="16"/>
      <c r="G14" s="16"/>
      <c r="H14" s="16"/>
      <c r="I14" s="17"/>
    </row>
    <row r="15" spans="2:9">
      <c r="B15" s="94" t="s">
        <v>18</v>
      </c>
      <c r="C15" s="95"/>
      <c r="D15" s="95"/>
      <c r="E15" s="95"/>
      <c r="F15" s="95"/>
      <c r="G15" s="95"/>
      <c r="H15" s="95"/>
      <c r="I15" s="96"/>
    </row>
    <row r="16" spans="2:9">
      <c r="B16" s="94"/>
      <c r="C16" s="95"/>
      <c r="D16" s="95"/>
      <c r="E16" s="95"/>
      <c r="F16" s="95"/>
      <c r="G16" s="95"/>
      <c r="H16" s="95"/>
      <c r="I16" s="96"/>
    </row>
    <row r="17" spans="2:9">
      <c r="B17" s="94"/>
      <c r="C17" s="95"/>
      <c r="D17" s="95"/>
      <c r="E17" s="95"/>
      <c r="F17" s="95"/>
      <c r="G17" s="95"/>
      <c r="H17" s="95"/>
      <c r="I17" s="96"/>
    </row>
    <row r="18" spans="2:9">
      <c r="B18" s="94"/>
      <c r="C18" s="95"/>
      <c r="D18" s="95"/>
      <c r="E18" s="95"/>
      <c r="F18" s="95"/>
      <c r="G18" s="95"/>
      <c r="H18" s="95"/>
      <c r="I18" s="96"/>
    </row>
    <row r="19" spans="2:9">
      <c r="B19" s="94"/>
      <c r="C19" s="95"/>
      <c r="D19" s="95"/>
      <c r="E19" s="95"/>
      <c r="F19" s="95"/>
      <c r="G19" s="95"/>
      <c r="H19" s="95"/>
      <c r="I19" s="96"/>
    </row>
    <row r="20" spans="2:9">
      <c r="B20" s="94"/>
      <c r="C20" s="95"/>
      <c r="D20" s="95"/>
      <c r="E20" s="95"/>
      <c r="F20" s="95"/>
      <c r="G20" s="95"/>
      <c r="H20" s="95"/>
      <c r="I20" s="96"/>
    </row>
    <row r="21" spans="2:9">
      <c r="B21" s="97"/>
      <c r="C21" s="98"/>
      <c r="D21" s="98"/>
      <c r="E21" s="98"/>
      <c r="F21" s="98"/>
      <c r="G21" s="98"/>
      <c r="H21" s="98"/>
      <c r="I21" s="99"/>
    </row>
    <row r="22" spans="2:9" ht="15" thickBot="1">
      <c r="B22" s="18"/>
      <c r="C22" s="18"/>
      <c r="D22" s="18"/>
      <c r="E22" s="18"/>
      <c r="F22" s="18"/>
      <c r="G22" s="18"/>
      <c r="H22" s="18"/>
      <c r="I22" s="18"/>
    </row>
    <row r="23" spans="2:9" ht="15">
      <c r="B23" s="129" t="s">
        <v>19</v>
      </c>
      <c r="C23" s="130"/>
      <c r="D23" s="130"/>
      <c r="E23" s="130"/>
      <c r="F23" s="130"/>
      <c r="G23" s="130"/>
      <c r="H23" s="130"/>
      <c r="I23" s="131"/>
    </row>
    <row r="24" spans="2:9" ht="15">
      <c r="B24" s="123" t="s">
        <v>20</v>
      </c>
      <c r="C24" s="124"/>
      <c r="D24" s="124"/>
      <c r="E24" s="124"/>
      <c r="F24" s="125" t="s">
        <v>21</v>
      </c>
      <c r="G24" s="125"/>
      <c r="H24" s="125"/>
      <c r="I24" s="23" t="s">
        <v>22</v>
      </c>
    </row>
    <row r="25" spans="2:9" ht="23.25" customHeight="1">
      <c r="B25" s="132" t="s">
        <v>23</v>
      </c>
      <c r="C25" s="133"/>
      <c r="D25" s="133"/>
      <c r="E25" s="133"/>
      <c r="F25" s="133"/>
      <c r="G25" s="133"/>
      <c r="H25" s="133"/>
      <c r="I25" s="134"/>
    </row>
    <row r="26" spans="2:9" ht="15">
      <c r="B26" s="105" t="s">
        <v>24</v>
      </c>
      <c r="C26" s="106"/>
      <c r="D26" s="106" t="s">
        <v>25</v>
      </c>
      <c r="E26" s="106"/>
      <c r="F26" s="21" t="s">
        <v>26</v>
      </c>
      <c r="G26" s="21" t="s">
        <v>27</v>
      </c>
      <c r="H26" s="21" t="s">
        <v>28</v>
      </c>
      <c r="I26" s="22" t="s">
        <v>29</v>
      </c>
    </row>
    <row r="27" spans="2:9" ht="31.5" customHeight="1">
      <c r="B27" s="103" t="s">
        <v>30</v>
      </c>
      <c r="C27" s="104"/>
      <c r="D27" s="109" t="s">
        <v>31</v>
      </c>
      <c r="E27" s="109"/>
      <c r="F27" s="70">
        <v>3</v>
      </c>
      <c r="G27" s="70">
        <v>2</v>
      </c>
      <c r="H27" s="26">
        <f t="shared" ref="H27:H31" si="0">F27*G27</f>
        <v>6</v>
      </c>
      <c r="I27" s="69" t="s">
        <v>32</v>
      </c>
    </row>
    <row r="28" spans="2:9" ht="45" customHeight="1">
      <c r="B28" s="110" t="s">
        <v>33</v>
      </c>
      <c r="C28" s="111"/>
      <c r="D28" s="112" t="s">
        <v>34</v>
      </c>
      <c r="E28" s="112"/>
      <c r="F28" s="26">
        <v>3</v>
      </c>
      <c r="G28" s="26">
        <v>3</v>
      </c>
      <c r="H28" s="26">
        <f t="shared" si="0"/>
        <v>9</v>
      </c>
      <c r="I28" s="69" t="s">
        <v>35</v>
      </c>
    </row>
    <row r="29" spans="2:9" ht="27" customHeight="1">
      <c r="B29" s="103" t="s">
        <v>36</v>
      </c>
      <c r="C29" s="104"/>
      <c r="D29" s="104" t="s">
        <v>37</v>
      </c>
      <c r="E29" s="104"/>
      <c r="F29" s="26">
        <v>3</v>
      </c>
      <c r="G29" s="26">
        <v>3</v>
      </c>
      <c r="H29" s="26">
        <f t="shared" si="0"/>
        <v>9</v>
      </c>
      <c r="I29" s="69" t="s">
        <v>38</v>
      </c>
    </row>
    <row r="30" spans="2:9" ht="28.5">
      <c r="B30" s="103" t="s">
        <v>39</v>
      </c>
      <c r="C30" s="104"/>
      <c r="D30" s="101" t="s">
        <v>40</v>
      </c>
      <c r="E30" s="101"/>
      <c r="F30" s="26">
        <v>2</v>
      </c>
      <c r="G30" s="26">
        <v>3</v>
      </c>
      <c r="H30" s="26">
        <f t="shared" si="0"/>
        <v>6</v>
      </c>
      <c r="I30" s="69" t="s">
        <v>41</v>
      </c>
    </row>
    <row r="31" spans="2:9" ht="59.25" customHeight="1">
      <c r="B31" s="103" t="s">
        <v>42</v>
      </c>
      <c r="C31" s="101"/>
      <c r="D31" s="101" t="s">
        <v>43</v>
      </c>
      <c r="E31" s="101"/>
      <c r="F31" s="26">
        <v>3</v>
      </c>
      <c r="G31" s="26">
        <v>3</v>
      </c>
      <c r="H31" s="26">
        <f t="shared" si="0"/>
        <v>9</v>
      </c>
      <c r="I31" s="69" t="s">
        <v>44</v>
      </c>
    </row>
    <row r="32" spans="2:9" ht="19.5" customHeight="1">
      <c r="B32" s="19"/>
      <c r="C32" s="12"/>
      <c r="D32" s="12"/>
      <c r="E32" s="12"/>
      <c r="F32" s="59"/>
      <c r="G32" s="59"/>
      <c r="H32" s="59"/>
      <c r="I32" s="20" t="s">
        <v>45</v>
      </c>
    </row>
    <row r="33" spans="2:13" ht="16.5" customHeight="1">
      <c r="B33" s="105" t="s">
        <v>24</v>
      </c>
      <c r="C33" s="106"/>
      <c r="D33" s="106" t="s">
        <v>25</v>
      </c>
      <c r="E33" s="106"/>
      <c r="F33" s="21" t="s">
        <v>26</v>
      </c>
      <c r="G33" s="21" t="s">
        <v>27</v>
      </c>
      <c r="H33" s="21" t="s">
        <v>28</v>
      </c>
      <c r="I33" s="22" t="s">
        <v>29</v>
      </c>
      <c r="J33" s="73" t="s">
        <v>46</v>
      </c>
      <c r="K33" s="74"/>
      <c r="L33" s="74"/>
      <c r="M33" s="75"/>
    </row>
    <row r="34" spans="2:13" s="3" customFormat="1" ht="44.25" customHeight="1">
      <c r="B34" s="107" t="s">
        <v>47</v>
      </c>
      <c r="C34" s="108"/>
      <c r="D34" s="101" t="s">
        <v>48</v>
      </c>
      <c r="E34" s="101"/>
      <c r="F34" s="26">
        <v>3</v>
      </c>
      <c r="G34" s="26">
        <v>2</v>
      </c>
      <c r="H34" s="26">
        <f t="shared" ref="H34:H40" si="1">F34*G34</f>
        <v>6</v>
      </c>
      <c r="I34" s="69" t="s">
        <v>49</v>
      </c>
      <c r="J34" s="79"/>
      <c r="K34" s="80"/>
      <c r="L34" s="80"/>
      <c r="M34" s="81"/>
    </row>
    <row r="35" spans="2:13" s="3" customFormat="1" ht="28.5" customHeight="1">
      <c r="B35" s="100" t="s">
        <v>50</v>
      </c>
      <c r="C35" s="101"/>
      <c r="D35" s="101" t="s">
        <v>51</v>
      </c>
      <c r="E35" s="101"/>
      <c r="F35" s="26">
        <v>3</v>
      </c>
      <c r="G35" s="26">
        <v>2</v>
      </c>
      <c r="H35" s="26">
        <f t="shared" si="1"/>
        <v>6</v>
      </c>
      <c r="I35" s="69" t="s">
        <v>52</v>
      </c>
      <c r="J35" s="79"/>
      <c r="K35" s="80"/>
      <c r="L35" s="80"/>
      <c r="M35" s="81"/>
    </row>
    <row r="36" spans="2:13" s="3" customFormat="1" ht="56.25" customHeight="1">
      <c r="B36" s="100" t="s">
        <v>53</v>
      </c>
      <c r="C36" s="101"/>
      <c r="D36" s="101" t="s">
        <v>54</v>
      </c>
      <c r="E36" s="101"/>
      <c r="F36" s="26">
        <v>3</v>
      </c>
      <c r="G36" s="26">
        <v>2</v>
      </c>
      <c r="H36" s="26">
        <f t="shared" si="1"/>
        <v>6</v>
      </c>
      <c r="I36" s="69" t="s">
        <v>55</v>
      </c>
      <c r="J36" s="79"/>
      <c r="K36" s="80"/>
      <c r="L36" s="80"/>
      <c r="M36" s="81"/>
    </row>
    <row r="37" spans="2:13" s="3" customFormat="1" ht="25.5" customHeight="1">
      <c r="B37" s="100" t="s">
        <v>53</v>
      </c>
      <c r="C37" s="101"/>
      <c r="D37" s="101" t="s">
        <v>56</v>
      </c>
      <c r="E37" s="101"/>
      <c r="F37" s="26">
        <v>3</v>
      </c>
      <c r="G37" s="26">
        <v>1</v>
      </c>
      <c r="H37" s="26">
        <f t="shared" si="1"/>
        <v>3</v>
      </c>
      <c r="I37" s="69" t="s">
        <v>52</v>
      </c>
      <c r="J37" s="79"/>
      <c r="K37" s="80"/>
      <c r="L37" s="80"/>
      <c r="M37" s="81"/>
    </row>
    <row r="38" spans="2:13" s="3" customFormat="1" ht="105.75" customHeight="1">
      <c r="B38" s="103" t="s">
        <v>57</v>
      </c>
      <c r="C38" s="104"/>
      <c r="D38" s="104" t="s">
        <v>58</v>
      </c>
      <c r="E38" s="104"/>
      <c r="F38" s="26">
        <v>2</v>
      </c>
      <c r="G38" s="26">
        <v>2</v>
      </c>
      <c r="H38" s="26">
        <f t="shared" si="1"/>
        <v>4</v>
      </c>
      <c r="I38" s="69" t="s">
        <v>59</v>
      </c>
      <c r="J38" s="79"/>
      <c r="K38" s="80"/>
      <c r="L38" s="80"/>
      <c r="M38" s="81"/>
    </row>
    <row r="39" spans="2:13" s="3" customFormat="1" ht="52.5" customHeight="1">
      <c r="B39" s="103" t="s">
        <v>60</v>
      </c>
      <c r="C39" s="104"/>
      <c r="D39" s="104" t="s">
        <v>61</v>
      </c>
      <c r="E39" s="104"/>
      <c r="F39" s="26">
        <v>3</v>
      </c>
      <c r="G39" s="26">
        <v>2</v>
      </c>
      <c r="H39" s="26">
        <f t="shared" si="1"/>
        <v>6</v>
      </c>
      <c r="I39" s="69" t="s">
        <v>55</v>
      </c>
      <c r="J39" s="79"/>
      <c r="K39" s="80"/>
      <c r="L39" s="80"/>
      <c r="M39" s="81"/>
    </row>
    <row r="40" spans="2:13" s="3" customFormat="1" ht="25.5" customHeight="1">
      <c r="B40" s="100" t="s">
        <v>53</v>
      </c>
      <c r="C40" s="101"/>
      <c r="D40" s="101" t="s">
        <v>62</v>
      </c>
      <c r="E40" s="101"/>
      <c r="F40" s="26">
        <v>3</v>
      </c>
      <c r="G40" s="26">
        <v>2</v>
      </c>
      <c r="H40" s="26">
        <f t="shared" si="1"/>
        <v>6</v>
      </c>
      <c r="I40" s="69" t="s">
        <v>52</v>
      </c>
      <c r="J40" s="79"/>
      <c r="K40" s="80"/>
      <c r="L40" s="80"/>
      <c r="M40" s="81"/>
    </row>
    <row r="41" spans="2:13" s="3" customFormat="1" ht="16.5" customHeight="1"/>
    <row r="42" spans="2:13" ht="15">
      <c r="B42" s="15" t="s">
        <v>63</v>
      </c>
      <c r="C42" s="16"/>
      <c r="D42" s="16"/>
      <c r="E42" s="16"/>
      <c r="F42" s="16"/>
      <c r="G42" s="16"/>
      <c r="H42" s="16"/>
      <c r="I42" s="17"/>
    </row>
    <row r="43" spans="2:13" ht="21.75" customHeight="1">
      <c r="B43" s="7"/>
      <c r="C43" s="102" t="s">
        <v>64</v>
      </c>
      <c r="D43" s="102"/>
      <c r="E43" s="102"/>
      <c r="F43" s="24" t="s">
        <v>65</v>
      </c>
      <c r="G43" s="24" t="s">
        <v>66</v>
      </c>
      <c r="H43" s="24" t="s">
        <v>67</v>
      </c>
      <c r="I43" s="8"/>
    </row>
    <row r="44" spans="2:13" ht="15.75" customHeight="1">
      <c r="B44" s="86" t="s">
        <v>68</v>
      </c>
      <c r="C44" s="87" t="s">
        <v>69</v>
      </c>
      <c r="D44" s="87"/>
      <c r="E44" s="87"/>
      <c r="F44" s="85" t="s">
        <v>70</v>
      </c>
      <c r="G44" s="85"/>
      <c r="H44" s="85"/>
      <c r="I44" s="8"/>
    </row>
    <row r="45" spans="2:13" ht="15.75" customHeight="1">
      <c r="B45" s="86"/>
      <c r="C45" s="87"/>
      <c r="D45" s="87"/>
      <c r="E45" s="87"/>
      <c r="F45" s="85"/>
      <c r="G45" s="85"/>
      <c r="H45" s="85"/>
      <c r="I45" s="8"/>
    </row>
    <row r="46" spans="2:13" ht="70.5" customHeight="1">
      <c r="B46" s="86" t="s">
        <v>71</v>
      </c>
      <c r="C46" s="147" t="s">
        <v>72</v>
      </c>
      <c r="D46" s="147"/>
      <c r="E46" s="147"/>
      <c r="F46" s="85"/>
      <c r="G46" s="85" t="s">
        <v>70</v>
      </c>
      <c r="H46" s="85"/>
      <c r="I46" s="8"/>
    </row>
    <row r="47" spans="2:13" ht="47.25" customHeight="1">
      <c r="B47" s="86"/>
      <c r="C47" s="147"/>
      <c r="D47" s="147"/>
      <c r="E47" s="147"/>
      <c r="F47" s="85"/>
      <c r="G47" s="85"/>
      <c r="H47" s="85"/>
      <c r="I47" s="8"/>
    </row>
    <row r="48" spans="2:13" ht="15.75" customHeight="1">
      <c r="B48" s="86" t="s">
        <v>73</v>
      </c>
      <c r="C48" s="87" t="s">
        <v>74</v>
      </c>
      <c r="D48" s="87"/>
      <c r="E48" s="87"/>
      <c r="F48" s="85"/>
      <c r="G48" s="85" t="s">
        <v>70</v>
      </c>
      <c r="H48" s="85"/>
      <c r="I48" s="8"/>
    </row>
    <row r="49" spans="2:9" ht="15.75" customHeight="1">
      <c r="B49" s="86"/>
      <c r="C49" s="87"/>
      <c r="D49" s="87"/>
      <c r="E49" s="87"/>
      <c r="F49" s="85"/>
      <c r="G49" s="85"/>
      <c r="H49" s="85"/>
      <c r="I49" s="8"/>
    </row>
    <row r="50" spans="2:9" ht="15.75" customHeight="1" thickBot="1">
      <c r="B50" s="25"/>
      <c r="C50" s="9"/>
      <c r="D50" s="9"/>
      <c r="E50" s="9"/>
      <c r="F50" s="9"/>
      <c r="G50" s="9"/>
      <c r="H50" s="9"/>
      <c r="I50" s="10"/>
    </row>
    <row r="51" spans="2:9" ht="15" thickBot="1"/>
    <row r="52" spans="2:9" ht="32.25" customHeight="1">
      <c r="B52" s="82" t="s">
        <v>75</v>
      </c>
      <c r="C52" s="83"/>
      <c r="D52" s="83"/>
      <c r="E52" s="83"/>
      <c r="F52" s="83"/>
      <c r="G52" s="83"/>
      <c r="H52" s="83"/>
      <c r="I52" s="84"/>
    </row>
    <row r="53" spans="2:9" ht="11.25" customHeight="1">
      <c r="B53" s="76" t="s">
        <v>76</v>
      </c>
      <c r="C53" s="77"/>
      <c r="D53" s="77"/>
      <c r="E53" s="77"/>
      <c r="F53" s="77"/>
      <c r="G53" s="77"/>
      <c r="H53" s="77"/>
      <c r="I53" s="77"/>
    </row>
    <row r="54" spans="2:9" ht="36" customHeight="1">
      <c r="B54" s="78"/>
      <c r="C54" s="77"/>
      <c r="D54" s="77"/>
      <c r="E54" s="77"/>
      <c r="F54" s="77"/>
      <c r="G54" s="77"/>
      <c r="H54" s="77"/>
      <c r="I54" s="77"/>
    </row>
    <row r="55" spans="2:9" ht="25.5" customHeight="1">
      <c r="B55" s="78"/>
      <c r="C55" s="77"/>
      <c r="D55" s="77"/>
      <c r="E55" s="77"/>
      <c r="F55" s="77"/>
      <c r="G55" s="77"/>
      <c r="H55" s="77"/>
      <c r="I55" s="77"/>
    </row>
    <row r="56" spans="2:9" ht="36" customHeight="1">
      <c r="B56" s="78"/>
      <c r="C56" s="77"/>
      <c r="D56" s="77"/>
      <c r="E56" s="77"/>
      <c r="F56" s="77"/>
      <c r="G56" s="77"/>
      <c r="H56" s="77"/>
      <c r="I56" s="77"/>
    </row>
    <row r="57" spans="2:9" ht="36" customHeight="1">
      <c r="B57" s="78"/>
      <c r="C57" s="77"/>
      <c r="D57" s="77"/>
      <c r="E57" s="77"/>
      <c r="F57" s="77"/>
      <c r="G57" s="77"/>
      <c r="H57" s="77"/>
      <c r="I57" s="77"/>
    </row>
    <row r="58" spans="2:9" ht="33" customHeight="1">
      <c r="B58" s="78"/>
      <c r="C58" s="77"/>
      <c r="D58" s="77"/>
      <c r="E58" s="77"/>
      <c r="F58" s="77"/>
      <c r="G58" s="77"/>
      <c r="H58" s="77"/>
      <c r="I58" s="77"/>
    </row>
    <row r="59" spans="2:9" ht="42.75" customHeight="1">
      <c r="B59" s="78"/>
      <c r="C59" s="77"/>
      <c r="D59" s="77"/>
      <c r="E59" s="77"/>
      <c r="F59" s="77"/>
      <c r="G59" s="77"/>
      <c r="H59" s="77"/>
      <c r="I59" s="77"/>
    </row>
    <row r="60" spans="2:9" ht="39" customHeight="1">
      <c r="B60" s="78"/>
      <c r="C60" s="77"/>
      <c r="D60" s="77"/>
      <c r="E60" s="77"/>
      <c r="F60" s="77"/>
      <c r="G60" s="77"/>
      <c r="H60" s="77"/>
      <c r="I60" s="77"/>
    </row>
    <row r="61" spans="2:9" ht="29.25" customHeight="1">
      <c r="B61" s="78"/>
      <c r="C61" s="77"/>
      <c r="D61" s="77"/>
      <c r="E61" s="77"/>
      <c r="F61" s="77"/>
      <c r="G61" s="77"/>
      <c r="H61" s="77"/>
      <c r="I61" s="77"/>
    </row>
    <row r="62" spans="2:9" ht="48" customHeight="1">
      <c r="B62" s="78"/>
      <c r="C62" s="77"/>
      <c r="D62" s="77"/>
      <c r="E62" s="77"/>
      <c r="F62" s="77"/>
      <c r="G62" s="77"/>
      <c r="H62" s="77"/>
      <c r="I62" s="77"/>
    </row>
    <row r="63" spans="2:9">
      <c r="B63" s="80"/>
      <c r="C63" s="80"/>
      <c r="D63" s="80"/>
      <c r="E63" s="80"/>
      <c r="F63" s="80"/>
      <c r="G63" s="80"/>
      <c r="H63" s="80"/>
      <c r="I63" s="80"/>
    </row>
    <row r="64" spans="2:9" ht="15">
      <c r="B64" s="15" t="s">
        <v>77</v>
      </c>
      <c r="C64" s="16"/>
      <c r="D64" s="16"/>
      <c r="E64" s="16"/>
      <c r="F64" s="16"/>
      <c r="G64" s="16"/>
      <c r="H64" s="16"/>
      <c r="I64" s="17"/>
    </row>
    <row r="65" spans="2:9">
      <c r="B65" s="88" t="s">
        <v>78</v>
      </c>
      <c r="C65" s="89"/>
      <c r="D65" s="89"/>
      <c r="E65" s="89"/>
      <c r="F65" s="89"/>
      <c r="G65" s="89"/>
      <c r="H65" s="89"/>
      <c r="I65" s="90"/>
    </row>
    <row r="66" spans="2:9" ht="21" customHeight="1">
      <c r="B66" s="94" t="s">
        <v>79</v>
      </c>
      <c r="C66" s="95"/>
      <c r="D66" s="95"/>
      <c r="E66" s="95"/>
      <c r="F66" s="95"/>
      <c r="G66" s="95"/>
      <c r="H66" s="95"/>
      <c r="I66" s="96"/>
    </row>
    <row r="67" spans="2:9" ht="21" customHeight="1">
      <c r="B67" s="94"/>
      <c r="C67" s="95"/>
      <c r="D67" s="95"/>
      <c r="E67" s="95"/>
      <c r="F67" s="95"/>
      <c r="G67" s="95"/>
      <c r="H67" s="95"/>
      <c r="I67" s="96"/>
    </row>
    <row r="68" spans="2:9" ht="21" customHeight="1">
      <c r="B68" s="94"/>
      <c r="C68" s="95"/>
      <c r="D68" s="95"/>
      <c r="E68" s="95"/>
      <c r="F68" s="95"/>
      <c r="G68" s="95"/>
      <c r="H68" s="95"/>
      <c r="I68" s="96"/>
    </row>
    <row r="69" spans="2:9" ht="21" customHeight="1">
      <c r="B69" s="94"/>
      <c r="C69" s="95"/>
      <c r="D69" s="95"/>
      <c r="E69" s="95"/>
      <c r="F69" s="95"/>
      <c r="G69" s="95"/>
      <c r="H69" s="95"/>
      <c r="I69" s="96"/>
    </row>
    <row r="70" spans="2:9" ht="21" customHeight="1">
      <c r="B70" s="94"/>
      <c r="C70" s="95"/>
      <c r="D70" s="95"/>
      <c r="E70" s="95"/>
      <c r="F70" s="95"/>
      <c r="G70" s="95"/>
      <c r="H70" s="95"/>
      <c r="I70" s="96"/>
    </row>
    <row r="71" spans="2:9" ht="21" customHeight="1">
      <c r="B71" s="94"/>
      <c r="C71" s="95"/>
      <c r="D71" s="95"/>
      <c r="E71" s="95"/>
      <c r="F71" s="95"/>
      <c r="G71" s="95"/>
      <c r="H71" s="95"/>
      <c r="I71" s="96"/>
    </row>
    <row r="72" spans="2:9" ht="21" customHeight="1">
      <c r="B72" s="94"/>
      <c r="C72" s="95"/>
      <c r="D72" s="95"/>
      <c r="E72" s="95"/>
      <c r="F72" s="95"/>
      <c r="G72" s="95"/>
      <c r="H72" s="95"/>
      <c r="I72" s="96"/>
    </row>
    <row r="73" spans="2:9" ht="21" customHeight="1">
      <c r="B73" s="94"/>
      <c r="C73" s="95"/>
      <c r="D73" s="95"/>
      <c r="E73" s="95"/>
      <c r="F73" s="95"/>
      <c r="G73" s="95"/>
      <c r="H73" s="95"/>
      <c r="I73" s="96"/>
    </row>
    <row r="74" spans="2:9" ht="21" customHeight="1">
      <c r="B74" s="94"/>
      <c r="C74" s="95"/>
      <c r="D74" s="95"/>
      <c r="E74" s="95"/>
      <c r="F74" s="95"/>
      <c r="G74" s="95"/>
      <c r="H74" s="95"/>
      <c r="I74" s="96"/>
    </row>
    <row r="75" spans="2:9">
      <c r="B75" s="88" t="s">
        <v>80</v>
      </c>
      <c r="C75" s="89"/>
      <c r="D75" s="89"/>
      <c r="E75" s="89"/>
      <c r="F75" s="89"/>
      <c r="G75" s="89"/>
      <c r="H75" s="89"/>
      <c r="I75" s="90"/>
    </row>
    <row r="76" spans="2:9">
      <c r="B76" s="94" t="s">
        <v>81</v>
      </c>
      <c r="C76" s="95"/>
      <c r="D76" s="95"/>
      <c r="E76" s="95"/>
      <c r="F76" s="95"/>
      <c r="G76" s="95"/>
      <c r="H76" s="95"/>
      <c r="I76" s="96"/>
    </row>
    <row r="77" spans="2:9">
      <c r="B77" s="94"/>
      <c r="C77" s="95"/>
      <c r="D77" s="95"/>
      <c r="E77" s="95"/>
      <c r="F77" s="95"/>
      <c r="G77" s="95"/>
      <c r="H77" s="95"/>
      <c r="I77" s="96"/>
    </row>
    <row r="78" spans="2:9">
      <c r="B78" s="94"/>
      <c r="C78" s="95"/>
      <c r="D78" s="95"/>
      <c r="E78" s="95"/>
      <c r="F78" s="95"/>
      <c r="G78" s="95"/>
      <c r="H78" s="95"/>
      <c r="I78" s="96"/>
    </row>
    <row r="79" spans="2:9">
      <c r="B79" s="94"/>
      <c r="C79" s="95"/>
      <c r="D79" s="95"/>
      <c r="E79" s="95"/>
      <c r="F79" s="95"/>
      <c r="G79" s="95"/>
      <c r="H79" s="95"/>
      <c r="I79" s="96"/>
    </row>
    <row r="80" spans="2:9">
      <c r="B80" s="94"/>
      <c r="C80" s="95"/>
      <c r="D80" s="95"/>
      <c r="E80" s="95"/>
      <c r="F80" s="95"/>
      <c r="G80" s="95"/>
      <c r="H80" s="95"/>
      <c r="I80" s="96"/>
    </row>
    <row r="81" spans="2:11">
      <c r="B81" s="94"/>
      <c r="C81" s="95"/>
      <c r="D81" s="95"/>
      <c r="E81" s="95"/>
      <c r="F81" s="95"/>
      <c r="G81" s="95"/>
      <c r="H81" s="95"/>
      <c r="I81" s="96"/>
    </row>
    <row r="82" spans="2:11">
      <c r="B82" s="94"/>
      <c r="C82" s="95"/>
      <c r="D82" s="95"/>
      <c r="E82" s="95"/>
      <c r="F82" s="95"/>
      <c r="G82" s="95"/>
      <c r="H82" s="95"/>
      <c r="I82" s="96"/>
    </row>
    <row r="83" spans="2:11">
      <c r="B83" s="97"/>
      <c r="C83" s="98"/>
      <c r="D83" s="98"/>
      <c r="E83" s="98"/>
      <c r="F83" s="98"/>
      <c r="G83" s="98"/>
      <c r="H83" s="98"/>
      <c r="I83" s="99"/>
    </row>
    <row r="85" spans="2:11" ht="15">
      <c r="B85" s="4" t="s">
        <v>82</v>
      </c>
      <c r="C85" s="4"/>
      <c r="D85" s="4"/>
      <c r="E85" s="4"/>
      <c r="F85" s="4"/>
      <c r="G85" s="4"/>
      <c r="H85" s="4"/>
      <c r="I85" s="4"/>
    </row>
    <row r="86" spans="2:11" ht="15" thickBot="1">
      <c r="B86" s="6" t="s">
        <v>83</v>
      </c>
      <c r="C86" s="5"/>
      <c r="D86" s="5"/>
      <c r="E86" s="5"/>
      <c r="F86" s="5"/>
      <c r="G86" s="5"/>
      <c r="H86" s="5"/>
      <c r="I86" s="5"/>
    </row>
    <row r="87" spans="2:11">
      <c r="B87" s="91" t="s">
        <v>84</v>
      </c>
      <c r="C87" s="92"/>
      <c r="D87" s="92"/>
      <c r="E87" s="92"/>
      <c r="F87" s="92"/>
      <c r="G87" s="92"/>
      <c r="H87" s="92"/>
      <c r="I87" s="93"/>
    </row>
    <row r="88" spans="2:11">
      <c r="B88" s="94"/>
      <c r="C88" s="95"/>
      <c r="D88" s="95"/>
      <c r="E88" s="95"/>
      <c r="F88" s="95"/>
      <c r="G88" s="95"/>
      <c r="H88" s="95"/>
      <c r="I88" s="96"/>
    </row>
    <row r="89" spans="2:11">
      <c r="B89" s="94"/>
      <c r="C89" s="95"/>
      <c r="D89" s="95"/>
      <c r="E89" s="95"/>
      <c r="F89" s="95"/>
      <c r="G89" s="95"/>
      <c r="H89" s="95"/>
      <c r="I89" s="96"/>
    </row>
    <row r="90" spans="2:11">
      <c r="B90" s="94"/>
      <c r="C90" s="95"/>
      <c r="D90" s="95"/>
      <c r="E90" s="95"/>
      <c r="F90" s="95"/>
      <c r="G90" s="95"/>
      <c r="H90" s="95"/>
      <c r="I90" s="96"/>
    </row>
    <row r="91" spans="2:11">
      <c r="B91" s="94"/>
      <c r="C91" s="95"/>
      <c r="D91" s="95"/>
      <c r="E91" s="95"/>
      <c r="F91" s="95"/>
      <c r="G91" s="95"/>
      <c r="H91" s="95"/>
      <c r="I91" s="96"/>
    </row>
    <row r="92" spans="2:11">
      <c r="B92" s="94"/>
      <c r="C92" s="95"/>
      <c r="D92" s="95"/>
      <c r="E92" s="95"/>
      <c r="F92" s="95"/>
      <c r="G92" s="95"/>
      <c r="H92" s="95"/>
      <c r="I92" s="96"/>
    </row>
    <row r="93" spans="2:11">
      <c r="B93" s="94"/>
      <c r="C93" s="95"/>
      <c r="D93" s="95"/>
      <c r="E93" s="95"/>
      <c r="F93" s="95"/>
      <c r="G93" s="95"/>
      <c r="H93" s="95"/>
      <c r="I93" s="96"/>
    </row>
    <row r="94" spans="2:11" ht="15">
      <c r="B94" s="94"/>
      <c r="C94" s="95"/>
      <c r="D94" s="95"/>
      <c r="E94" s="95"/>
      <c r="F94" s="95"/>
      <c r="G94" s="95"/>
      <c r="H94" s="95"/>
      <c r="I94" s="96"/>
      <c r="J94" s="121" t="s">
        <v>85</v>
      </c>
      <c r="K94" s="122"/>
    </row>
    <row r="95" spans="2:11">
      <c r="B95" s="94"/>
      <c r="C95" s="95"/>
      <c r="D95" s="95"/>
      <c r="E95" s="95"/>
      <c r="F95" s="95"/>
      <c r="G95" s="95"/>
      <c r="H95" s="95"/>
      <c r="I95" s="96"/>
    </row>
    <row r="96" spans="2:11">
      <c r="B96" s="97"/>
      <c r="C96" s="98"/>
      <c r="D96" s="98"/>
      <c r="E96" s="98"/>
      <c r="F96" s="98"/>
      <c r="G96" s="98"/>
      <c r="H96" s="98"/>
      <c r="I96" s="99"/>
    </row>
  </sheetData>
  <mergeCells count="80">
    <mergeCell ref="J94:K94"/>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29:C29"/>
    <mergeCell ref="D29:E29"/>
    <mergeCell ref="B30:C30"/>
    <mergeCell ref="D30:E30"/>
    <mergeCell ref="B31:C31"/>
    <mergeCell ref="D31:E31"/>
    <mergeCell ref="B39:C39"/>
    <mergeCell ref="D39:E39"/>
    <mergeCell ref="B33:C33"/>
    <mergeCell ref="D33:E33"/>
    <mergeCell ref="B34:C34"/>
    <mergeCell ref="D34:E34"/>
    <mergeCell ref="B35:C35"/>
    <mergeCell ref="D35:E35"/>
    <mergeCell ref="B36:C36"/>
    <mergeCell ref="D36:E36"/>
    <mergeCell ref="B37:C37"/>
    <mergeCell ref="D37:E37"/>
    <mergeCell ref="B38:C38"/>
    <mergeCell ref="D38:E38"/>
    <mergeCell ref="C43:E43"/>
    <mergeCell ref="B44:B45"/>
    <mergeCell ref="C44:E45"/>
    <mergeCell ref="F44:F45"/>
    <mergeCell ref="G44:G45"/>
    <mergeCell ref="B40:C40"/>
    <mergeCell ref="D40:E40"/>
    <mergeCell ref="G48:G49"/>
    <mergeCell ref="H48:H49"/>
    <mergeCell ref="B46:B47"/>
    <mergeCell ref="C46:E47"/>
    <mergeCell ref="F46:F47"/>
    <mergeCell ref="G46:G47"/>
    <mergeCell ref="H46:H47"/>
    <mergeCell ref="B75:I75"/>
    <mergeCell ref="B87:I96"/>
    <mergeCell ref="B63:D63"/>
    <mergeCell ref="E63:I63"/>
    <mergeCell ref="B65:I65"/>
    <mergeCell ref="B66:I74"/>
    <mergeCell ref="B76:I83"/>
    <mergeCell ref="J33:M33"/>
    <mergeCell ref="B53:I62"/>
    <mergeCell ref="J34:M34"/>
    <mergeCell ref="J35:M35"/>
    <mergeCell ref="J36:M36"/>
    <mergeCell ref="J37:M37"/>
    <mergeCell ref="J38:M38"/>
    <mergeCell ref="J39:M39"/>
    <mergeCell ref="J40:M40"/>
    <mergeCell ref="B52:I52"/>
    <mergeCell ref="H44:H45"/>
    <mergeCell ref="B48:B49"/>
    <mergeCell ref="C48:E49"/>
    <mergeCell ref="F48:F49"/>
  </mergeCells>
  <conditionalFormatting sqref="H34:H41">
    <cfRule type="colorScale" priority="3">
      <colorScale>
        <cfvo type="min"/>
        <cfvo type="percentile" val="50"/>
        <cfvo type="max"/>
        <color rgb="FF63BE7B"/>
        <color rgb="FFFFEB84"/>
        <color rgb="FFF8696B"/>
      </colorScale>
    </cfRule>
  </conditionalFormatting>
  <conditionalFormatting sqref="H27:H31">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G15"/>
  <sheetViews>
    <sheetView workbookViewId="0">
      <selection activeCell="G7" sqref="G7"/>
    </sheetView>
  </sheetViews>
  <sheetFormatPr defaultColWidth="11.42578125" defaultRowHeight="15.75"/>
  <cols>
    <col min="1" max="1" width="52.42578125" style="61" customWidth="1"/>
    <col min="2" max="3" width="4.5703125" style="60" customWidth="1"/>
    <col min="4" max="16384" width="11.42578125" style="60"/>
  </cols>
  <sheetData>
    <row r="1" spans="1:7">
      <c r="A1" s="136" t="s">
        <v>86</v>
      </c>
      <c r="B1" s="136"/>
      <c r="C1" s="136"/>
    </row>
    <row r="2" spans="1:7">
      <c r="A2" s="136" t="s">
        <v>87</v>
      </c>
      <c r="B2" s="136"/>
      <c r="C2" s="136"/>
    </row>
    <row r="4" spans="1:7">
      <c r="A4" s="62" t="s">
        <v>88</v>
      </c>
      <c r="B4" s="63" t="s">
        <v>89</v>
      </c>
      <c r="C4" s="63" t="s">
        <v>90</v>
      </c>
    </row>
    <row r="5" spans="1:7" ht="47.25">
      <c r="A5" s="64" t="s">
        <v>91</v>
      </c>
      <c r="B5" s="67"/>
      <c r="C5" s="67"/>
      <c r="G5" s="66"/>
    </row>
    <row r="6" spans="1:7" ht="31.5">
      <c r="A6" s="64" t="s">
        <v>92</v>
      </c>
      <c r="B6" s="68"/>
      <c r="C6" s="67"/>
      <c r="G6" s="66"/>
    </row>
    <row r="7" spans="1:7">
      <c r="A7" s="64" t="s">
        <v>93</v>
      </c>
      <c r="B7" s="67"/>
      <c r="C7" s="67"/>
    </row>
    <row r="8" spans="1:7" ht="31.5">
      <c r="A8" s="64" t="s">
        <v>94</v>
      </c>
      <c r="B8" s="67"/>
      <c r="C8" s="67"/>
    </row>
    <row r="9" spans="1:7" ht="31.5">
      <c r="A9" s="64" t="s">
        <v>95</v>
      </c>
      <c r="B9" s="67"/>
      <c r="C9" s="67"/>
    </row>
    <row r="10" spans="1:7" ht="47.25">
      <c r="A10" s="64" t="s">
        <v>96</v>
      </c>
      <c r="B10" s="67"/>
      <c r="C10" s="67"/>
    </row>
    <row r="11" spans="1:7" ht="31.5">
      <c r="A11" s="65" t="s">
        <v>97</v>
      </c>
      <c r="B11" s="67"/>
      <c r="C11" s="67"/>
    </row>
    <row r="12" spans="1:7" ht="31.5">
      <c r="A12" s="65" t="s">
        <v>98</v>
      </c>
      <c r="B12" s="67"/>
      <c r="C12" s="67"/>
    </row>
    <row r="13" spans="1:7" ht="31.5">
      <c r="A13" s="65" t="s">
        <v>99</v>
      </c>
      <c r="B13" s="67"/>
      <c r="C13" s="67"/>
    </row>
    <row r="14" spans="1:7">
      <c r="A14" s="65" t="s">
        <v>100</v>
      </c>
      <c r="B14" s="67"/>
      <c r="C14" s="67"/>
    </row>
    <row r="15" spans="1:7" ht="31.5">
      <c r="A15" s="65" t="s">
        <v>101</v>
      </c>
      <c r="B15" s="67"/>
      <c r="C15" s="67"/>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D2"/>
  <sheetViews>
    <sheetView showGridLines="0" workbookViewId="0"/>
  </sheetViews>
  <sheetFormatPr defaultColWidth="11.42578125" defaultRowHeight="15"/>
  <cols>
    <col min="4" max="4" width="83.7109375" bestFit="1" customWidth="1"/>
  </cols>
  <sheetData>
    <row r="1" spans="4:4" ht="15.75" thickBot="1"/>
    <row r="2" spans="4:4" ht="405.75" thickBot="1">
      <c r="D2" s="58" t="s">
        <v>102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showGridLines="0" zoomScale="130" zoomScaleNormal="130" workbookViewId="0">
      <selection activeCell="L38" sqref="L38"/>
    </sheetView>
  </sheetViews>
  <sheetFormatPr defaultColWidth="11.42578125" defaultRowHeight="15"/>
  <cols>
    <col min="1" max="1" width="45.7109375" style="1" customWidth="1"/>
    <col min="2" max="2" width="15" style="1" hidden="1" customWidth="1"/>
    <col min="3" max="3" width="10.7109375" style="1" hidden="1" customWidth="1"/>
    <col min="4" max="4" width="10.7109375" style="1" customWidth="1"/>
    <col min="5" max="5" width="8.85546875" style="1" customWidth="1"/>
    <col min="6" max="6" width="16.85546875" style="1" customWidth="1"/>
    <col min="7" max="7" width="10.5703125" style="1" customWidth="1"/>
    <col min="8" max="8" width="7.7109375" style="1" customWidth="1"/>
    <col min="9" max="9" width="24" style="1" customWidth="1"/>
    <col min="10" max="10" width="20.5703125" style="1" customWidth="1"/>
    <col min="11" max="16384" width="11.42578125" style="1"/>
  </cols>
  <sheetData>
    <row r="1" spans="1:10" ht="37.5" customHeight="1">
      <c r="A1" s="139" t="s">
        <v>103</v>
      </c>
      <c r="B1" s="27" t="s">
        <v>104</v>
      </c>
      <c r="C1" s="27" t="s">
        <v>105</v>
      </c>
      <c r="D1" s="138" t="s">
        <v>106</v>
      </c>
      <c r="E1" s="138" t="s">
        <v>105</v>
      </c>
      <c r="F1" s="138" t="s">
        <v>107</v>
      </c>
      <c r="G1" s="138" t="s">
        <v>108</v>
      </c>
      <c r="H1" s="138" t="s">
        <v>109</v>
      </c>
    </row>
    <row r="2" spans="1:10" ht="18.75" customHeight="1">
      <c r="A2" s="139"/>
      <c r="B2" s="28"/>
      <c r="C2" s="28"/>
      <c r="D2" s="138"/>
      <c r="E2" s="138"/>
      <c r="F2" s="138"/>
      <c r="G2" s="138"/>
      <c r="H2" s="138"/>
    </row>
    <row r="3" spans="1:10" ht="16.5">
      <c r="A3" s="36" t="s">
        <v>110</v>
      </c>
      <c r="B3" s="37"/>
      <c r="C3" s="37"/>
      <c r="D3" s="37"/>
      <c r="E3" s="37"/>
      <c r="F3" s="37"/>
      <c r="G3" s="37"/>
      <c r="H3" s="37">
        <f>SUM(F4:F7)</f>
        <v>15</v>
      </c>
    </row>
    <row r="4" spans="1:10">
      <c r="A4" s="71" t="s">
        <v>111</v>
      </c>
      <c r="D4" s="1">
        <v>1</v>
      </c>
      <c r="E4" s="1">
        <v>5</v>
      </c>
      <c r="F4" s="32">
        <f>D4*E4*G4</f>
        <v>5</v>
      </c>
      <c r="G4" s="32">
        <v>1</v>
      </c>
    </row>
    <row r="5" spans="1:10">
      <c r="A5" s="71" t="s">
        <v>112</v>
      </c>
      <c r="D5" s="1">
        <v>1</v>
      </c>
      <c r="E5" s="1">
        <v>2</v>
      </c>
      <c r="F5" s="32">
        <f t="shared" ref="F5:F7" si="0">D5*E5*G5</f>
        <v>2</v>
      </c>
      <c r="G5" s="32">
        <v>1</v>
      </c>
    </row>
    <row r="6" spans="1:10">
      <c r="A6" s="72" t="s">
        <v>113</v>
      </c>
      <c r="D6" s="1">
        <v>1</v>
      </c>
      <c r="E6" s="1">
        <v>2</v>
      </c>
      <c r="F6" s="32">
        <f t="shared" si="0"/>
        <v>2</v>
      </c>
      <c r="G6" s="32">
        <v>1</v>
      </c>
    </row>
    <row r="7" spans="1:10">
      <c r="A7" s="71" t="s">
        <v>114</v>
      </c>
      <c r="D7" s="1">
        <v>1</v>
      </c>
      <c r="E7" s="1">
        <v>6</v>
      </c>
      <c r="F7" s="32">
        <f t="shared" si="0"/>
        <v>6</v>
      </c>
      <c r="G7" s="32">
        <v>1</v>
      </c>
    </row>
    <row r="8" spans="1:10" ht="15.75" customHeight="1">
      <c r="A8" s="36" t="s">
        <v>115</v>
      </c>
      <c r="B8" s="37"/>
      <c r="C8" s="37"/>
      <c r="D8" s="37"/>
      <c r="E8" s="37"/>
      <c r="F8" s="37"/>
      <c r="G8" s="37"/>
      <c r="H8" s="37">
        <f>SUM(F9:F12)</f>
        <v>13</v>
      </c>
      <c r="I8" s="140" t="s">
        <v>116</v>
      </c>
      <c r="J8" s="140"/>
    </row>
    <row r="9" spans="1:10">
      <c r="A9" s="71" t="s">
        <v>117</v>
      </c>
      <c r="D9" s="1">
        <v>1</v>
      </c>
      <c r="E9" s="1">
        <v>1</v>
      </c>
      <c r="F9" s="32">
        <f>D9*E9*G9</f>
        <v>1</v>
      </c>
      <c r="G9" s="32">
        <v>1</v>
      </c>
      <c r="I9" s="140"/>
      <c r="J9" s="140"/>
    </row>
    <row r="10" spans="1:10">
      <c r="A10" s="71" t="s">
        <v>118</v>
      </c>
      <c r="D10" s="1">
        <v>1</v>
      </c>
      <c r="E10" s="1">
        <v>6</v>
      </c>
      <c r="F10" s="32">
        <f t="shared" ref="F10:F12" si="1">D10*E10*G10</f>
        <v>6</v>
      </c>
      <c r="G10" s="32">
        <v>1</v>
      </c>
      <c r="I10" s="140"/>
      <c r="J10" s="140"/>
    </row>
    <row r="11" spans="1:10">
      <c r="A11" s="71" t="s">
        <v>119</v>
      </c>
      <c r="D11" s="1">
        <v>1</v>
      </c>
      <c r="E11" s="1">
        <v>4</v>
      </c>
      <c r="F11" s="32">
        <f t="shared" si="1"/>
        <v>4</v>
      </c>
      <c r="G11" s="32">
        <v>1</v>
      </c>
      <c r="I11" s="140"/>
      <c r="J11" s="140"/>
    </row>
    <row r="12" spans="1:10">
      <c r="A12" s="71" t="s">
        <v>120</v>
      </c>
      <c r="D12" s="1">
        <v>1</v>
      </c>
      <c r="E12" s="1">
        <v>2</v>
      </c>
      <c r="F12" s="32">
        <f t="shared" si="1"/>
        <v>2</v>
      </c>
      <c r="G12" s="32">
        <v>1</v>
      </c>
      <c r="I12" s="140"/>
      <c r="J12" s="140"/>
    </row>
    <row r="13" spans="1:10" ht="16.5">
      <c r="A13" s="36" t="s">
        <v>121</v>
      </c>
      <c r="B13" s="37"/>
      <c r="C13" s="37"/>
      <c r="D13" s="37"/>
      <c r="E13" s="37"/>
      <c r="F13" s="37"/>
      <c r="G13" s="37"/>
      <c r="H13" s="37">
        <f>SUM(F14:F19)</f>
        <v>16</v>
      </c>
      <c r="I13" s="140"/>
      <c r="J13" s="140"/>
    </row>
    <row r="14" spans="1:10" ht="15.75" customHeight="1">
      <c r="A14" s="71" t="s">
        <v>122</v>
      </c>
      <c r="D14" s="1">
        <v>1</v>
      </c>
      <c r="E14" s="1">
        <v>2</v>
      </c>
      <c r="F14" s="32">
        <f>D14*E14*G14</f>
        <v>2</v>
      </c>
      <c r="G14" s="32">
        <v>1</v>
      </c>
      <c r="I14" s="140"/>
      <c r="J14" s="140"/>
    </row>
    <row r="15" spans="1:10">
      <c r="A15" s="71" t="s">
        <v>123</v>
      </c>
      <c r="D15" s="1">
        <v>1</v>
      </c>
      <c r="E15" s="1">
        <v>2</v>
      </c>
      <c r="F15" s="32">
        <f t="shared" ref="F15:F19" si="2">D15*E15*G15</f>
        <v>2</v>
      </c>
      <c r="G15" s="32">
        <v>1</v>
      </c>
      <c r="I15" s="140"/>
      <c r="J15" s="140"/>
    </row>
    <row r="16" spans="1:10">
      <c r="A16" s="71" t="s">
        <v>124</v>
      </c>
      <c r="D16" s="1">
        <v>1</v>
      </c>
      <c r="E16" s="1">
        <v>2</v>
      </c>
      <c r="F16" s="32">
        <f t="shared" si="2"/>
        <v>2</v>
      </c>
      <c r="G16" s="32">
        <v>1</v>
      </c>
      <c r="I16" s="140"/>
      <c r="J16" s="140"/>
    </row>
    <row r="17" spans="1:10">
      <c r="A17" s="71" t="s">
        <v>125</v>
      </c>
      <c r="D17" s="1">
        <v>1</v>
      </c>
      <c r="E17" s="1">
        <v>3</v>
      </c>
      <c r="F17" s="32">
        <f t="shared" si="2"/>
        <v>3</v>
      </c>
      <c r="G17" s="32">
        <v>1</v>
      </c>
      <c r="I17" s="140"/>
      <c r="J17" s="140"/>
    </row>
    <row r="18" spans="1:10">
      <c r="A18" s="71" t="s">
        <v>126</v>
      </c>
      <c r="D18" s="1">
        <v>1</v>
      </c>
      <c r="E18" s="1">
        <v>3</v>
      </c>
      <c r="F18" s="32">
        <f t="shared" si="2"/>
        <v>3</v>
      </c>
      <c r="G18" s="32">
        <v>1</v>
      </c>
      <c r="I18" s="140"/>
      <c r="J18" s="140"/>
    </row>
    <row r="19" spans="1:10">
      <c r="A19" s="71" t="s">
        <v>127</v>
      </c>
      <c r="D19" s="1">
        <v>1</v>
      </c>
      <c r="E19" s="1">
        <v>4</v>
      </c>
      <c r="F19" s="32">
        <f t="shared" si="2"/>
        <v>4</v>
      </c>
      <c r="G19" s="32">
        <v>1</v>
      </c>
      <c r="I19" s="140"/>
      <c r="J19" s="140"/>
    </row>
    <row r="20" spans="1:10" ht="16.5">
      <c r="A20" s="36" t="s">
        <v>128</v>
      </c>
      <c r="B20" s="37"/>
      <c r="C20" s="37"/>
      <c r="D20" s="37"/>
      <c r="E20" s="37"/>
      <c r="F20" s="37"/>
      <c r="G20" s="37"/>
      <c r="H20" s="37">
        <f>SUM(F21:F28)</f>
        <v>47</v>
      </c>
      <c r="I20" s="140"/>
      <c r="J20" s="140"/>
    </row>
    <row r="21" spans="1:10">
      <c r="A21" s="71" t="s">
        <v>129</v>
      </c>
      <c r="D21" s="1">
        <v>1</v>
      </c>
      <c r="E21" s="1">
        <v>8</v>
      </c>
      <c r="F21" s="33">
        <f>D21*E21*G21</f>
        <v>8</v>
      </c>
      <c r="G21" s="33">
        <v>1</v>
      </c>
      <c r="I21" s="34"/>
      <c r="J21" s="34"/>
    </row>
    <row r="22" spans="1:10">
      <c r="A22" s="71" t="s">
        <v>130</v>
      </c>
      <c r="D22" s="1">
        <v>1</v>
      </c>
      <c r="E22" s="1">
        <v>4</v>
      </c>
      <c r="F22" s="33">
        <f t="shared" ref="F22:F31" si="3">D22*E22*G22</f>
        <v>4</v>
      </c>
      <c r="G22" s="33">
        <v>1</v>
      </c>
      <c r="I22" s="34"/>
      <c r="J22" s="34"/>
    </row>
    <row r="23" spans="1:10" ht="14.25" customHeight="1">
      <c r="A23" s="71" t="s">
        <v>131</v>
      </c>
      <c r="D23" s="1">
        <v>1</v>
      </c>
      <c r="E23" s="1">
        <v>5</v>
      </c>
      <c r="F23" s="33">
        <f t="shared" si="3"/>
        <v>5</v>
      </c>
      <c r="G23" s="33">
        <v>1</v>
      </c>
      <c r="I23" s="34"/>
      <c r="J23" s="34"/>
    </row>
    <row r="24" spans="1:10">
      <c r="A24" s="71" t="s">
        <v>132</v>
      </c>
      <c r="D24" s="1">
        <v>1</v>
      </c>
      <c r="E24" s="1">
        <v>4</v>
      </c>
      <c r="F24" s="33">
        <f t="shared" si="3"/>
        <v>4</v>
      </c>
      <c r="G24" s="33">
        <v>1</v>
      </c>
      <c r="I24" s="34"/>
      <c r="J24" s="34"/>
    </row>
    <row r="25" spans="1:10">
      <c r="A25" s="71" t="s">
        <v>133</v>
      </c>
      <c r="D25" s="1">
        <v>1</v>
      </c>
      <c r="E25" s="1">
        <v>4</v>
      </c>
      <c r="F25" s="33">
        <f t="shared" si="3"/>
        <v>4</v>
      </c>
      <c r="G25" s="33">
        <v>1</v>
      </c>
      <c r="I25" s="34"/>
      <c r="J25" s="34"/>
    </row>
    <row r="26" spans="1:10">
      <c r="A26" s="71" t="s">
        <v>134</v>
      </c>
      <c r="D26" s="1">
        <v>1</v>
      </c>
      <c r="E26" s="1">
        <v>4</v>
      </c>
      <c r="F26" s="33">
        <f t="shared" si="3"/>
        <v>4</v>
      </c>
      <c r="G26" s="33">
        <v>1</v>
      </c>
      <c r="I26" s="34"/>
      <c r="J26" s="34"/>
    </row>
    <row r="27" spans="1:10">
      <c r="A27" s="71" t="s">
        <v>135</v>
      </c>
      <c r="D27" s="1">
        <v>1</v>
      </c>
      <c r="E27" s="1">
        <v>6</v>
      </c>
      <c r="F27" s="33">
        <f t="shared" si="3"/>
        <v>6</v>
      </c>
      <c r="G27" s="33">
        <v>1</v>
      </c>
      <c r="I27" s="34"/>
      <c r="J27" s="34"/>
    </row>
    <row r="28" spans="1:10">
      <c r="A28" s="71" t="s">
        <v>136</v>
      </c>
      <c r="D28" s="1">
        <v>1</v>
      </c>
      <c r="E28" s="1">
        <v>12</v>
      </c>
      <c r="F28" s="33">
        <f t="shared" si="3"/>
        <v>12</v>
      </c>
      <c r="G28" s="33">
        <v>1</v>
      </c>
      <c r="I28" s="34"/>
      <c r="J28" s="34"/>
    </row>
    <row r="29" spans="1:10">
      <c r="A29" s="146" t="s">
        <v>137</v>
      </c>
      <c r="D29" s="1">
        <v>3</v>
      </c>
      <c r="E29" s="1">
        <v>18</v>
      </c>
      <c r="F29" s="33">
        <f t="shared" si="3"/>
        <v>54</v>
      </c>
      <c r="G29" s="33">
        <v>1</v>
      </c>
      <c r="I29" s="34"/>
      <c r="J29" s="34"/>
    </row>
    <row r="30" spans="1:10">
      <c r="A30" s="146" t="s">
        <v>138</v>
      </c>
      <c r="D30" s="1">
        <v>1</v>
      </c>
      <c r="E30" s="1">
        <v>4</v>
      </c>
      <c r="F30" s="33">
        <f t="shared" si="3"/>
        <v>4</v>
      </c>
      <c r="G30" s="33">
        <v>1</v>
      </c>
      <c r="I30" s="34"/>
      <c r="J30" s="34"/>
    </row>
    <row r="31" spans="1:10">
      <c r="A31" s="146" t="s">
        <v>139</v>
      </c>
      <c r="D31" s="1">
        <v>2</v>
      </c>
      <c r="E31" s="1">
        <v>9</v>
      </c>
      <c r="F31" s="33">
        <f t="shared" si="3"/>
        <v>18</v>
      </c>
      <c r="G31" s="33">
        <v>1</v>
      </c>
      <c r="I31" s="34"/>
      <c r="J31" s="34"/>
    </row>
    <row r="32" spans="1:10" ht="16.5">
      <c r="A32" s="36" t="s">
        <v>140</v>
      </c>
      <c r="B32" s="35"/>
      <c r="C32" s="35"/>
      <c r="D32" s="35"/>
      <c r="E32" s="35"/>
      <c r="F32" s="37"/>
      <c r="G32" s="37"/>
      <c r="H32" s="37">
        <f>SUM(F33:F33)</f>
        <v>3</v>
      </c>
      <c r="I32" s="34"/>
      <c r="J32" s="34"/>
    </row>
    <row r="33" spans="1:10" ht="30.75">
      <c r="A33" s="71" t="s">
        <v>141</v>
      </c>
      <c r="D33" s="1">
        <v>1</v>
      </c>
      <c r="E33" s="1">
        <v>3</v>
      </c>
      <c r="F33" s="33">
        <f>D33*E33*G33</f>
        <v>3</v>
      </c>
      <c r="G33" s="33">
        <v>1</v>
      </c>
      <c r="I33" s="34"/>
      <c r="J33" s="34"/>
    </row>
    <row r="34" spans="1:10" ht="16.5">
      <c r="A34" s="36" t="s">
        <v>142</v>
      </c>
      <c r="B34" s="35"/>
      <c r="C34" s="35"/>
      <c r="D34" s="35"/>
      <c r="E34" s="35"/>
      <c r="F34" s="37"/>
      <c r="G34" s="37"/>
      <c r="H34" s="37">
        <f>SUM(F35:F39)</f>
        <v>27.5</v>
      </c>
      <c r="I34" s="34"/>
      <c r="J34" s="34"/>
    </row>
    <row r="35" spans="1:10">
      <c r="A35" s="71" t="s">
        <v>143</v>
      </c>
      <c r="D35" s="1">
        <v>1</v>
      </c>
      <c r="E35" s="1">
        <v>6</v>
      </c>
      <c r="F35" s="33">
        <f>D35*E35*G35</f>
        <v>6</v>
      </c>
      <c r="G35" s="33">
        <v>1</v>
      </c>
      <c r="I35" s="34"/>
      <c r="J35" s="34"/>
    </row>
    <row r="36" spans="1:10">
      <c r="A36" s="71" t="s">
        <v>144</v>
      </c>
      <c r="D36" s="1">
        <v>13</v>
      </c>
      <c r="E36" s="1">
        <v>0.5</v>
      </c>
      <c r="F36" s="33">
        <f t="shared" ref="F36:F39" si="4">D36*E36*G36</f>
        <v>6.5</v>
      </c>
      <c r="G36" s="33">
        <v>1</v>
      </c>
      <c r="I36" s="34"/>
      <c r="J36" s="34"/>
    </row>
    <row r="37" spans="1:10">
      <c r="A37" s="71" t="s">
        <v>145</v>
      </c>
      <c r="D37" s="1">
        <v>2</v>
      </c>
      <c r="E37" s="1">
        <v>6</v>
      </c>
      <c r="F37" s="33">
        <f t="shared" si="4"/>
        <v>12</v>
      </c>
      <c r="G37" s="33">
        <v>1</v>
      </c>
      <c r="I37" s="34"/>
      <c r="J37" s="34"/>
    </row>
    <row r="38" spans="1:10">
      <c r="A38" s="72" t="s">
        <v>146</v>
      </c>
      <c r="D38" s="1">
        <v>1</v>
      </c>
      <c r="E38" s="1">
        <v>2</v>
      </c>
      <c r="F38" s="33">
        <f t="shared" si="4"/>
        <v>2</v>
      </c>
      <c r="G38" s="33">
        <v>1</v>
      </c>
      <c r="I38" s="34"/>
      <c r="J38" s="34"/>
    </row>
    <row r="39" spans="1:10">
      <c r="A39" s="72" t="s">
        <v>147</v>
      </c>
      <c r="D39" s="1">
        <v>1</v>
      </c>
      <c r="E39" s="1">
        <v>1</v>
      </c>
      <c r="F39" s="33">
        <f t="shared" si="4"/>
        <v>1</v>
      </c>
      <c r="G39" s="33">
        <v>1</v>
      </c>
      <c r="I39" s="34"/>
      <c r="J39" s="34"/>
    </row>
    <row r="40" spans="1:10">
      <c r="A40" s="35" t="s">
        <v>148</v>
      </c>
      <c r="B40" s="35" t="s">
        <v>149</v>
      </c>
      <c r="C40" s="35"/>
      <c r="D40" s="35"/>
      <c r="E40" s="35"/>
      <c r="F40" s="35">
        <f>SUM(H3:H34)</f>
        <v>121.5</v>
      </c>
      <c r="G40" s="35"/>
      <c r="H40" s="29"/>
      <c r="I40" s="33" t="s">
        <v>150</v>
      </c>
    </row>
    <row r="42" spans="1:10" ht="18.75">
      <c r="B42" s="1" t="s">
        <v>151</v>
      </c>
      <c r="F42" s="38">
        <f>F40*H42</f>
        <v>42.524999999999999</v>
      </c>
      <c r="G42" s="30"/>
      <c r="H42" s="43">
        <v>0.35</v>
      </c>
      <c r="I42" s="33" t="s">
        <v>152</v>
      </c>
    </row>
    <row r="43" spans="1:10" ht="15.75">
      <c r="B43" s="31" t="s">
        <v>153</v>
      </c>
      <c r="C43" s="31"/>
      <c r="D43" s="31"/>
      <c r="E43" s="31"/>
      <c r="F43" s="39">
        <f>SUM(F40:F42)</f>
        <v>164.02500000000001</v>
      </c>
      <c r="G43" s="40"/>
      <c r="H43" s="41"/>
      <c r="I43" s="33" t="s">
        <v>154</v>
      </c>
    </row>
    <row r="46" spans="1:10">
      <c r="A46" s="47" t="s">
        <v>155</v>
      </c>
      <c r="F46" s="137" t="s">
        <v>156</v>
      </c>
      <c r="G46" s="137"/>
      <c r="H46" s="46">
        <v>1</v>
      </c>
    </row>
    <row r="47" spans="1:10">
      <c r="F47" s="137" t="s">
        <v>157</v>
      </c>
      <c r="G47" s="137"/>
      <c r="H47" s="45">
        <v>9</v>
      </c>
    </row>
    <row r="48" spans="1:10">
      <c r="F48" s="137" t="s">
        <v>158</v>
      </c>
      <c r="G48" s="137"/>
      <c r="H48" s="45">
        <f>H47*H46</f>
        <v>9</v>
      </c>
    </row>
    <row r="49" spans="6:9">
      <c r="F49" s="137" t="s">
        <v>159</v>
      </c>
      <c r="G49" s="137"/>
      <c r="H49" s="44">
        <f>F40/H47</f>
        <v>13.5</v>
      </c>
      <c r="I49" s="42"/>
    </row>
  </sheetData>
  <mergeCells count="11">
    <mergeCell ref="A1:A2"/>
    <mergeCell ref="F1:F2"/>
    <mergeCell ref="G1:G2"/>
    <mergeCell ref="H1:H2"/>
    <mergeCell ref="I8:J20"/>
    <mergeCell ref="F46:G46"/>
    <mergeCell ref="F47:G47"/>
    <mergeCell ref="F49:G49"/>
    <mergeCell ref="F48:G48"/>
    <mergeCell ref="D1:D2"/>
    <mergeCell ref="E1:E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workbookViewId="0">
      <selection activeCell="E12" sqref="E12"/>
    </sheetView>
  </sheetViews>
  <sheetFormatPr defaultColWidth="11.42578125" defaultRowHeight="14.25"/>
  <cols>
    <col min="1" max="1" width="98.5703125" style="48" customWidth="1"/>
    <col min="2" max="2" width="12.140625" style="48" customWidth="1"/>
    <col min="3" max="16384" width="11.42578125" style="48"/>
  </cols>
  <sheetData>
    <row r="5" spans="1:10" ht="30">
      <c r="A5" s="53" t="s">
        <v>160</v>
      </c>
      <c r="B5" s="54" t="s">
        <v>161</v>
      </c>
      <c r="D5" s="142" t="s">
        <v>162</v>
      </c>
      <c r="E5" s="142"/>
      <c r="F5" s="142"/>
      <c r="G5" s="142"/>
      <c r="H5" s="142"/>
      <c r="I5" s="142"/>
      <c r="J5" s="142"/>
    </row>
    <row r="6" spans="1:10" ht="18" customHeight="1">
      <c r="A6" s="51" t="s">
        <v>163</v>
      </c>
      <c r="B6" s="52"/>
      <c r="D6" s="57">
        <v>1</v>
      </c>
      <c r="E6" s="143" t="s">
        <v>164</v>
      </c>
      <c r="F6" s="144"/>
      <c r="G6" s="144"/>
      <c r="H6" s="144"/>
      <c r="I6" s="144"/>
      <c r="J6" s="145"/>
    </row>
    <row r="7" spans="1:10" ht="18" customHeight="1">
      <c r="A7" s="51" t="s">
        <v>165</v>
      </c>
      <c r="B7" s="52"/>
      <c r="D7" s="142">
        <v>2</v>
      </c>
      <c r="E7" s="141" t="s">
        <v>166</v>
      </c>
      <c r="F7" s="141"/>
      <c r="G7" s="141"/>
      <c r="H7" s="141"/>
      <c r="I7" s="141"/>
      <c r="J7" s="141"/>
    </row>
    <row r="8" spans="1:10" ht="18" customHeight="1">
      <c r="A8" s="51" t="s">
        <v>167</v>
      </c>
      <c r="B8" s="52"/>
      <c r="D8" s="142"/>
      <c r="E8" s="141"/>
      <c r="F8" s="141"/>
      <c r="G8" s="141"/>
      <c r="H8" s="141"/>
      <c r="I8" s="141"/>
      <c r="J8" s="141"/>
    </row>
    <row r="9" spans="1:10" ht="18" customHeight="1">
      <c r="A9" s="51" t="s">
        <v>168</v>
      </c>
      <c r="B9" s="52"/>
      <c r="D9" s="57">
        <v>3</v>
      </c>
      <c r="E9" s="143" t="s">
        <v>169</v>
      </c>
      <c r="F9" s="144"/>
      <c r="G9" s="144"/>
      <c r="H9" s="144"/>
      <c r="I9" s="144"/>
      <c r="J9" s="145"/>
    </row>
    <row r="10" spans="1:10" ht="18" customHeight="1">
      <c r="A10" s="51" t="s">
        <v>170</v>
      </c>
      <c r="B10" s="52"/>
    </row>
    <row r="11" spans="1:10" ht="18" customHeight="1">
      <c r="A11" s="51" t="s">
        <v>171</v>
      </c>
      <c r="B11" s="52"/>
    </row>
    <row r="12" spans="1:10" ht="18" customHeight="1">
      <c r="A12" s="51" t="s">
        <v>172</v>
      </c>
      <c r="B12" s="52"/>
    </row>
    <row r="13" spans="1:10" ht="18" customHeight="1">
      <c r="A13" s="51" t="s">
        <v>173</v>
      </c>
      <c r="B13" s="52"/>
    </row>
    <row r="14" spans="1:10" ht="18" customHeight="1">
      <c r="A14" s="51" t="s">
        <v>174</v>
      </c>
      <c r="B14" s="52"/>
    </row>
    <row r="15" spans="1:10" ht="18" customHeight="1">
      <c r="A15" s="51" t="s">
        <v>175</v>
      </c>
      <c r="B15" s="52"/>
    </row>
    <row r="16" spans="1:10" ht="18" customHeight="1">
      <c r="A16" s="51" t="s">
        <v>176</v>
      </c>
      <c r="B16" s="52"/>
    </row>
    <row r="17" spans="1:4" ht="18" customHeight="1">
      <c r="A17" s="51" t="s">
        <v>177</v>
      </c>
      <c r="B17" s="52"/>
    </row>
    <row r="18" spans="1:4" ht="18" customHeight="1">
      <c r="A18" s="51" t="s">
        <v>178</v>
      </c>
      <c r="B18" s="52"/>
    </row>
    <row r="19" spans="1:4" ht="18" customHeight="1">
      <c r="A19" s="55" t="s">
        <v>179</v>
      </c>
      <c r="B19" s="56">
        <f>SUM(B6:B18)</f>
        <v>0</v>
      </c>
      <c r="C19" s="49" t="s">
        <v>180</v>
      </c>
      <c r="D19" s="49" t="s">
        <v>181</v>
      </c>
    </row>
    <row r="20" spans="1:4" ht="18" customHeight="1">
      <c r="C20" s="50" t="s">
        <v>182</v>
      </c>
      <c r="D20" s="50" t="s">
        <v>183</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
  <cp:revision/>
  <dcterms:created xsi:type="dcterms:W3CDTF">2019-06-10T22:30:03Z</dcterms:created>
  <dcterms:modified xsi:type="dcterms:W3CDTF">2022-08-05T20:47:22Z</dcterms:modified>
  <cp:category/>
  <cp:contentStatus/>
</cp:coreProperties>
</file>