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ga\Documents\GitHub\DS-Student-Resources\DS106-Machine-Learning\Modeling\Examples\"/>
    </mc:Choice>
  </mc:AlternateContent>
  <xr:revisionPtr revIDLastSave="0" documentId="8_{BCC972EE-47EF-4200-8351-9C2C79EB95B8}" xr6:coauthVersionLast="47" xr6:coauthVersionMax="47" xr10:uidLastSave="{00000000-0000-0000-0000-000000000000}"/>
  <bookViews>
    <workbookView xWindow="28680" yWindow="-120" windowWidth="29040" windowHeight="15720" xr2:uid="{1C1EE2AE-7ABD-4192-8A14-9D01F73926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 s="1"/>
  <c r="D3" i="1"/>
  <c r="E3" i="1"/>
  <c r="A4" i="1"/>
  <c r="B4" i="1"/>
  <c r="C4" i="1" s="1"/>
  <c r="D4" i="1"/>
  <c r="E4" i="1"/>
  <c r="A5" i="1"/>
  <c r="B5" i="1"/>
  <c r="C5" i="1" s="1"/>
  <c r="D5" i="1"/>
  <c r="E5" i="1"/>
  <c r="A6" i="1"/>
  <c r="B6" i="1"/>
  <c r="C6" i="1" s="1"/>
  <c r="D6" i="1"/>
  <c r="E6" i="1"/>
  <c r="A7" i="1"/>
  <c r="B7" i="1"/>
  <c r="C7" i="1" s="1"/>
  <c r="D7" i="1"/>
  <c r="E7" i="1"/>
  <c r="A8" i="1"/>
  <c r="B8" i="1"/>
  <c r="C8" i="1" s="1"/>
  <c r="D8" i="1"/>
  <c r="E8" i="1"/>
  <c r="A9" i="1"/>
  <c r="B9" i="1"/>
  <c r="C9" i="1" s="1"/>
  <c r="D9" i="1"/>
  <c r="E9" i="1"/>
  <c r="A10" i="1"/>
  <c r="B10" i="1"/>
  <c r="C10" i="1" s="1"/>
  <c r="D10" i="1"/>
  <c r="E10" i="1"/>
  <c r="A11" i="1"/>
  <c r="B11" i="1"/>
  <c r="C11" i="1" s="1"/>
  <c r="D11" i="1"/>
  <c r="E11" i="1"/>
  <c r="A12" i="1"/>
  <c r="B12" i="1"/>
  <c r="C12" i="1" s="1"/>
  <c r="D12" i="1"/>
  <c r="E12" i="1"/>
  <c r="A13" i="1"/>
  <c r="B13" i="1"/>
  <c r="C13" i="1" s="1"/>
  <c r="D13" i="1"/>
  <c r="E13" i="1"/>
  <c r="A14" i="1"/>
  <c r="B14" i="1"/>
  <c r="C14" i="1" s="1"/>
  <c r="D14" i="1"/>
  <c r="E14" i="1"/>
  <c r="A15" i="1"/>
  <c r="B15" i="1"/>
  <c r="C15" i="1" s="1"/>
  <c r="D15" i="1"/>
  <c r="E15" i="1"/>
  <c r="A16" i="1"/>
  <c r="B16" i="1"/>
  <c r="C16" i="1" s="1"/>
  <c r="D16" i="1"/>
  <c r="E16" i="1"/>
  <c r="A17" i="1"/>
  <c r="B17" i="1"/>
  <c r="C17" i="1" s="1"/>
  <c r="D17" i="1"/>
  <c r="E17" i="1"/>
  <c r="A18" i="1"/>
  <c r="B18" i="1"/>
  <c r="C18" i="1" s="1"/>
  <c r="D18" i="1"/>
  <c r="E18" i="1"/>
  <c r="A19" i="1"/>
  <c r="B19" i="1"/>
  <c r="C19" i="1" s="1"/>
  <c r="D19" i="1"/>
  <c r="E19" i="1"/>
  <c r="A20" i="1"/>
  <c r="B20" i="1"/>
  <c r="C20" i="1" s="1"/>
  <c r="D20" i="1"/>
  <c r="E20" i="1"/>
  <c r="A21" i="1"/>
  <c r="B21" i="1"/>
  <c r="C21" i="1" s="1"/>
  <c r="D21" i="1"/>
  <c r="E21" i="1"/>
  <c r="A22" i="1"/>
  <c r="B22" i="1"/>
  <c r="C22" i="1" s="1"/>
  <c r="D22" i="1"/>
  <c r="E22" i="1"/>
  <c r="A23" i="1"/>
  <c r="B23" i="1"/>
  <c r="C23" i="1" s="1"/>
  <c r="D23" i="1"/>
  <c r="E23" i="1"/>
  <c r="A24" i="1"/>
  <c r="B24" i="1"/>
  <c r="C24" i="1" s="1"/>
  <c r="D24" i="1"/>
  <c r="E24" i="1"/>
  <c r="A25" i="1"/>
  <c r="B25" i="1"/>
  <c r="C25" i="1" s="1"/>
  <c r="D25" i="1"/>
  <c r="E25" i="1"/>
  <c r="A26" i="1"/>
  <c r="B26" i="1"/>
  <c r="C26" i="1" s="1"/>
  <c r="D26" i="1"/>
  <c r="E26" i="1"/>
  <c r="A27" i="1"/>
  <c r="B27" i="1"/>
  <c r="C27" i="1" s="1"/>
  <c r="D27" i="1"/>
  <c r="E27" i="1"/>
  <c r="A28" i="1"/>
  <c r="B28" i="1"/>
  <c r="C28" i="1" s="1"/>
  <c r="D28" i="1"/>
  <c r="E28" i="1"/>
  <c r="A29" i="1"/>
  <c r="B29" i="1"/>
  <c r="C29" i="1" s="1"/>
  <c r="D29" i="1"/>
  <c r="E29" i="1"/>
  <c r="A30" i="1"/>
  <c r="B30" i="1"/>
  <c r="C30" i="1" s="1"/>
  <c r="D30" i="1"/>
  <c r="E30" i="1"/>
  <c r="A31" i="1"/>
  <c r="B31" i="1"/>
  <c r="C31" i="1" s="1"/>
  <c r="D31" i="1"/>
  <c r="E31" i="1"/>
  <c r="A32" i="1"/>
  <c r="B32" i="1"/>
  <c r="C32" i="1" s="1"/>
  <c r="D32" i="1"/>
  <c r="E32" i="1"/>
  <c r="A33" i="1"/>
  <c r="B33" i="1"/>
  <c r="C33" i="1" s="1"/>
  <c r="D33" i="1"/>
  <c r="E33" i="1"/>
  <c r="A34" i="1"/>
  <c r="B34" i="1"/>
  <c r="C34" i="1" s="1"/>
  <c r="D34" i="1"/>
  <c r="E34" i="1"/>
  <c r="A35" i="1"/>
  <c r="B35" i="1"/>
  <c r="C35" i="1" s="1"/>
  <c r="D35" i="1"/>
  <c r="E35" i="1"/>
  <c r="A36" i="1"/>
  <c r="B36" i="1"/>
  <c r="C36" i="1" s="1"/>
  <c r="D36" i="1"/>
  <c r="E36" i="1"/>
  <c r="A37" i="1"/>
  <c r="B37" i="1"/>
  <c r="C37" i="1" s="1"/>
  <c r="D37" i="1"/>
  <c r="E37" i="1"/>
  <c r="A38" i="1"/>
  <c r="B38" i="1"/>
  <c r="C38" i="1" s="1"/>
  <c r="D38" i="1"/>
  <c r="E38" i="1"/>
  <c r="A39" i="1"/>
  <c r="B39" i="1"/>
  <c r="C39" i="1" s="1"/>
  <c r="D39" i="1"/>
  <c r="E39" i="1"/>
  <c r="A40" i="1"/>
  <c r="B40" i="1"/>
  <c r="C40" i="1" s="1"/>
  <c r="D40" i="1"/>
  <c r="E40" i="1"/>
  <c r="A41" i="1"/>
  <c r="B41" i="1"/>
  <c r="C41" i="1" s="1"/>
  <c r="D41" i="1"/>
  <c r="E41" i="1"/>
  <c r="A42" i="1"/>
  <c r="B42" i="1"/>
  <c r="C42" i="1" s="1"/>
  <c r="D42" i="1"/>
  <c r="E42" i="1"/>
  <c r="A43" i="1"/>
  <c r="B43" i="1"/>
  <c r="C43" i="1" s="1"/>
  <c r="D43" i="1"/>
  <c r="E43" i="1"/>
  <c r="A44" i="1"/>
  <c r="B44" i="1"/>
  <c r="C44" i="1" s="1"/>
  <c r="D44" i="1"/>
  <c r="E44" i="1"/>
  <c r="A45" i="1"/>
  <c r="B45" i="1"/>
  <c r="C45" i="1" s="1"/>
  <c r="D45" i="1"/>
  <c r="E45" i="1"/>
  <c r="A46" i="1"/>
  <c r="B46" i="1"/>
  <c r="C46" i="1" s="1"/>
  <c r="D46" i="1"/>
  <c r="E46" i="1"/>
  <c r="A47" i="1"/>
  <c r="B47" i="1"/>
  <c r="C47" i="1" s="1"/>
  <c r="D47" i="1"/>
  <c r="E47" i="1"/>
  <c r="A48" i="1"/>
  <c r="B48" i="1"/>
  <c r="C48" i="1" s="1"/>
  <c r="D48" i="1"/>
  <c r="E48" i="1"/>
  <c r="A49" i="1"/>
  <c r="B49" i="1"/>
  <c r="C49" i="1" s="1"/>
  <c r="D49" i="1"/>
  <c r="E49" i="1"/>
  <c r="A50" i="1"/>
  <c r="B50" i="1"/>
  <c r="C50" i="1" s="1"/>
  <c r="D50" i="1"/>
  <c r="E50" i="1"/>
  <c r="A51" i="1"/>
  <c r="B51" i="1"/>
  <c r="C51" i="1" s="1"/>
  <c r="D51" i="1"/>
  <c r="E51" i="1"/>
  <c r="A52" i="1"/>
  <c r="B52" i="1"/>
  <c r="C52" i="1" s="1"/>
  <c r="D52" i="1"/>
  <c r="E52" i="1"/>
  <c r="A53" i="1"/>
  <c r="B53" i="1"/>
  <c r="C53" i="1" s="1"/>
  <c r="D53" i="1"/>
  <c r="E53" i="1"/>
  <c r="A54" i="1"/>
  <c r="B54" i="1"/>
  <c r="C54" i="1" s="1"/>
  <c r="D54" i="1"/>
  <c r="E54" i="1"/>
  <c r="A55" i="1"/>
  <c r="B55" i="1"/>
  <c r="C55" i="1" s="1"/>
  <c r="D55" i="1"/>
  <c r="E55" i="1"/>
  <c r="A56" i="1"/>
  <c r="B56" i="1"/>
  <c r="C56" i="1" s="1"/>
  <c r="D56" i="1"/>
  <c r="E56" i="1"/>
  <c r="A57" i="1"/>
  <c r="B57" i="1"/>
  <c r="C57" i="1" s="1"/>
  <c r="D57" i="1"/>
  <c r="E57" i="1"/>
  <c r="A58" i="1"/>
  <c r="B58" i="1"/>
  <c r="C58" i="1" s="1"/>
  <c r="D58" i="1"/>
  <c r="E58" i="1"/>
  <c r="A59" i="1"/>
  <c r="B59" i="1"/>
  <c r="C59" i="1" s="1"/>
  <c r="D59" i="1"/>
  <c r="E59" i="1"/>
  <c r="A60" i="1"/>
  <c r="B60" i="1"/>
  <c r="C60" i="1" s="1"/>
  <c r="D60" i="1"/>
  <c r="E60" i="1"/>
  <c r="A61" i="1"/>
  <c r="B61" i="1"/>
  <c r="C61" i="1" s="1"/>
  <c r="D61" i="1"/>
  <c r="E61" i="1"/>
  <c r="A62" i="1"/>
  <c r="B62" i="1"/>
  <c r="C62" i="1" s="1"/>
  <c r="D62" i="1"/>
  <c r="E62" i="1"/>
  <c r="A63" i="1"/>
  <c r="B63" i="1"/>
  <c r="C63" i="1" s="1"/>
  <c r="D63" i="1"/>
  <c r="E63" i="1"/>
  <c r="A64" i="1"/>
  <c r="B64" i="1"/>
  <c r="C64" i="1" s="1"/>
  <c r="D64" i="1"/>
  <c r="E64" i="1"/>
  <c r="A65" i="1"/>
  <c r="B65" i="1"/>
  <c r="C65" i="1" s="1"/>
  <c r="D65" i="1"/>
  <c r="E65" i="1"/>
  <c r="A66" i="1"/>
  <c r="B66" i="1"/>
  <c r="C66" i="1" s="1"/>
  <c r="D66" i="1"/>
  <c r="E66" i="1"/>
  <c r="A67" i="1"/>
  <c r="B67" i="1"/>
  <c r="C67" i="1" s="1"/>
  <c r="D67" i="1"/>
  <c r="E67" i="1"/>
  <c r="A68" i="1"/>
  <c r="B68" i="1"/>
  <c r="C68" i="1" s="1"/>
  <c r="D68" i="1"/>
  <c r="E68" i="1"/>
  <c r="A69" i="1"/>
  <c r="B69" i="1"/>
  <c r="C69" i="1" s="1"/>
  <c r="D69" i="1"/>
  <c r="E69" i="1"/>
  <c r="A70" i="1"/>
  <c r="B70" i="1"/>
  <c r="C70" i="1" s="1"/>
  <c r="D70" i="1"/>
  <c r="E70" i="1"/>
  <c r="A71" i="1"/>
  <c r="B71" i="1"/>
  <c r="C71" i="1" s="1"/>
  <c r="D71" i="1"/>
  <c r="E71" i="1"/>
  <c r="A72" i="1"/>
  <c r="B72" i="1"/>
  <c r="C72" i="1" s="1"/>
  <c r="D72" i="1"/>
  <c r="E72" i="1"/>
  <c r="A73" i="1"/>
  <c r="B73" i="1"/>
  <c r="C73" i="1" s="1"/>
  <c r="D73" i="1"/>
  <c r="E73" i="1"/>
  <c r="A74" i="1"/>
  <c r="B74" i="1"/>
  <c r="C74" i="1" s="1"/>
  <c r="D74" i="1"/>
  <c r="E74" i="1"/>
  <c r="A75" i="1"/>
  <c r="B75" i="1"/>
  <c r="C75" i="1" s="1"/>
  <c r="D75" i="1"/>
  <c r="E75" i="1"/>
  <c r="A76" i="1"/>
  <c r="B76" i="1"/>
  <c r="C76" i="1" s="1"/>
  <c r="D76" i="1"/>
  <c r="E76" i="1"/>
  <c r="A77" i="1"/>
  <c r="B77" i="1"/>
  <c r="C77" i="1" s="1"/>
  <c r="D77" i="1"/>
  <c r="E77" i="1"/>
  <c r="A78" i="1"/>
  <c r="B78" i="1"/>
  <c r="C78" i="1" s="1"/>
  <c r="D78" i="1"/>
  <c r="E78" i="1"/>
  <c r="A79" i="1"/>
  <c r="B79" i="1"/>
  <c r="C79" i="1" s="1"/>
  <c r="D79" i="1"/>
  <c r="E79" i="1"/>
  <c r="A80" i="1"/>
  <c r="B80" i="1"/>
  <c r="C80" i="1" s="1"/>
  <c r="D80" i="1"/>
  <c r="E80" i="1"/>
  <c r="A81" i="1"/>
  <c r="B81" i="1"/>
  <c r="C81" i="1" s="1"/>
  <c r="D81" i="1"/>
  <c r="E81" i="1"/>
  <c r="A82" i="1"/>
  <c r="B82" i="1"/>
  <c r="C82" i="1" s="1"/>
  <c r="D82" i="1"/>
  <c r="E82" i="1"/>
  <c r="A83" i="1"/>
  <c r="B83" i="1"/>
  <c r="C83" i="1" s="1"/>
  <c r="D83" i="1"/>
  <c r="E83" i="1"/>
  <c r="A84" i="1"/>
  <c r="B84" i="1"/>
  <c r="C84" i="1" s="1"/>
  <c r="D84" i="1"/>
  <c r="E84" i="1"/>
  <c r="A85" i="1"/>
  <c r="B85" i="1"/>
  <c r="C85" i="1" s="1"/>
  <c r="D85" i="1"/>
  <c r="E85" i="1"/>
  <c r="A86" i="1"/>
  <c r="B86" i="1"/>
  <c r="C86" i="1" s="1"/>
  <c r="D86" i="1"/>
  <c r="E86" i="1"/>
  <c r="A87" i="1"/>
  <c r="B87" i="1"/>
  <c r="C87" i="1" s="1"/>
  <c r="D87" i="1"/>
  <c r="E87" i="1"/>
  <c r="A88" i="1"/>
  <c r="B88" i="1"/>
  <c r="C88" i="1" s="1"/>
  <c r="D88" i="1"/>
  <c r="E88" i="1"/>
  <c r="A89" i="1"/>
  <c r="B89" i="1"/>
  <c r="C89" i="1" s="1"/>
  <c r="D89" i="1"/>
  <c r="E89" i="1"/>
  <c r="A90" i="1"/>
  <c r="B90" i="1"/>
  <c r="C90" i="1" s="1"/>
  <c r="D90" i="1"/>
  <c r="E90" i="1"/>
  <c r="A91" i="1"/>
  <c r="B91" i="1"/>
  <c r="C91" i="1" s="1"/>
  <c r="D91" i="1"/>
  <c r="E91" i="1"/>
  <c r="A92" i="1"/>
  <c r="B92" i="1"/>
  <c r="C92" i="1" s="1"/>
  <c r="D92" i="1"/>
  <c r="E92" i="1"/>
  <c r="A93" i="1"/>
  <c r="B93" i="1"/>
  <c r="C93" i="1" s="1"/>
  <c r="D93" i="1"/>
  <c r="E93" i="1"/>
  <c r="A94" i="1"/>
  <c r="B94" i="1"/>
  <c r="C94" i="1" s="1"/>
  <c r="D94" i="1"/>
  <c r="E94" i="1"/>
  <c r="A95" i="1"/>
  <c r="B95" i="1"/>
  <c r="C95" i="1" s="1"/>
  <c r="D95" i="1"/>
  <c r="E95" i="1"/>
  <c r="A96" i="1"/>
  <c r="B96" i="1"/>
  <c r="C96" i="1" s="1"/>
  <c r="D96" i="1"/>
  <c r="E96" i="1"/>
  <c r="A97" i="1"/>
  <c r="B97" i="1"/>
  <c r="C97" i="1" s="1"/>
  <c r="D97" i="1"/>
  <c r="E97" i="1"/>
  <c r="A98" i="1"/>
  <c r="B98" i="1"/>
  <c r="C98" i="1" s="1"/>
  <c r="D98" i="1"/>
  <c r="E98" i="1"/>
  <c r="A99" i="1"/>
  <c r="B99" i="1"/>
  <c r="C99" i="1" s="1"/>
  <c r="D99" i="1"/>
  <c r="E99" i="1"/>
  <c r="A100" i="1"/>
  <c r="B100" i="1"/>
  <c r="C100" i="1" s="1"/>
  <c r="D100" i="1"/>
  <c r="E100" i="1"/>
  <c r="A101" i="1"/>
  <c r="B101" i="1"/>
  <c r="C101" i="1" s="1"/>
  <c r="D101" i="1"/>
  <c r="E101" i="1"/>
  <c r="E2" i="1"/>
  <c r="A2" i="1"/>
  <c r="D2" i="1"/>
  <c r="B2" i="1"/>
  <c r="C2" i="1" s="1"/>
  <c r="F38" i="1" l="1"/>
  <c r="F6" i="1"/>
  <c r="F54" i="1"/>
  <c r="F94" i="1"/>
  <c r="F88" i="1"/>
  <c r="F86" i="1"/>
  <c r="F37" i="1"/>
  <c r="F35" i="1"/>
  <c r="F95" i="1"/>
  <c r="F30" i="1"/>
  <c r="F22" i="1"/>
  <c r="F5" i="1"/>
  <c r="F3" i="1"/>
  <c r="F70" i="1"/>
  <c r="F78" i="1"/>
  <c r="F74" i="1"/>
  <c r="F72" i="1"/>
  <c r="F69" i="1"/>
  <c r="F34" i="1"/>
  <c r="F26" i="1"/>
  <c r="F66" i="1"/>
  <c r="F24" i="1"/>
  <c r="F21" i="1"/>
  <c r="F19" i="1"/>
  <c r="F101" i="1"/>
  <c r="F56" i="1"/>
  <c r="F53" i="1"/>
  <c r="F51" i="1"/>
  <c r="F98" i="1"/>
  <c r="F18" i="1"/>
  <c r="F85" i="1"/>
  <c r="F50" i="1"/>
  <c r="F14" i="1"/>
  <c r="F10" i="1"/>
  <c r="F46" i="1"/>
  <c r="F42" i="1"/>
  <c r="F40" i="1"/>
  <c r="F8" i="1"/>
  <c r="F82" i="1"/>
  <c r="F90" i="1"/>
  <c r="F62" i="1"/>
  <c r="F58" i="1"/>
  <c r="F97" i="1"/>
  <c r="F81" i="1"/>
  <c r="F79" i="1"/>
  <c r="F65" i="1"/>
  <c r="F63" i="1"/>
  <c r="F49" i="1"/>
  <c r="F47" i="1"/>
  <c r="F33" i="1"/>
  <c r="F31" i="1"/>
  <c r="F17" i="1"/>
  <c r="F15" i="1"/>
  <c r="F96" i="1"/>
  <c r="F93" i="1"/>
  <c r="F80" i="1"/>
  <c r="F77" i="1"/>
  <c r="F75" i="1"/>
  <c r="F64" i="1"/>
  <c r="F61" i="1"/>
  <c r="F59" i="1"/>
  <c r="F48" i="1"/>
  <c r="F45" i="1"/>
  <c r="F43" i="1"/>
  <c r="F32" i="1"/>
  <c r="F29" i="1"/>
  <c r="F27" i="1"/>
  <c r="F16" i="1"/>
  <c r="F13" i="1"/>
  <c r="F11" i="1"/>
  <c r="F89" i="1"/>
  <c r="F73" i="1"/>
  <c r="F71" i="1"/>
  <c r="F57" i="1"/>
  <c r="F55" i="1"/>
  <c r="F41" i="1"/>
  <c r="F39" i="1"/>
  <c r="F25" i="1"/>
  <c r="F23" i="1"/>
  <c r="F9" i="1"/>
  <c r="F7" i="1"/>
  <c r="F100" i="1"/>
  <c r="F91" i="1"/>
  <c r="F84" i="1"/>
  <c r="F68" i="1"/>
  <c r="F52" i="1"/>
  <c r="F36" i="1"/>
  <c r="F20" i="1"/>
  <c r="F4" i="1"/>
  <c r="F99" i="1"/>
  <c r="F92" i="1"/>
  <c r="F60" i="1"/>
  <c r="F44" i="1"/>
  <c r="F12" i="1"/>
  <c r="F76" i="1"/>
  <c r="F67" i="1"/>
  <c r="F28" i="1"/>
  <c r="F87" i="1"/>
  <c r="F83" i="1"/>
  <c r="F2" i="1"/>
</calcChain>
</file>

<file path=xl/sharedStrings.xml><?xml version="1.0" encoding="utf-8"?>
<sst xmlns="http://schemas.openxmlformats.org/spreadsheetml/2006/main" count="5" uniqueCount="5">
  <si>
    <t>Units Sold</t>
  </si>
  <si>
    <t>Price</t>
  </si>
  <si>
    <t>Cost</t>
  </si>
  <si>
    <t>Resource Factor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</si>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</sst>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 Profit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Sheet1!$F$2:$F$101</c:f>
              <c:numCache>
                <c:formatCode>_("$"* #,##0.00_);_("$"* \(#,##0.00\);_("$"* "-"??_);_(@_)</c:formatCode>
                <c:ptCount val="100"/>
                <c:pt idx="0">
                  <c:v>3935.3870245443927</c:v>
                </c:pt>
                <c:pt idx="1">
                  <c:v>1868.9172966646911</c:v>
                </c:pt>
                <c:pt idx="2">
                  <c:v>2358.8966449846575</c:v>
                </c:pt>
                <c:pt idx="3">
                  <c:v>1868.268865206694</c:v>
                </c:pt>
                <c:pt idx="4">
                  <c:v>6021.469497222055</c:v>
                </c:pt>
                <c:pt idx="5">
                  <c:v>2258.1474240090265</c:v>
                </c:pt>
                <c:pt idx="6">
                  <c:v>3157.8315441028035</c:v>
                </c:pt>
                <c:pt idx="7">
                  <c:v>2423.6099585133998</c:v>
                </c:pt>
                <c:pt idx="8">
                  <c:v>3259.0033498193361</c:v>
                </c:pt>
                <c:pt idx="9">
                  <c:v>4551.8349343417849</c:v>
                </c:pt>
                <c:pt idx="10">
                  <c:v>1727.6745528870324</c:v>
                </c:pt>
                <c:pt idx="11">
                  <c:v>2498.4080001817238</c:v>
                </c:pt>
                <c:pt idx="12">
                  <c:v>1760.7831523038285</c:v>
                </c:pt>
                <c:pt idx="13">
                  <c:v>1028.2970897135053</c:v>
                </c:pt>
                <c:pt idx="14">
                  <c:v>2297.379398713671</c:v>
                </c:pt>
                <c:pt idx="15">
                  <c:v>2844.7631967963443</c:v>
                </c:pt>
                <c:pt idx="16">
                  <c:v>4096.737584846961</c:v>
                </c:pt>
                <c:pt idx="17">
                  <c:v>3754.4145293860365</c:v>
                </c:pt>
                <c:pt idx="18">
                  <c:v>4259.8560688070111</c:v>
                </c:pt>
                <c:pt idx="19">
                  <c:v>2069.5962604856495</c:v>
                </c:pt>
                <c:pt idx="20">
                  <c:v>3096.9243372618348</c:v>
                </c:pt>
                <c:pt idx="21">
                  <c:v>3378.8308374993262</c:v>
                </c:pt>
                <c:pt idx="22">
                  <c:v>4670.5482308769697</c:v>
                </c:pt>
                <c:pt idx="23">
                  <c:v>86.14751311848724</c:v>
                </c:pt>
                <c:pt idx="24">
                  <c:v>2611.6458914787086</c:v>
                </c:pt>
                <c:pt idx="25">
                  <c:v>2493.6434087048638</c:v>
                </c:pt>
                <c:pt idx="26">
                  <c:v>1838.9784461745221</c:v>
                </c:pt>
                <c:pt idx="27">
                  <c:v>5710.751581928952</c:v>
                </c:pt>
                <c:pt idx="28">
                  <c:v>3044.0704419188219</c:v>
                </c:pt>
                <c:pt idx="29">
                  <c:v>2120.5625222630192</c:v>
                </c:pt>
                <c:pt idx="30">
                  <c:v>1418.8039620227498</c:v>
                </c:pt>
                <c:pt idx="31">
                  <c:v>5015.7802079302191</c:v>
                </c:pt>
                <c:pt idx="32">
                  <c:v>3747.265545538176</c:v>
                </c:pt>
                <c:pt idx="33">
                  <c:v>2801.8814616849795</c:v>
                </c:pt>
                <c:pt idx="34">
                  <c:v>2291.1687653251638</c:v>
                </c:pt>
                <c:pt idx="35">
                  <c:v>3816.2291005189713</c:v>
                </c:pt>
                <c:pt idx="36">
                  <c:v>3761.0038769371099</c:v>
                </c:pt>
                <c:pt idx="37">
                  <c:v>4185.7733313666959</c:v>
                </c:pt>
                <c:pt idx="38">
                  <c:v>3331.0063115684848</c:v>
                </c:pt>
                <c:pt idx="39">
                  <c:v>1266.2421665782065</c:v>
                </c:pt>
                <c:pt idx="40">
                  <c:v>2739.7938073043297</c:v>
                </c:pt>
                <c:pt idx="41">
                  <c:v>4199.1038381662374</c:v>
                </c:pt>
                <c:pt idx="42">
                  <c:v>4557.213879306606</c:v>
                </c:pt>
                <c:pt idx="43">
                  <c:v>2458.9279034790247</c:v>
                </c:pt>
                <c:pt idx="44">
                  <c:v>4903.4121924855663</c:v>
                </c:pt>
                <c:pt idx="45">
                  <c:v>2242.6733797540683</c:v>
                </c:pt>
                <c:pt idx="46">
                  <c:v>4394.2942775014653</c:v>
                </c:pt>
                <c:pt idx="47">
                  <c:v>7304.6868329353547</c:v>
                </c:pt>
                <c:pt idx="48">
                  <c:v>2617.9397305775078</c:v>
                </c:pt>
                <c:pt idx="49">
                  <c:v>2139.9793119529227</c:v>
                </c:pt>
                <c:pt idx="50">
                  <c:v>3141.8710230985312</c:v>
                </c:pt>
                <c:pt idx="51">
                  <c:v>1406.5289630389823</c:v>
                </c:pt>
                <c:pt idx="52">
                  <c:v>5328.6046380973276</c:v>
                </c:pt>
                <c:pt idx="53">
                  <c:v>2322.6789327622182</c:v>
                </c:pt>
                <c:pt idx="54">
                  <c:v>3077.8768132831306</c:v>
                </c:pt>
                <c:pt idx="55">
                  <c:v>1709.4284611972796</c:v>
                </c:pt>
                <c:pt idx="56">
                  <c:v>1507.9921225473697</c:v>
                </c:pt>
                <c:pt idx="57">
                  <c:v>2153.6282021007964</c:v>
                </c:pt>
                <c:pt idx="58">
                  <c:v>778.69538713774625</c:v>
                </c:pt>
                <c:pt idx="59">
                  <c:v>1318.7092646898091</c:v>
                </c:pt>
                <c:pt idx="60">
                  <c:v>2974.387763686429</c:v>
                </c:pt>
                <c:pt idx="61">
                  <c:v>2294.8937684762395</c:v>
                </c:pt>
                <c:pt idx="62">
                  <c:v>4744.1177793978241</c:v>
                </c:pt>
                <c:pt idx="63">
                  <c:v>4537.7410906861141</c:v>
                </c:pt>
                <c:pt idx="64">
                  <c:v>3776.3440246754726</c:v>
                </c:pt>
                <c:pt idx="65">
                  <c:v>2550.1603249255372</c:v>
                </c:pt>
                <c:pt idx="66">
                  <c:v>2772.3514657248315</c:v>
                </c:pt>
                <c:pt idx="67">
                  <c:v>3182.4318619285341</c:v>
                </c:pt>
                <c:pt idx="68">
                  <c:v>3074.5385852042368</c:v>
                </c:pt>
                <c:pt idx="69">
                  <c:v>4379.5761239875328</c:v>
                </c:pt>
                <c:pt idx="70">
                  <c:v>2200.1025410032444</c:v>
                </c:pt>
                <c:pt idx="71">
                  <c:v>2812.4979248741843</c:v>
                </c:pt>
                <c:pt idx="72">
                  <c:v>1977.2256963119298</c:v>
                </c:pt>
                <c:pt idx="73">
                  <c:v>2081.3829898009299</c:v>
                </c:pt>
                <c:pt idx="74">
                  <c:v>2343.7439902335832</c:v>
                </c:pt>
                <c:pt idx="75">
                  <c:v>3217.5730891079156</c:v>
                </c:pt>
                <c:pt idx="76">
                  <c:v>3887.1093799598993</c:v>
                </c:pt>
                <c:pt idx="77">
                  <c:v>3084.5311076202838</c:v>
                </c:pt>
                <c:pt idx="78">
                  <c:v>2784.6726581073126</c:v>
                </c:pt>
                <c:pt idx="79">
                  <c:v>3938.0669716718362</c:v>
                </c:pt>
                <c:pt idx="80">
                  <c:v>3086.5872653633342</c:v>
                </c:pt>
                <c:pt idx="81">
                  <c:v>1942.964273045719</c:v>
                </c:pt>
                <c:pt idx="82">
                  <c:v>5319.9416837421086</c:v>
                </c:pt>
                <c:pt idx="83">
                  <c:v>5165.3736459434585</c:v>
                </c:pt>
                <c:pt idx="84">
                  <c:v>2656.46824414823</c:v>
                </c:pt>
                <c:pt idx="85">
                  <c:v>4490.7453230898282</c:v>
                </c:pt>
                <c:pt idx="86">
                  <c:v>3967.0885048491937</c:v>
                </c:pt>
                <c:pt idx="87">
                  <c:v>4273.0766974110174</c:v>
                </c:pt>
                <c:pt idx="88">
                  <c:v>2181.1655886484905</c:v>
                </c:pt>
                <c:pt idx="89">
                  <c:v>2865.0156966666955</c:v>
                </c:pt>
                <c:pt idx="90">
                  <c:v>7365.187675206711</c:v>
                </c:pt>
                <c:pt idx="91">
                  <c:v>2746.3530747471141</c:v>
                </c:pt>
                <c:pt idx="92">
                  <c:v>1758.3072451268654</c:v>
                </c:pt>
                <c:pt idx="93">
                  <c:v>1943.7808160271891</c:v>
                </c:pt>
                <c:pt idx="94">
                  <c:v>3789.4415094602227</c:v>
                </c:pt>
                <c:pt idx="95">
                  <c:v>3141.1468053766889</c:v>
                </c:pt>
                <c:pt idx="96">
                  <c:v>4452.0806755424974</c:v>
                </c:pt>
                <c:pt idx="97">
                  <c:v>2822.2020499943055</c:v>
                </c:pt>
                <c:pt idx="98">
                  <c:v>3094.5378673129103</c:v>
                </c:pt>
                <c:pt idx="99">
                  <c:v>1370.1458061223743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C-4665-BC0C-E4787393F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00687"/>
        <c:axId val="115001519"/>
      </c:barChart>
      <c:catAx>
        <c:axId val="115000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01519"/>
        <c:crosses val="autoZero"/>
        <c:auto val="1"/>
        <c:lblAlgn val="ctr"/>
        <c:lblOffset val="100"/>
        <c:noMultiLvlLbl val="0"/>
      </c:catAx>
      <c:valAx>
        <c:axId val="11500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0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2</xdr:row>
      <xdr:rowOff>80961</xdr:rowOff>
    </xdr:from>
    <xdr:to>
      <xdr:col>18</xdr:col>
      <xdr:colOff>219075</xdr:colOff>
      <xdr:row>26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E61D5E-EEFD-4BA7-A298-9D0B19AB8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27</xdr:row>
      <xdr:rowOff>128587</xdr:rowOff>
    </xdr:from>
    <xdr:to>
      <xdr:col>18</xdr:col>
      <xdr:colOff>361950</xdr:colOff>
      <xdr:row>41</xdr:row>
      <xdr:rowOff>180975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14850E0-BD7C-45C5-9182-49CD412FE979}"/>
            </a:ext>
          </a:extLst>
        </xdr:cNvPr>
        <xdr:cNvSpPr txBox="1"/>
      </xdr:nvSpPr>
      <xdr:spPr>
        <a:xfrm>
          <a:off x="10668000" y="5272087"/>
          <a:ext cx="7048500" cy="27193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</a:t>
          </a:r>
          <a:r>
            <a:rPr lang="en-US" sz="1100" baseline="0"/>
            <a:t> simulation was to predict the profit on the sales of a certain tool carried by a retailer. I found the data of the units sold, price, cost, and resource factors based on their distribution and historical data. I then calculated the function for profit based on the given formula and expanded it to show 100 simluations of potential monthly profits. I then graphed and reviewed the data, and concluded that there was always a postive value in the profit column. This leads me to confirm the data's result of this particular tool being profitable.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E1C6D-A550-4F18-80F3-DB4A7A4B4E53}">
  <dimension ref="A1:F101"/>
  <sheetViews>
    <sheetView tabSelected="1" workbookViewId="0">
      <selection activeCell="G30" sqref="G30"/>
    </sheetView>
  </sheetViews>
  <sheetFormatPr defaultRowHeight="14.5" x14ac:dyDescent="0.35"/>
  <cols>
    <col min="1" max="2" width="25.1796875" customWidth="1"/>
    <col min="3" max="3" width="28.1796875" style="2" customWidth="1"/>
    <col min="4" max="4" width="26.453125" style="2" customWidth="1"/>
    <col min="5" max="5" width="22.54296875" customWidth="1"/>
    <col min="6" max="6" width="23.1796875" style="2" customWidth="1"/>
  </cols>
  <sheetData>
    <row r="1" spans="1:6" x14ac:dyDescent="0.35">
      <c r="A1" t="s">
        <v>0</v>
      </c>
      <c r="C1" s="2" t="s">
        <v>1</v>
      </c>
      <c r="D1" s="2" t="s">
        <v>2</v>
      </c>
      <c r="E1" t="s">
        <v>3</v>
      </c>
      <c r="F1" s="2" t="s">
        <v>4</v>
      </c>
    </row>
    <row r="2" spans="1:6" x14ac:dyDescent="0.35">
      <c r="A2" s="1">
        <f ca="1">NORMINV(RAND(), 26, 5.7)</f>
        <v>29.754835963107375</v>
      </c>
      <c r="B2" s="1">
        <f ca="1">RAND()</f>
        <v>0.88034132630843376</v>
      </c>
      <c r="C2" s="2">
        <f ca="1">IF(B2&lt;(0.15), 36.25, IF(B2&lt;(0.45), 41.5, IF(B2&lt;(1), 38,)))</f>
        <v>38</v>
      </c>
      <c r="D2" s="2">
        <f ca="1">RAND()*6.84+26.68</f>
        <v>27.964379665454441</v>
      </c>
      <c r="E2">
        <f ca="1">NORMINV(RAND(), 3, 1.2)</f>
        <v>3.749356556002502</v>
      </c>
      <c r="F2" s="2">
        <f ca="1">E2*(A2*C2)-((0.2)*(E2)*(A2)*(D2)) +320</f>
        <v>3935.3870245443927</v>
      </c>
    </row>
    <row r="3" spans="1:6" x14ac:dyDescent="0.35">
      <c r="A3" s="1">
        <f t="shared" ref="A3:A66" ca="1" si="0">NORMINV(RAND(), 26, 5.7)</f>
        <v>24.128537489705025</v>
      </c>
      <c r="B3" s="1">
        <f t="shared" ref="B3:B66" ca="1" si="1">RAND()</f>
        <v>5.7005217576727607E-2</v>
      </c>
      <c r="C3" s="2">
        <f t="shared" ref="C3:C66" ca="1" si="2">IF(B3&lt;(0.15), 36.25, IF(B3&lt;(0.45), 41.5, IF(B3&lt;(1), 38,)))</f>
        <v>36.25</v>
      </c>
      <c r="D3" s="2">
        <f t="shared" ref="D3:D66" ca="1" si="3">RAND()*6.84+26.68</f>
        <v>28.287237120933678</v>
      </c>
      <c r="E3">
        <f t="shared" ref="E3:E66" ca="1" si="4">NORMINV(RAND(), 3, 1.2)</f>
        <v>2.0983673289003684</v>
      </c>
      <c r="F3" s="2">
        <f t="shared" ref="F3:F66" ca="1" si="5">E3*(A3*C3)-((0.2)*(E3)*(A3)*(D3)) +320</f>
        <v>1868.9172966646911</v>
      </c>
    </row>
    <row r="4" spans="1:6" x14ac:dyDescent="0.35">
      <c r="A4" s="1">
        <f t="shared" ca="1" si="0"/>
        <v>24.305829379412447</v>
      </c>
      <c r="B4" s="1">
        <f t="shared" ca="1" si="1"/>
        <v>0.74936019118504582</v>
      </c>
      <c r="C4" s="2">
        <f t="shared" ca="1" si="2"/>
        <v>38</v>
      </c>
      <c r="D4" s="2">
        <f t="shared" ca="1" si="3"/>
        <v>30.265455232359638</v>
      </c>
      <c r="E4">
        <f t="shared" ca="1" si="4"/>
        <v>2.6257654058178868</v>
      </c>
      <c r="F4" s="2">
        <f t="shared" ca="1" si="5"/>
        <v>2358.8966449846575</v>
      </c>
    </row>
    <row r="5" spans="1:6" x14ac:dyDescent="0.35">
      <c r="A5" s="1">
        <f t="shared" ca="1" si="0"/>
        <v>17.617321509240156</v>
      </c>
      <c r="B5" s="1">
        <f t="shared" ca="1" si="1"/>
        <v>0.88728619082040383</v>
      </c>
      <c r="C5" s="2">
        <f t="shared" ca="1" si="2"/>
        <v>38</v>
      </c>
      <c r="D5" s="2">
        <f t="shared" ca="1" si="3"/>
        <v>30.642236934918451</v>
      </c>
      <c r="E5">
        <f t="shared" ca="1" si="4"/>
        <v>2.7574222766092777</v>
      </c>
      <c r="F5" s="2">
        <f t="shared" ca="1" si="5"/>
        <v>1868.268865206694</v>
      </c>
    </row>
    <row r="6" spans="1:6" x14ac:dyDescent="0.35">
      <c r="A6" s="1">
        <f t="shared" ca="1" si="0"/>
        <v>29.698702847366327</v>
      </c>
      <c r="B6" s="1">
        <f t="shared" ca="1" si="1"/>
        <v>0.39781344616069758</v>
      </c>
      <c r="C6" s="2">
        <f t="shared" ca="1" si="2"/>
        <v>41.5</v>
      </c>
      <c r="D6" s="2">
        <f t="shared" ca="1" si="3"/>
        <v>27.188940723340053</v>
      </c>
      <c r="E6">
        <f t="shared" ca="1" si="4"/>
        <v>5.3234963884444459</v>
      </c>
      <c r="F6" s="2">
        <f t="shared" ca="1" si="5"/>
        <v>6021.469497222055</v>
      </c>
    </row>
    <row r="7" spans="1:6" x14ac:dyDescent="0.35">
      <c r="A7" s="1">
        <f t="shared" ca="1" si="0"/>
        <v>25.093358647415894</v>
      </c>
      <c r="B7" s="1">
        <f t="shared" ca="1" si="1"/>
        <v>0.6203339497867626</v>
      </c>
      <c r="C7" s="2">
        <f t="shared" ca="1" si="2"/>
        <v>38</v>
      </c>
      <c r="D7" s="2">
        <f t="shared" ca="1" si="3"/>
        <v>27.062736622156812</v>
      </c>
      <c r="E7">
        <f t="shared" ca="1" si="4"/>
        <v>2.3701596536795959</v>
      </c>
      <c r="F7" s="2">
        <f t="shared" ca="1" si="5"/>
        <v>2258.1474240090265</v>
      </c>
    </row>
    <row r="8" spans="1:6" x14ac:dyDescent="0.35">
      <c r="A8" s="1">
        <f t="shared" ca="1" si="0"/>
        <v>20.973119181741396</v>
      </c>
      <c r="B8" s="1">
        <f t="shared" ca="1" si="1"/>
        <v>0.6022415882883132</v>
      </c>
      <c r="C8" s="2">
        <f t="shared" ca="1" si="2"/>
        <v>38</v>
      </c>
      <c r="D8" s="2">
        <f t="shared" ca="1" si="3"/>
        <v>27.267747762728138</v>
      </c>
      <c r="E8">
        <f t="shared" ca="1" si="4"/>
        <v>4.1573822377018743</v>
      </c>
      <c r="F8" s="2">
        <f t="shared" ca="1" si="5"/>
        <v>3157.8315441028035</v>
      </c>
    </row>
    <row r="9" spans="1:6" x14ac:dyDescent="0.35">
      <c r="A9" s="1">
        <f t="shared" ca="1" si="0"/>
        <v>22.573606533631512</v>
      </c>
      <c r="B9" s="1">
        <f t="shared" ca="1" si="1"/>
        <v>0.68849771359995571</v>
      </c>
      <c r="C9" s="2">
        <f t="shared" ca="1" si="2"/>
        <v>38</v>
      </c>
      <c r="D9" s="2">
        <f t="shared" ca="1" si="3"/>
        <v>27.405830410337746</v>
      </c>
      <c r="E9">
        <f t="shared" ca="1" si="4"/>
        <v>2.8656906273108982</v>
      </c>
      <c r="F9" s="2">
        <f t="shared" ca="1" si="5"/>
        <v>2423.6099585133998</v>
      </c>
    </row>
    <row r="10" spans="1:6" x14ac:dyDescent="0.35">
      <c r="A10" s="1">
        <f t="shared" ca="1" si="0"/>
        <v>36.333732029864137</v>
      </c>
      <c r="B10" s="1">
        <f t="shared" ca="1" si="1"/>
        <v>0.44065517758050865</v>
      </c>
      <c r="C10" s="2">
        <f t="shared" ca="1" si="2"/>
        <v>41.5</v>
      </c>
      <c r="D10" s="2">
        <f t="shared" ca="1" si="3"/>
        <v>32.661677950406215</v>
      </c>
      <c r="E10">
        <f t="shared" ca="1" si="4"/>
        <v>2.3132546653695458</v>
      </c>
      <c r="F10" s="2">
        <f t="shared" ca="1" si="5"/>
        <v>3259.0033498193361</v>
      </c>
    </row>
    <row r="11" spans="1:6" x14ac:dyDescent="0.35">
      <c r="A11" s="1">
        <f t="shared" ca="1" si="0"/>
        <v>27.554501049276986</v>
      </c>
      <c r="B11" s="1">
        <f t="shared" ca="1" si="1"/>
        <v>0.40455430597387787</v>
      </c>
      <c r="C11" s="2">
        <f t="shared" ca="1" si="2"/>
        <v>41.5</v>
      </c>
      <c r="D11" s="2">
        <f t="shared" ca="1" si="3"/>
        <v>33.145511954155189</v>
      </c>
      <c r="E11">
        <f t="shared" ca="1" si="4"/>
        <v>4.4042609362603882</v>
      </c>
      <c r="F11" s="2">
        <f t="shared" ca="1" si="5"/>
        <v>4551.8349343417849</v>
      </c>
    </row>
    <row r="12" spans="1:6" x14ac:dyDescent="0.35">
      <c r="A12" s="1">
        <f t="shared" ca="1" si="0"/>
        <v>19.521107039116263</v>
      </c>
      <c r="B12" s="1">
        <f t="shared" ca="1" si="1"/>
        <v>0.39053946620808078</v>
      </c>
      <c r="C12" s="2">
        <f t="shared" ca="1" si="2"/>
        <v>41.5</v>
      </c>
      <c r="D12" s="2">
        <f t="shared" ca="1" si="3"/>
        <v>33.055580894283835</v>
      </c>
      <c r="E12">
        <f t="shared" ca="1" si="4"/>
        <v>2.0668584817391662</v>
      </c>
      <c r="F12" s="2">
        <f t="shared" ca="1" si="5"/>
        <v>1727.6745528870324</v>
      </c>
    </row>
    <row r="13" spans="1:6" x14ac:dyDescent="0.35">
      <c r="A13" s="1">
        <f t="shared" ca="1" si="0"/>
        <v>27.453706089614631</v>
      </c>
      <c r="B13" s="1">
        <f t="shared" ca="1" si="1"/>
        <v>0.85611924556944041</v>
      </c>
      <c r="C13" s="2">
        <f t="shared" ca="1" si="2"/>
        <v>38</v>
      </c>
      <c r="D13" s="2">
        <f t="shared" ca="1" si="3"/>
        <v>31.427568439413175</v>
      </c>
      <c r="E13">
        <f t="shared" ca="1" si="4"/>
        <v>2.5019611508556725</v>
      </c>
      <c r="F13" s="2">
        <f t="shared" ca="1" si="5"/>
        <v>2498.4080001817238</v>
      </c>
    </row>
    <row r="14" spans="1:6" x14ac:dyDescent="0.35">
      <c r="A14" s="1">
        <f t="shared" ca="1" si="0"/>
        <v>29.790270346962089</v>
      </c>
      <c r="B14" s="1">
        <f t="shared" ca="1" si="1"/>
        <v>0.22574937852736743</v>
      </c>
      <c r="C14" s="2">
        <f t="shared" ca="1" si="2"/>
        <v>41.5</v>
      </c>
      <c r="D14" s="2">
        <f t="shared" ca="1" si="3"/>
        <v>28.489974515845688</v>
      </c>
      <c r="E14">
        <f t="shared" ca="1" si="4"/>
        <v>1.3508801710983187</v>
      </c>
      <c r="F14" s="2">
        <f t="shared" ca="1" si="5"/>
        <v>1760.7831523038285</v>
      </c>
    </row>
    <row r="15" spans="1:6" x14ac:dyDescent="0.35">
      <c r="A15" s="1">
        <f t="shared" ca="1" si="0"/>
        <v>32.426293145479676</v>
      </c>
      <c r="B15" s="1">
        <f t="shared" ca="1" si="1"/>
        <v>0.25383580690491714</v>
      </c>
      <c r="C15" s="2">
        <f t="shared" ca="1" si="2"/>
        <v>41.5</v>
      </c>
      <c r="D15" s="2">
        <f t="shared" ca="1" si="3"/>
        <v>30.533868290568147</v>
      </c>
      <c r="E15">
        <f t="shared" ca="1" si="4"/>
        <v>0.61716032538949417</v>
      </c>
      <c r="F15" s="2">
        <f t="shared" ca="1" si="5"/>
        <v>1028.2970897135053</v>
      </c>
    </row>
    <row r="16" spans="1:6" x14ac:dyDescent="0.35">
      <c r="A16" s="1">
        <f t="shared" ca="1" si="0"/>
        <v>21.303008022178442</v>
      </c>
      <c r="B16" s="1">
        <f t="shared" ca="1" si="1"/>
        <v>0.8692622464041776</v>
      </c>
      <c r="C16" s="2">
        <f t="shared" ca="1" si="2"/>
        <v>38</v>
      </c>
      <c r="D16" s="2">
        <f t="shared" ca="1" si="3"/>
        <v>29.337926742799635</v>
      </c>
      <c r="E16">
        <f t="shared" ca="1" si="4"/>
        <v>2.8887217514397667</v>
      </c>
      <c r="F16" s="2">
        <f t="shared" ca="1" si="5"/>
        <v>2297.379398713671</v>
      </c>
    </row>
    <row r="17" spans="1:6" x14ac:dyDescent="0.35">
      <c r="A17" s="1">
        <f t="shared" ca="1" si="0"/>
        <v>17.828811506318566</v>
      </c>
      <c r="B17" s="1">
        <f t="shared" ca="1" si="1"/>
        <v>0.43442069251222504</v>
      </c>
      <c r="C17" s="2">
        <f t="shared" ca="1" si="2"/>
        <v>41.5</v>
      </c>
      <c r="D17" s="2">
        <f t="shared" ca="1" si="3"/>
        <v>29.238629125103472</v>
      </c>
      <c r="E17">
        <f t="shared" ca="1" si="4"/>
        <v>3.9720162790479505</v>
      </c>
      <c r="F17" s="2">
        <f t="shared" ca="1" si="5"/>
        <v>2844.7631967963443</v>
      </c>
    </row>
    <row r="18" spans="1:6" x14ac:dyDescent="0.35">
      <c r="A18" s="1">
        <f t="shared" ca="1" si="0"/>
        <v>23.779335205254799</v>
      </c>
      <c r="B18" s="1">
        <f t="shared" ca="1" si="1"/>
        <v>0.86449459612450197</v>
      </c>
      <c r="C18" s="2">
        <f t="shared" ca="1" si="2"/>
        <v>38</v>
      </c>
      <c r="D18" s="2">
        <f t="shared" ca="1" si="3"/>
        <v>29.700904470400769</v>
      </c>
      <c r="E18">
        <f t="shared" ca="1" si="4"/>
        <v>4.9540003589714194</v>
      </c>
      <c r="F18" s="2">
        <f t="shared" ca="1" si="5"/>
        <v>4096.737584846961</v>
      </c>
    </row>
    <row r="19" spans="1:6" x14ac:dyDescent="0.35">
      <c r="A19" s="1">
        <f t="shared" ca="1" si="0"/>
        <v>27.719285931751418</v>
      </c>
      <c r="B19" s="1">
        <f t="shared" ca="1" si="1"/>
        <v>0.58434790553358029</v>
      </c>
      <c r="C19" s="2">
        <f t="shared" ca="1" si="2"/>
        <v>38</v>
      </c>
      <c r="D19" s="2">
        <f t="shared" ca="1" si="3"/>
        <v>27.21294294979095</v>
      </c>
      <c r="E19">
        <f t="shared" ca="1" si="4"/>
        <v>3.8055795698197592</v>
      </c>
      <c r="F19" s="2">
        <f t="shared" ca="1" si="5"/>
        <v>3754.4145293860365</v>
      </c>
    </row>
    <row r="20" spans="1:6" x14ac:dyDescent="0.35">
      <c r="A20" s="1">
        <f t="shared" ca="1" si="0"/>
        <v>29.875755103324021</v>
      </c>
      <c r="B20" s="1">
        <f t="shared" ca="1" si="1"/>
        <v>0.2147554836318355</v>
      </c>
      <c r="C20" s="2">
        <f t="shared" ca="1" si="2"/>
        <v>41.5</v>
      </c>
      <c r="D20" s="2">
        <f t="shared" ca="1" si="3"/>
        <v>33.064207547182576</v>
      </c>
      <c r="E20">
        <f t="shared" ca="1" si="4"/>
        <v>3.7800354034130872</v>
      </c>
      <c r="F20" s="2">
        <f t="shared" ca="1" si="5"/>
        <v>4259.8560688070111</v>
      </c>
    </row>
    <row r="21" spans="1:6" x14ac:dyDescent="0.35">
      <c r="A21" s="1">
        <f t="shared" ca="1" si="0"/>
        <v>17.035824518337066</v>
      </c>
      <c r="B21" s="1">
        <f t="shared" ca="1" si="1"/>
        <v>0.53577622269677516</v>
      </c>
      <c r="C21" s="2">
        <f t="shared" ca="1" si="2"/>
        <v>38</v>
      </c>
      <c r="D21" s="2">
        <f t="shared" ca="1" si="3"/>
        <v>29.611300432511356</v>
      </c>
      <c r="E21">
        <f t="shared" ca="1" si="4"/>
        <v>3.2016283882218253</v>
      </c>
      <c r="F21" s="2">
        <f t="shared" ca="1" si="5"/>
        <v>2069.5962604856495</v>
      </c>
    </row>
    <row r="22" spans="1:6" x14ac:dyDescent="0.35">
      <c r="A22" s="1">
        <f t="shared" ca="1" si="0"/>
        <v>24.56378528263161</v>
      </c>
      <c r="B22" s="1">
        <f t="shared" ca="1" si="1"/>
        <v>0.35874335066856466</v>
      </c>
      <c r="C22" s="2">
        <f t="shared" ca="1" si="2"/>
        <v>41.5</v>
      </c>
      <c r="D22" s="2">
        <f t="shared" ca="1" si="3"/>
        <v>32.732599971703628</v>
      </c>
      <c r="E22">
        <f t="shared" ca="1" si="4"/>
        <v>3.2342853470397221</v>
      </c>
      <c r="F22" s="2">
        <f t="shared" ca="1" si="5"/>
        <v>3096.9243372618348</v>
      </c>
    </row>
    <row r="23" spans="1:6" x14ac:dyDescent="0.35">
      <c r="A23" s="1">
        <f t="shared" ca="1" si="0"/>
        <v>31.417736083438342</v>
      </c>
      <c r="B23" s="1">
        <f t="shared" ca="1" si="1"/>
        <v>0.27523255793268664</v>
      </c>
      <c r="C23" s="2">
        <f t="shared" ca="1" si="2"/>
        <v>41.5</v>
      </c>
      <c r="D23" s="2">
        <f t="shared" ca="1" si="3"/>
        <v>29.142543115040009</v>
      </c>
      <c r="E23">
        <f t="shared" ca="1" si="4"/>
        <v>2.7293504675598332</v>
      </c>
      <c r="F23" s="2">
        <f t="shared" ca="1" si="5"/>
        <v>3378.8308374993262</v>
      </c>
    </row>
    <row r="24" spans="1:6" x14ac:dyDescent="0.35">
      <c r="A24" s="1">
        <f t="shared" ca="1" si="0"/>
        <v>31.252637479730211</v>
      </c>
      <c r="B24" s="1">
        <f t="shared" ca="1" si="1"/>
        <v>0.35214448342642668</v>
      </c>
      <c r="C24" s="2">
        <f t="shared" ca="1" si="2"/>
        <v>41.5</v>
      </c>
      <c r="D24" s="2">
        <f t="shared" ca="1" si="3"/>
        <v>30.458681333099037</v>
      </c>
      <c r="E24">
        <f t="shared" ca="1" si="4"/>
        <v>3.9314493237370298</v>
      </c>
      <c r="F24" s="2">
        <f t="shared" ca="1" si="5"/>
        <v>4670.5482308769697</v>
      </c>
    </row>
    <row r="25" spans="1:6" x14ac:dyDescent="0.35">
      <c r="A25" s="1">
        <f t="shared" ca="1" si="0"/>
        <v>31.875785150161889</v>
      </c>
      <c r="B25" s="1">
        <f t="shared" ca="1" si="1"/>
        <v>6.4805075405006685E-2</v>
      </c>
      <c r="C25" s="2">
        <f t="shared" ca="1" si="2"/>
        <v>36.25</v>
      </c>
      <c r="D25" s="2">
        <f t="shared" ca="1" si="3"/>
        <v>29.734988567788626</v>
      </c>
      <c r="E25">
        <f t="shared" ca="1" si="4"/>
        <v>-0.2421003644489601</v>
      </c>
      <c r="F25" s="2">
        <f t="shared" ca="1" si="5"/>
        <v>86.14751311848724</v>
      </c>
    </row>
    <row r="26" spans="1:6" x14ac:dyDescent="0.35">
      <c r="A26" s="1">
        <f t="shared" ca="1" si="0"/>
        <v>18.041421301948578</v>
      </c>
      <c r="B26" s="1">
        <f t="shared" ca="1" si="1"/>
        <v>0.57574850538525491</v>
      </c>
      <c r="C26" s="2">
        <f t="shared" ca="1" si="2"/>
        <v>38</v>
      </c>
      <c r="D26" s="2">
        <f t="shared" ca="1" si="3"/>
        <v>30.607641311766926</v>
      </c>
      <c r="E26">
        <f t="shared" ca="1" si="4"/>
        <v>3.984549894046999</v>
      </c>
      <c r="F26" s="2">
        <f t="shared" ca="1" si="5"/>
        <v>2611.6458914787086</v>
      </c>
    </row>
    <row r="27" spans="1:6" x14ac:dyDescent="0.35">
      <c r="A27" s="1">
        <f t="shared" ca="1" si="0"/>
        <v>22.709514280517904</v>
      </c>
      <c r="B27" s="1">
        <f t="shared" ca="1" si="1"/>
        <v>0.43605286525676956</v>
      </c>
      <c r="C27" s="2">
        <f t="shared" ca="1" si="2"/>
        <v>41.5</v>
      </c>
      <c r="D27" s="2">
        <f t="shared" ca="1" si="3"/>
        <v>30.568223902854548</v>
      </c>
      <c r="E27">
        <f t="shared" ca="1" si="4"/>
        <v>2.704858933762833</v>
      </c>
      <c r="F27" s="2">
        <f t="shared" ca="1" si="5"/>
        <v>2493.6434087048638</v>
      </c>
    </row>
    <row r="28" spans="1:6" x14ac:dyDescent="0.35">
      <c r="A28" s="1">
        <f t="shared" ca="1" si="0"/>
        <v>27.137244137145135</v>
      </c>
      <c r="B28" s="1">
        <f t="shared" ca="1" si="1"/>
        <v>0.67388190087272226</v>
      </c>
      <c r="C28" s="2">
        <f t="shared" ca="1" si="2"/>
        <v>38</v>
      </c>
      <c r="D28" s="2">
        <f t="shared" ca="1" si="3"/>
        <v>30.471580486140343</v>
      </c>
      <c r="E28">
        <f t="shared" ca="1" si="4"/>
        <v>1.7543563430501488</v>
      </c>
      <c r="F28" s="2">
        <f t="shared" ca="1" si="5"/>
        <v>1838.9784461745221</v>
      </c>
    </row>
    <row r="29" spans="1:6" x14ac:dyDescent="0.35">
      <c r="A29" s="1">
        <f t="shared" ca="1" si="0"/>
        <v>32.94278084154459</v>
      </c>
      <c r="B29" s="1">
        <f t="shared" ca="1" si="1"/>
        <v>0.99290377951931907</v>
      </c>
      <c r="C29" s="2">
        <f t="shared" ca="1" si="2"/>
        <v>38</v>
      </c>
      <c r="D29" s="2">
        <f t="shared" ca="1" si="3"/>
        <v>32.566646023517151</v>
      </c>
      <c r="E29">
        <f t="shared" ca="1" si="4"/>
        <v>5.197114900125035</v>
      </c>
      <c r="F29" s="2">
        <f t="shared" ca="1" si="5"/>
        <v>5710.751581928952</v>
      </c>
    </row>
    <row r="30" spans="1:6" x14ac:dyDescent="0.35">
      <c r="A30" s="1">
        <f t="shared" ca="1" si="0"/>
        <v>25.498015119816529</v>
      </c>
      <c r="B30" s="1">
        <f t="shared" ca="1" si="1"/>
        <v>0.43167629935553564</v>
      </c>
      <c r="C30" s="2">
        <f t="shared" ca="1" si="2"/>
        <v>41.5</v>
      </c>
      <c r="D30" s="2">
        <f t="shared" ca="1" si="3"/>
        <v>30.951509540951228</v>
      </c>
      <c r="E30">
        <f t="shared" ca="1" si="4"/>
        <v>3.0256448922677501</v>
      </c>
      <c r="F30" s="2">
        <f t="shared" ca="1" si="5"/>
        <v>3044.0704419188219</v>
      </c>
    </row>
    <row r="31" spans="1:6" x14ac:dyDescent="0.35">
      <c r="A31" s="1">
        <f t="shared" ca="1" si="0"/>
        <v>20.340551037174638</v>
      </c>
      <c r="B31" s="1">
        <f t="shared" ca="1" si="1"/>
        <v>0.14500237694482243</v>
      </c>
      <c r="C31" s="2">
        <f t="shared" ca="1" si="2"/>
        <v>36.25</v>
      </c>
      <c r="D31" s="2">
        <f t="shared" ca="1" si="3"/>
        <v>27.675754788226854</v>
      </c>
      <c r="E31">
        <f t="shared" ca="1" si="4"/>
        <v>2.8820207749011244</v>
      </c>
      <c r="F31" s="2">
        <f t="shared" ca="1" si="5"/>
        <v>2120.5625222630192</v>
      </c>
    </row>
    <row r="32" spans="1:6" x14ac:dyDescent="0.35">
      <c r="A32" s="1">
        <f t="shared" ca="1" si="0"/>
        <v>31.426316477451106</v>
      </c>
      <c r="B32" s="1">
        <f t="shared" ca="1" si="1"/>
        <v>0.81487833285766964</v>
      </c>
      <c r="C32" s="2">
        <f t="shared" ca="1" si="2"/>
        <v>38</v>
      </c>
      <c r="D32" s="2">
        <f t="shared" ca="1" si="3"/>
        <v>27.841556434729085</v>
      </c>
      <c r="E32">
        <f t="shared" ca="1" si="4"/>
        <v>1.0780953529940858</v>
      </c>
      <c r="F32" s="2">
        <f t="shared" ca="1" si="5"/>
        <v>1418.8039620227498</v>
      </c>
    </row>
    <row r="33" spans="1:6" x14ac:dyDescent="0.35">
      <c r="A33" s="1">
        <f t="shared" ca="1" si="0"/>
        <v>21.614311231590957</v>
      </c>
      <c r="B33" s="1">
        <f t="shared" ca="1" si="1"/>
        <v>4.3360080001896617E-2</v>
      </c>
      <c r="C33" s="2">
        <f t="shared" ca="1" si="2"/>
        <v>36.25</v>
      </c>
      <c r="D33" s="2">
        <f t="shared" ca="1" si="3"/>
        <v>29.988004302791204</v>
      </c>
      <c r="E33">
        <f t="shared" ca="1" si="4"/>
        <v>7.1813573580000645</v>
      </c>
      <c r="F33" s="2">
        <f t="shared" ca="1" si="5"/>
        <v>5015.7802079302191</v>
      </c>
    </row>
    <row r="34" spans="1:6" x14ac:dyDescent="0.35">
      <c r="A34" s="1">
        <f t="shared" ca="1" si="0"/>
        <v>34.786186919227632</v>
      </c>
      <c r="B34" s="1">
        <f t="shared" ca="1" si="1"/>
        <v>0.81537319671706388</v>
      </c>
      <c r="C34" s="2">
        <f t="shared" ca="1" si="2"/>
        <v>38</v>
      </c>
      <c r="D34" s="2">
        <f t="shared" ca="1" si="3"/>
        <v>31.649585834460638</v>
      </c>
      <c r="E34">
        <f t="shared" ca="1" si="4"/>
        <v>3.1109406763595397</v>
      </c>
      <c r="F34" s="2">
        <f t="shared" ca="1" si="5"/>
        <v>3747.265545538176</v>
      </c>
    </row>
    <row r="35" spans="1:6" x14ac:dyDescent="0.35">
      <c r="A35" s="1">
        <f t="shared" ca="1" si="0"/>
        <v>23.874464721046792</v>
      </c>
      <c r="B35" s="1">
        <f t="shared" ca="1" si="1"/>
        <v>0.28641581382660375</v>
      </c>
      <c r="C35" s="2">
        <f t="shared" ca="1" si="2"/>
        <v>41.5</v>
      </c>
      <c r="D35" s="2">
        <f t="shared" ca="1" si="3"/>
        <v>28.565116832982717</v>
      </c>
      <c r="E35">
        <f t="shared" ca="1" si="4"/>
        <v>2.9048411096795759</v>
      </c>
      <c r="F35" s="2">
        <f t="shared" ca="1" si="5"/>
        <v>2801.8814616849795</v>
      </c>
    </row>
    <row r="36" spans="1:6" x14ac:dyDescent="0.35">
      <c r="A36" s="1">
        <f t="shared" ca="1" si="0"/>
        <v>23.176575243386491</v>
      </c>
      <c r="B36" s="1">
        <f t="shared" ca="1" si="1"/>
        <v>0.81515506306549834</v>
      </c>
      <c r="C36" s="2">
        <f t="shared" ca="1" si="2"/>
        <v>38</v>
      </c>
      <c r="D36" s="2">
        <f t="shared" ca="1" si="3"/>
        <v>31.206648037084577</v>
      </c>
      <c r="E36">
        <f t="shared" ca="1" si="4"/>
        <v>2.6780102522968403</v>
      </c>
      <c r="F36" s="2">
        <f t="shared" ca="1" si="5"/>
        <v>2291.1687653251638</v>
      </c>
    </row>
    <row r="37" spans="1:6" x14ac:dyDescent="0.35">
      <c r="A37" s="1">
        <f t="shared" ca="1" si="0"/>
        <v>23.400614082865882</v>
      </c>
      <c r="B37" s="1">
        <f t="shared" ca="1" si="1"/>
        <v>0.10003895637931348</v>
      </c>
      <c r="C37" s="2">
        <f t="shared" ca="1" si="2"/>
        <v>36.25</v>
      </c>
      <c r="D37" s="2">
        <f t="shared" ca="1" si="3"/>
        <v>30.372143770524097</v>
      </c>
      <c r="E37">
        <f t="shared" ca="1" si="4"/>
        <v>4.9512759153048718</v>
      </c>
      <c r="F37" s="2">
        <f t="shared" ca="1" si="5"/>
        <v>3816.2291005189713</v>
      </c>
    </row>
    <row r="38" spans="1:6" x14ac:dyDescent="0.35">
      <c r="A38" s="1">
        <f t="shared" ca="1" si="0"/>
        <v>27.29829825764693</v>
      </c>
      <c r="B38" s="1">
        <f t="shared" ca="1" si="1"/>
        <v>0.72136925079126168</v>
      </c>
      <c r="C38" s="2">
        <f t="shared" ca="1" si="2"/>
        <v>38</v>
      </c>
      <c r="D38" s="2">
        <f t="shared" ca="1" si="3"/>
        <v>26.729468382280967</v>
      </c>
      <c r="E38">
        <f t="shared" ca="1" si="4"/>
        <v>3.8602175861580812</v>
      </c>
      <c r="F38" s="2">
        <f t="shared" ca="1" si="5"/>
        <v>3761.0038769371099</v>
      </c>
    </row>
    <row r="39" spans="1:6" x14ac:dyDescent="0.35">
      <c r="A39" s="1">
        <f t="shared" ca="1" si="0"/>
        <v>33.477612239647904</v>
      </c>
      <c r="B39" s="1">
        <f t="shared" ca="1" si="1"/>
        <v>0.80520945276075473</v>
      </c>
      <c r="C39" s="2">
        <f t="shared" ca="1" si="2"/>
        <v>38</v>
      </c>
      <c r="D39" s="2">
        <f t="shared" ca="1" si="3"/>
        <v>27.987858741260826</v>
      </c>
      <c r="E39">
        <f t="shared" ca="1" si="4"/>
        <v>3.5637263916419326</v>
      </c>
      <c r="F39" s="2">
        <f t="shared" ca="1" si="5"/>
        <v>4185.7733313666959</v>
      </c>
    </row>
    <row r="40" spans="1:6" x14ac:dyDescent="0.35">
      <c r="A40" s="1">
        <f t="shared" ca="1" si="0"/>
        <v>19.27310542463891</v>
      </c>
      <c r="B40" s="1">
        <f t="shared" ca="1" si="1"/>
        <v>0.98908035896399349</v>
      </c>
      <c r="C40" s="2">
        <f t="shared" ca="1" si="2"/>
        <v>38</v>
      </c>
      <c r="D40" s="2">
        <f t="shared" ca="1" si="3"/>
        <v>28.910215354058973</v>
      </c>
      <c r="E40">
        <f t="shared" ca="1" si="4"/>
        <v>4.8491092881694886</v>
      </c>
      <c r="F40" s="2">
        <f t="shared" ca="1" si="5"/>
        <v>3331.0063115684848</v>
      </c>
    </row>
    <row r="41" spans="1:6" x14ac:dyDescent="0.35">
      <c r="A41" s="1">
        <f t="shared" ca="1" si="0"/>
        <v>24.709760324848844</v>
      </c>
      <c r="B41" s="1">
        <f t="shared" ca="1" si="1"/>
        <v>0.21004144103716205</v>
      </c>
      <c r="C41" s="2">
        <f t="shared" ca="1" si="2"/>
        <v>41.5</v>
      </c>
      <c r="D41" s="2">
        <f t="shared" ca="1" si="3"/>
        <v>30.257938980400834</v>
      </c>
      <c r="E41">
        <f t="shared" ca="1" si="4"/>
        <v>1.080281595429041</v>
      </c>
      <c r="F41" s="2">
        <f t="shared" ca="1" si="5"/>
        <v>1266.2421665782065</v>
      </c>
    </row>
    <row r="42" spans="1:6" x14ac:dyDescent="0.35">
      <c r="A42" s="1">
        <f t="shared" ca="1" si="0"/>
        <v>19.737210727575658</v>
      </c>
      <c r="B42" s="1">
        <f t="shared" ca="1" si="1"/>
        <v>0.95671224125450394</v>
      </c>
      <c r="C42" s="2">
        <f t="shared" ca="1" si="2"/>
        <v>38</v>
      </c>
      <c r="D42" s="2">
        <f t="shared" ca="1" si="3"/>
        <v>31.992066762172477</v>
      </c>
      <c r="E42">
        <f t="shared" ca="1" si="4"/>
        <v>3.8795709155176823</v>
      </c>
      <c r="F42" s="2">
        <f t="shared" ca="1" si="5"/>
        <v>2739.7938073043297</v>
      </c>
    </row>
    <row r="43" spans="1:6" x14ac:dyDescent="0.35">
      <c r="A43" s="1">
        <f t="shared" ca="1" si="0"/>
        <v>29.905757902443192</v>
      </c>
      <c r="B43" s="1">
        <f t="shared" ca="1" si="1"/>
        <v>0.26192229457025751</v>
      </c>
      <c r="C43" s="2">
        <f t="shared" ca="1" si="2"/>
        <v>41.5</v>
      </c>
      <c r="D43" s="2">
        <f t="shared" ca="1" si="3"/>
        <v>29.927185036154114</v>
      </c>
      <c r="E43">
        <f t="shared" ca="1" si="4"/>
        <v>3.6523308946136459</v>
      </c>
      <c r="F43" s="2">
        <f t="shared" ca="1" si="5"/>
        <v>4199.1038381662374</v>
      </c>
    </row>
    <row r="44" spans="1:6" x14ac:dyDescent="0.35">
      <c r="A44" s="1">
        <f t="shared" ca="1" si="0"/>
        <v>32.730082120383699</v>
      </c>
      <c r="B44" s="1">
        <f t="shared" ca="1" si="1"/>
        <v>0.26962052738145392</v>
      </c>
      <c r="C44" s="2">
        <f t="shared" ca="1" si="2"/>
        <v>41.5</v>
      </c>
      <c r="D44" s="2">
        <f t="shared" ca="1" si="3"/>
        <v>32.417428480461702</v>
      </c>
      <c r="E44">
        <f t="shared" ca="1" si="4"/>
        <v>3.6970930300696758</v>
      </c>
      <c r="F44" s="2">
        <f t="shared" ca="1" si="5"/>
        <v>4557.213879306606</v>
      </c>
    </row>
    <row r="45" spans="1:6" x14ac:dyDescent="0.35">
      <c r="A45" s="1">
        <f t="shared" ca="1" si="0"/>
        <v>19.856198881110462</v>
      </c>
      <c r="B45" s="1">
        <f t="shared" ca="1" si="1"/>
        <v>0.60064767066003122</v>
      </c>
      <c r="C45" s="2">
        <f t="shared" ca="1" si="2"/>
        <v>38</v>
      </c>
      <c r="D45" s="2">
        <f t="shared" ca="1" si="3"/>
        <v>28.974893852690055</v>
      </c>
      <c r="E45">
        <f t="shared" ca="1" si="4"/>
        <v>3.3448484262323062</v>
      </c>
      <c r="F45" s="2">
        <f t="shared" ca="1" si="5"/>
        <v>2458.9279034790247</v>
      </c>
    </row>
    <row r="46" spans="1:6" x14ac:dyDescent="0.35">
      <c r="A46" s="1">
        <f t="shared" ca="1" si="0"/>
        <v>39.921603485329022</v>
      </c>
      <c r="B46" s="1">
        <f t="shared" ca="1" si="1"/>
        <v>0.30896881621704331</v>
      </c>
      <c r="C46" s="2">
        <f t="shared" ca="1" si="2"/>
        <v>41.5</v>
      </c>
      <c r="D46" s="2">
        <f t="shared" ca="1" si="3"/>
        <v>27.821037807529038</v>
      </c>
      <c r="E46">
        <f t="shared" ca="1" si="4"/>
        <v>3.1948738361067184</v>
      </c>
      <c r="F46" s="2">
        <f t="shared" ca="1" si="5"/>
        <v>4903.4121924855663</v>
      </c>
    </row>
    <row r="47" spans="1:6" x14ac:dyDescent="0.35">
      <c r="A47" s="1">
        <f t="shared" ca="1" si="0"/>
        <v>21.445674110459215</v>
      </c>
      <c r="B47" s="1">
        <f t="shared" ca="1" si="1"/>
        <v>0.36920206098024855</v>
      </c>
      <c r="C47" s="2">
        <f t="shared" ca="1" si="2"/>
        <v>41.5</v>
      </c>
      <c r="D47" s="2">
        <f t="shared" ca="1" si="3"/>
        <v>32.473351610894248</v>
      </c>
      <c r="E47">
        <f t="shared" ca="1" si="4"/>
        <v>2.5611300927682557</v>
      </c>
      <c r="F47" s="2">
        <f t="shared" ca="1" si="5"/>
        <v>2242.6733797540683</v>
      </c>
    </row>
    <row r="48" spans="1:6" x14ac:dyDescent="0.35">
      <c r="A48" s="1">
        <f t="shared" ca="1" si="0"/>
        <v>29.118877251878111</v>
      </c>
      <c r="B48" s="1">
        <f t="shared" ca="1" si="1"/>
        <v>0.52422350050205402</v>
      </c>
      <c r="C48" s="2">
        <f t="shared" ca="1" si="2"/>
        <v>38</v>
      </c>
      <c r="D48" s="2">
        <f t="shared" ca="1" si="3"/>
        <v>32.471263096617577</v>
      </c>
      <c r="E48">
        <f t="shared" ca="1" si="4"/>
        <v>4.4410737147259303</v>
      </c>
      <c r="F48" s="2">
        <f t="shared" ca="1" si="5"/>
        <v>4394.2942775014653</v>
      </c>
    </row>
    <row r="49" spans="1:6" x14ac:dyDescent="0.35">
      <c r="A49" s="1">
        <f t="shared" ca="1" si="0"/>
        <v>37.222656286708641</v>
      </c>
      <c r="B49" s="1">
        <f t="shared" ca="1" si="1"/>
        <v>0.93828211877664336</v>
      </c>
      <c r="C49" s="2">
        <f t="shared" ca="1" si="2"/>
        <v>38</v>
      </c>
      <c r="D49" s="2">
        <f t="shared" ca="1" si="3"/>
        <v>31.804344810807741</v>
      </c>
      <c r="E49">
        <f t="shared" ca="1" si="4"/>
        <v>5.9308239068637443</v>
      </c>
      <c r="F49" s="2">
        <f t="shared" ca="1" si="5"/>
        <v>7304.6868329353547</v>
      </c>
    </row>
    <row r="50" spans="1:6" x14ac:dyDescent="0.35">
      <c r="A50" s="1">
        <f t="shared" ca="1" si="0"/>
        <v>30.336484559684234</v>
      </c>
      <c r="B50" s="1">
        <f t="shared" ca="1" si="1"/>
        <v>0.76216157529057527</v>
      </c>
      <c r="C50" s="2">
        <f t="shared" ca="1" si="2"/>
        <v>38</v>
      </c>
      <c r="D50" s="2">
        <f t="shared" ca="1" si="3"/>
        <v>32.36552256723845</v>
      </c>
      <c r="E50">
        <f t="shared" ca="1" si="4"/>
        <v>2.4026592039664956</v>
      </c>
      <c r="F50" s="2">
        <f t="shared" ca="1" si="5"/>
        <v>2617.9397305775078</v>
      </c>
    </row>
    <row r="51" spans="1:6" x14ac:dyDescent="0.35">
      <c r="A51" s="1">
        <f t="shared" ca="1" si="0"/>
        <v>24.47700622183374</v>
      </c>
      <c r="B51" s="1">
        <f t="shared" ca="1" si="1"/>
        <v>0.3099480840725185</v>
      </c>
      <c r="C51" s="2">
        <f t="shared" ca="1" si="2"/>
        <v>41.5</v>
      </c>
      <c r="D51" s="2">
        <f t="shared" ca="1" si="3"/>
        <v>30.187526042340224</v>
      </c>
      <c r="E51">
        <f t="shared" ca="1" si="4"/>
        <v>2.096712421328272</v>
      </c>
      <c r="F51" s="2">
        <f t="shared" ca="1" si="5"/>
        <v>2139.9793119529227</v>
      </c>
    </row>
    <row r="52" spans="1:6" x14ac:dyDescent="0.35">
      <c r="A52" s="1">
        <f t="shared" ca="1" si="0"/>
        <v>25.298027754762252</v>
      </c>
      <c r="B52" s="1">
        <f t="shared" ca="1" si="1"/>
        <v>6.1508591628834708E-2</v>
      </c>
      <c r="C52" s="2">
        <f t="shared" ca="1" si="2"/>
        <v>36.25</v>
      </c>
      <c r="D52" s="2">
        <f t="shared" ca="1" si="3"/>
        <v>29.624878806767125</v>
      </c>
      <c r="E52">
        <f t="shared" ca="1" si="4"/>
        <v>3.6783185603993482</v>
      </c>
      <c r="F52" s="2">
        <f t="shared" ca="1" si="5"/>
        <v>3141.8710230985312</v>
      </c>
    </row>
    <row r="53" spans="1:6" x14ac:dyDescent="0.35">
      <c r="A53" s="1">
        <f t="shared" ca="1" si="0"/>
        <v>30.418459558879473</v>
      </c>
      <c r="B53" s="1">
        <f t="shared" ca="1" si="1"/>
        <v>0.20714798295310233</v>
      </c>
      <c r="C53" s="2">
        <f t="shared" ca="1" si="2"/>
        <v>41.5</v>
      </c>
      <c r="D53" s="2">
        <f t="shared" ca="1" si="3"/>
        <v>28.476676651003483</v>
      </c>
      <c r="E53">
        <f t="shared" ca="1" si="4"/>
        <v>0.99761846747561123</v>
      </c>
      <c r="F53" s="2">
        <f t="shared" ca="1" si="5"/>
        <v>1406.5289630389823</v>
      </c>
    </row>
    <row r="54" spans="1:6" x14ac:dyDescent="0.35">
      <c r="A54" s="1">
        <f t="shared" ca="1" si="0"/>
        <v>33.134601174740588</v>
      </c>
      <c r="B54" s="1">
        <f t="shared" ca="1" si="1"/>
        <v>0.20269328980670132</v>
      </c>
      <c r="C54" s="2">
        <f t="shared" ca="1" si="2"/>
        <v>41.5</v>
      </c>
      <c r="D54" s="2">
        <f t="shared" ca="1" si="3"/>
        <v>32.167744437936392</v>
      </c>
      <c r="E54">
        <f t="shared" ca="1" si="4"/>
        <v>4.3106542304788347</v>
      </c>
      <c r="F54" s="2">
        <f t="shared" ca="1" si="5"/>
        <v>5328.6046380973276</v>
      </c>
    </row>
    <row r="55" spans="1:6" x14ac:dyDescent="0.35">
      <c r="A55" s="1">
        <f t="shared" ca="1" si="0"/>
        <v>30.4593731830218</v>
      </c>
      <c r="B55" s="1">
        <f t="shared" ca="1" si="1"/>
        <v>0.91173650655804195</v>
      </c>
      <c r="C55" s="2">
        <f t="shared" ca="1" si="2"/>
        <v>38</v>
      </c>
      <c r="D55" s="2">
        <f t="shared" ca="1" si="3"/>
        <v>28.534687206197201</v>
      </c>
      <c r="E55">
        <f t="shared" ca="1" si="4"/>
        <v>2.0360157512938022</v>
      </c>
      <c r="F55" s="2">
        <f t="shared" ca="1" si="5"/>
        <v>2322.6789327622182</v>
      </c>
    </row>
    <row r="56" spans="1:6" x14ac:dyDescent="0.35">
      <c r="A56" s="1">
        <f t="shared" ca="1" si="0"/>
        <v>20.271592242925166</v>
      </c>
      <c r="B56" s="1">
        <f t="shared" ca="1" si="1"/>
        <v>0.12960655169341173</v>
      </c>
      <c r="C56" s="2">
        <f t="shared" ca="1" si="2"/>
        <v>36.25</v>
      </c>
      <c r="D56" s="2">
        <f t="shared" ca="1" si="3"/>
        <v>30.615394776866047</v>
      </c>
      <c r="E56">
        <f t="shared" ca="1" si="4"/>
        <v>4.5157745572550816</v>
      </c>
      <c r="F56" s="2">
        <f t="shared" ca="1" si="5"/>
        <v>3077.8768132831306</v>
      </c>
    </row>
    <row r="57" spans="1:6" x14ac:dyDescent="0.35">
      <c r="A57" s="1">
        <f t="shared" ca="1" si="0"/>
        <v>26.225631668495012</v>
      </c>
      <c r="B57" s="1">
        <f t="shared" ca="1" si="1"/>
        <v>0.37912986798903547</v>
      </c>
      <c r="C57" s="2">
        <f t="shared" ca="1" si="2"/>
        <v>41.5</v>
      </c>
      <c r="D57" s="2">
        <f t="shared" ca="1" si="3"/>
        <v>32.007020481470271</v>
      </c>
      <c r="E57">
        <f t="shared" ca="1" si="4"/>
        <v>1.5094561119046375</v>
      </c>
      <c r="F57" s="2">
        <f t="shared" ca="1" si="5"/>
        <v>1709.4284611972796</v>
      </c>
    </row>
    <row r="58" spans="1:6" x14ac:dyDescent="0.35">
      <c r="A58" s="1">
        <f t="shared" ca="1" si="0"/>
        <v>24.762499240473691</v>
      </c>
      <c r="B58" s="1">
        <f t="shared" ca="1" si="1"/>
        <v>0.59928936037904668</v>
      </c>
      <c r="C58" s="2">
        <f t="shared" ca="1" si="2"/>
        <v>38</v>
      </c>
      <c r="D58" s="2">
        <f t="shared" ca="1" si="3"/>
        <v>28.180897643643238</v>
      </c>
      <c r="E58">
        <f t="shared" ca="1" si="4"/>
        <v>1.4823791649409583</v>
      </c>
      <c r="F58" s="2">
        <f t="shared" ca="1" si="5"/>
        <v>1507.9921225473697</v>
      </c>
    </row>
    <row r="59" spans="1:6" x14ac:dyDescent="0.35">
      <c r="A59" s="1">
        <f t="shared" ca="1" si="0"/>
        <v>25.314428637943532</v>
      </c>
      <c r="B59" s="1">
        <f t="shared" ca="1" si="1"/>
        <v>0.81661187463975371</v>
      </c>
      <c r="C59" s="2">
        <f t="shared" ca="1" si="2"/>
        <v>38</v>
      </c>
      <c r="D59" s="2">
        <f t="shared" ca="1" si="3"/>
        <v>32.852528108686215</v>
      </c>
      <c r="E59">
        <f t="shared" ca="1" si="4"/>
        <v>2.304654119594431</v>
      </c>
      <c r="F59" s="2">
        <f t="shared" ca="1" si="5"/>
        <v>2153.6282021007964</v>
      </c>
    </row>
    <row r="60" spans="1:6" x14ac:dyDescent="0.35">
      <c r="A60" s="1">
        <f t="shared" ca="1" si="0"/>
        <v>19.855088032835738</v>
      </c>
      <c r="B60" s="1">
        <f t="shared" ca="1" si="1"/>
        <v>0.79003972898282893</v>
      </c>
      <c r="C60" s="2">
        <f t="shared" ca="1" si="2"/>
        <v>38</v>
      </c>
      <c r="D60" s="2">
        <f t="shared" ca="1" si="3"/>
        <v>29.662137936869605</v>
      </c>
      <c r="E60">
        <f t="shared" ca="1" si="4"/>
        <v>0.72042117875333611</v>
      </c>
      <c r="F60" s="2">
        <f t="shared" ca="1" si="5"/>
        <v>778.69538713774625</v>
      </c>
    </row>
    <row r="61" spans="1:6" x14ac:dyDescent="0.35">
      <c r="A61" s="1">
        <f t="shared" ca="1" si="0"/>
        <v>22.920424729696411</v>
      </c>
      <c r="B61" s="1">
        <f t="shared" ca="1" si="1"/>
        <v>3.6564969121477553E-3</v>
      </c>
      <c r="C61" s="2">
        <f t="shared" ca="1" si="2"/>
        <v>36.25</v>
      </c>
      <c r="D61" s="2">
        <f t="shared" ca="1" si="3"/>
        <v>33.339824018105851</v>
      </c>
      <c r="E61">
        <f t="shared" ca="1" si="4"/>
        <v>1.4729512324248737</v>
      </c>
      <c r="F61" s="2">
        <f t="shared" ca="1" si="5"/>
        <v>1318.7092646898091</v>
      </c>
    </row>
    <row r="62" spans="1:6" x14ac:dyDescent="0.35">
      <c r="A62" s="1">
        <f t="shared" ca="1" si="0"/>
        <v>27.51929532842448</v>
      </c>
      <c r="B62" s="1">
        <f t="shared" ca="1" si="1"/>
        <v>0.47701679570067945</v>
      </c>
      <c r="C62" s="2">
        <f t="shared" ca="1" si="2"/>
        <v>38</v>
      </c>
      <c r="D62" s="2">
        <f t="shared" ca="1" si="3"/>
        <v>31.095240425443254</v>
      </c>
      <c r="E62">
        <f t="shared" ca="1" si="4"/>
        <v>3.0350102104335277</v>
      </c>
      <c r="F62" s="2">
        <f t="shared" ca="1" si="5"/>
        <v>2974.387763686429</v>
      </c>
    </row>
    <row r="63" spans="1:6" x14ac:dyDescent="0.35">
      <c r="A63" s="1">
        <f t="shared" ca="1" si="0"/>
        <v>15.275891442989327</v>
      </c>
      <c r="B63" s="1">
        <f t="shared" ca="1" si="1"/>
        <v>0.84767256389160239</v>
      </c>
      <c r="C63" s="2">
        <f t="shared" ca="1" si="2"/>
        <v>38</v>
      </c>
      <c r="D63" s="2">
        <f t="shared" ca="1" si="3"/>
        <v>26.85502386768286</v>
      </c>
      <c r="E63">
        <f t="shared" ca="1" si="4"/>
        <v>3.9621733783126989</v>
      </c>
      <c r="F63" s="2">
        <f t="shared" ca="1" si="5"/>
        <v>2294.8937684762395</v>
      </c>
    </row>
    <row r="64" spans="1:6" x14ac:dyDescent="0.35">
      <c r="A64" s="1">
        <f t="shared" ca="1" si="0"/>
        <v>27.586512408072206</v>
      </c>
      <c r="B64" s="1">
        <f t="shared" ca="1" si="1"/>
        <v>0.41028762218338743</v>
      </c>
      <c r="C64" s="2">
        <f t="shared" ca="1" si="2"/>
        <v>41.5</v>
      </c>
      <c r="D64" s="2">
        <f t="shared" ca="1" si="3"/>
        <v>27.731256643624274</v>
      </c>
      <c r="E64">
        <f t="shared" ca="1" si="4"/>
        <v>4.4605221802418864</v>
      </c>
      <c r="F64" s="2">
        <f t="shared" ca="1" si="5"/>
        <v>4744.1177793978241</v>
      </c>
    </row>
    <row r="65" spans="1:6" x14ac:dyDescent="0.35">
      <c r="A65" s="1">
        <f t="shared" ca="1" si="0"/>
        <v>35.509860695625747</v>
      </c>
      <c r="B65" s="1">
        <f t="shared" ca="1" si="1"/>
        <v>0.11081138901531284</v>
      </c>
      <c r="C65" s="2">
        <f t="shared" ca="1" si="2"/>
        <v>36.25</v>
      </c>
      <c r="D65" s="2">
        <f t="shared" ca="1" si="3"/>
        <v>30.990060390406864</v>
      </c>
      <c r="E65">
        <f t="shared" ca="1" si="4"/>
        <v>3.9523713500292268</v>
      </c>
      <c r="F65" s="2">
        <f t="shared" ca="1" si="5"/>
        <v>4537.7410906861141</v>
      </c>
    </row>
    <row r="66" spans="1:6" x14ac:dyDescent="0.35">
      <c r="A66" s="1">
        <f t="shared" ca="1" si="0"/>
        <v>26.631576519223998</v>
      </c>
      <c r="B66" s="1">
        <f t="shared" ca="1" si="1"/>
        <v>0.86768184523441971</v>
      </c>
      <c r="C66" s="2">
        <f t="shared" ca="1" si="2"/>
        <v>38</v>
      </c>
      <c r="D66" s="2">
        <f t="shared" ca="1" si="3"/>
        <v>31.480891238280421</v>
      </c>
      <c r="E66">
        <f t="shared" ca="1" si="4"/>
        <v>4.0936288929968141</v>
      </c>
      <c r="F66" s="2">
        <f t="shared" ca="1" si="5"/>
        <v>3776.3440246754726</v>
      </c>
    </row>
    <row r="67" spans="1:6" x14ac:dyDescent="0.35">
      <c r="A67" s="1">
        <f t="shared" ref="A67:A101" ca="1" si="6">NORMINV(RAND(), 26, 5.7)</f>
        <v>20.324763587865277</v>
      </c>
      <c r="B67" s="1">
        <f t="shared" ref="B67:B101" ca="1" si="7">RAND()</f>
        <v>0.73448817307852654</v>
      </c>
      <c r="C67" s="2">
        <f t="shared" ref="C67:C101" ca="1" si="8">IF(B67&lt;(0.15), 36.25, IF(B67&lt;(0.45), 41.5, IF(B67&lt;(1), 38,)))</f>
        <v>38</v>
      </c>
      <c r="D67" s="2">
        <f t="shared" ref="D67:D101" ca="1" si="9">RAND()*6.84+26.68</f>
        <v>29.146644582441851</v>
      </c>
      <c r="E67">
        <f t="shared" ref="E67:E101" ca="1" si="10">NORMINV(RAND(), 3, 1.2)</f>
        <v>3.4107545112318109</v>
      </c>
      <c r="F67" s="2">
        <f t="shared" ref="F67:F101" ca="1" si="11">E67*(A67*C67)-((0.2)*(E67)*(A67)*(D67)) +320</f>
        <v>2550.1603249255372</v>
      </c>
    </row>
    <row r="68" spans="1:6" x14ac:dyDescent="0.35">
      <c r="A68" s="1">
        <f t="shared" ca="1" si="6"/>
        <v>22.274970016951933</v>
      </c>
      <c r="B68" s="1">
        <f t="shared" ca="1" si="7"/>
        <v>0.11216749573181106</v>
      </c>
      <c r="C68" s="2">
        <f t="shared" ca="1" si="8"/>
        <v>36.25</v>
      </c>
      <c r="D68" s="2">
        <f t="shared" ca="1" si="9"/>
        <v>29.521767561387104</v>
      </c>
      <c r="E68">
        <f t="shared" ca="1" si="10"/>
        <v>3.6280159703231361</v>
      </c>
      <c r="F68" s="2">
        <f t="shared" ca="1" si="11"/>
        <v>2772.3514657248315</v>
      </c>
    </row>
    <row r="69" spans="1:6" x14ac:dyDescent="0.35">
      <c r="A69" s="1">
        <f t="shared" ca="1" si="6"/>
        <v>32.004167518957807</v>
      </c>
      <c r="B69" s="1">
        <f t="shared" ca="1" si="7"/>
        <v>0.97268929274177018</v>
      </c>
      <c r="C69" s="2">
        <f t="shared" ca="1" si="8"/>
        <v>38</v>
      </c>
      <c r="D69" s="2">
        <f t="shared" ca="1" si="9"/>
        <v>28.886532319601773</v>
      </c>
      <c r="E69">
        <f t="shared" ca="1" si="10"/>
        <v>2.7756632900538203</v>
      </c>
      <c r="F69" s="2">
        <f t="shared" ca="1" si="11"/>
        <v>3182.4318619285341</v>
      </c>
    </row>
    <row r="70" spans="1:6" x14ac:dyDescent="0.35">
      <c r="A70" s="1">
        <f t="shared" ca="1" si="6"/>
        <v>30.626167460155461</v>
      </c>
      <c r="B70" s="1">
        <f t="shared" ca="1" si="7"/>
        <v>0.88471800840173354</v>
      </c>
      <c r="C70" s="2">
        <f t="shared" ca="1" si="8"/>
        <v>38</v>
      </c>
      <c r="D70" s="2">
        <f t="shared" ca="1" si="9"/>
        <v>31.834990494112798</v>
      </c>
      <c r="E70">
        <f t="shared" ca="1" si="10"/>
        <v>2.843254924290223</v>
      </c>
      <c r="F70" s="2">
        <f t="shared" ca="1" si="11"/>
        <v>3074.5385852042368</v>
      </c>
    </row>
    <row r="71" spans="1:6" x14ac:dyDescent="0.35">
      <c r="A71" s="1">
        <f t="shared" ca="1" si="6"/>
        <v>31.967830630660114</v>
      </c>
      <c r="B71" s="1">
        <f t="shared" ca="1" si="7"/>
        <v>0.47691693290222881</v>
      </c>
      <c r="C71" s="2">
        <f t="shared" ca="1" si="8"/>
        <v>38</v>
      </c>
      <c r="D71" s="2">
        <f t="shared" ca="1" si="9"/>
        <v>27.159982362064643</v>
      </c>
      <c r="E71">
        <f t="shared" ca="1" si="10"/>
        <v>3.8992078624348876</v>
      </c>
      <c r="F71" s="2">
        <f t="shared" ca="1" si="11"/>
        <v>4379.5761239875328</v>
      </c>
    </row>
    <row r="72" spans="1:6" x14ac:dyDescent="0.35">
      <c r="A72" s="1">
        <f t="shared" ca="1" si="6"/>
        <v>28.205693801708836</v>
      </c>
      <c r="B72" s="1">
        <f t="shared" ca="1" si="7"/>
        <v>0.26671781195922517</v>
      </c>
      <c r="C72" s="2">
        <f t="shared" ca="1" si="8"/>
        <v>41.5</v>
      </c>
      <c r="D72" s="2">
        <f t="shared" ca="1" si="9"/>
        <v>33.073495807022042</v>
      </c>
      <c r="E72">
        <f t="shared" ca="1" si="10"/>
        <v>1.9107429986036273</v>
      </c>
      <c r="F72" s="2">
        <f t="shared" ca="1" si="11"/>
        <v>2200.1025410032444</v>
      </c>
    </row>
    <row r="73" spans="1:6" x14ac:dyDescent="0.35">
      <c r="A73" s="1">
        <f t="shared" ca="1" si="6"/>
        <v>20.691188443050695</v>
      </c>
      <c r="B73" s="1">
        <f t="shared" ca="1" si="7"/>
        <v>0.43735096077406388</v>
      </c>
      <c r="C73" s="2">
        <f t="shared" ca="1" si="8"/>
        <v>41.5</v>
      </c>
      <c r="D73" s="2">
        <f t="shared" ca="1" si="9"/>
        <v>26.883556936776166</v>
      </c>
      <c r="E73">
        <f t="shared" ca="1" si="10"/>
        <v>3.3347408408485784</v>
      </c>
      <c r="F73" s="2">
        <f t="shared" ca="1" si="11"/>
        <v>2812.4979248741843</v>
      </c>
    </row>
    <row r="74" spans="1:6" x14ac:dyDescent="0.35">
      <c r="A74" s="1">
        <f t="shared" ca="1" si="6"/>
        <v>24.434873269492769</v>
      </c>
      <c r="B74" s="1">
        <f t="shared" ca="1" si="7"/>
        <v>0.74480057203428141</v>
      </c>
      <c r="C74" s="2">
        <f t="shared" ca="1" si="8"/>
        <v>38</v>
      </c>
      <c r="D74" s="2">
        <f t="shared" ca="1" si="9"/>
        <v>32.57379153931862</v>
      </c>
      <c r="E74">
        <f t="shared" ca="1" si="10"/>
        <v>2.1540934309176443</v>
      </c>
      <c r="F74" s="2">
        <f t="shared" ca="1" si="11"/>
        <v>1977.2256963119298</v>
      </c>
    </row>
    <row r="75" spans="1:6" x14ac:dyDescent="0.35">
      <c r="A75" s="1">
        <f t="shared" ca="1" si="6"/>
        <v>24.060615374923785</v>
      </c>
      <c r="B75" s="1">
        <f t="shared" ca="1" si="7"/>
        <v>0.50020332739047502</v>
      </c>
      <c r="C75" s="2">
        <f t="shared" ca="1" si="8"/>
        <v>38</v>
      </c>
      <c r="D75" s="2">
        <f t="shared" ca="1" si="9"/>
        <v>27.150158787039999</v>
      </c>
      <c r="E75">
        <f t="shared" ca="1" si="10"/>
        <v>2.2476554213938864</v>
      </c>
      <c r="F75" s="2">
        <f t="shared" ca="1" si="11"/>
        <v>2081.3829898009299</v>
      </c>
    </row>
    <row r="76" spans="1:6" x14ac:dyDescent="0.35">
      <c r="A76" s="1">
        <f t="shared" ca="1" si="6"/>
        <v>25.897272681107903</v>
      </c>
      <c r="B76" s="1">
        <f t="shared" ca="1" si="7"/>
        <v>0.94645640922880336</v>
      </c>
      <c r="C76" s="2">
        <f t="shared" ca="1" si="8"/>
        <v>38</v>
      </c>
      <c r="D76" s="2">
        <f t="shared" ca="1" si="9"/>
        <v>30.8346204859211</v>
      </c>
      <c r="E76">
        <f t="shared" ca="1" si="10"/>
        <v>2.4548385666818167</v>
      </c>
      <c r="F76" s="2">
        <f t="shared" ca="1" si="11"/>
        <v>2343.7439902335832</v>
      </c>
    </row>
    <row r="77" spans="1:6" x14ac:dyDescent="0.35">
      <c r="A77" s="1">
        <f t="shared" ca="1" si="6"/>
        <v>26.778609126106279</v>
      </c>
      <c r="B77" s="1">
        <f t="shared" ca="1" si="7"/>
        <v>0.81945849974926743</v>
      </c>
      <c r="C77" s="2">
        <f t="shared" ca="1" si="8"/>
        <v>38</v>
      </c>
      <c r="D77" s="2">
        <f t="shared" ca="1" si="9"/>
        <v>32.992958504082345</v>
      </c>
      <c r="E77">
        <f t="shared" ca="1" si="10"/>
        <v>3.4458570546134291</v>
      </c>
      <c r="F77" s="2">
        <f t="shared" ca="1" si="11"/>
        <v>3217.5730891079156</v>
      </c>
    </row>
    <row r="78" spans="1:6" x14ac:dyDescent="0.35">
      <c r="A78" s="1">
        <f t="shared" ca="1" si="6"/>
        <v>29.732488980720149</v>
      </c>
      <c r="B78" s="1">
        <f t="shared" ca="1" si="7"/>
        <v>0.46692357875615542</v>
      </c>
      <c r="C78" s="2">
        <f t="shared" ca="1" si="8"/>
        <v>38</v>
      </c>
      <c r="D78" s="2">
        <f t="shared" ca="1" si="9"/>
        <v>29.544952208743407</v>
      </c>
      <c r="E78">
        <f t="shared" ca="1" si="10"/>
        <v>3.7385378338036879</v>
      </c>
      <c r="F78" s="2">
        <f t="shared" ca="1" si="11"/>
        <v>3887.1093799598993</v>
      </c>
    </row>
    <row r="79" spans="1:6" x14ac:dyDescent="0.35">
      <c r="A79" s="1">
        <f t="shared" ca="1" si="6"/>
        <v>19.600723908025138</v>
      </c>
      <c r="B79" s="1">
        <f t="shared" ca="1" si="7"/>
        <v>0.24486225593956534</v>
      </c>
      <c r="C79" s="2">
        <f t="shared" ca="1" si="8"/>
        <v>41.5</v>
      </c>
      <c r="D79" s="2">
        <f t="shared" ca="1" si="9"/>
        <v>30.107765835031248</v>
      </c>
      <c r="E79">
        <f t="shared" ca="1" si="10"/>
        <v>3.9754360411235083</v>
      </c>
      <c r="F79" s="2">
        <f t="shared" ca="1" si="11"/>
        <v>3084.5311076202838</v>
      </c>
    </row>
    <row r="80" spans="1:6" x14ac:dyDescent="0.35">
      <c r="A80" s="1">
        <f t="shared" ca="1" si="6"/>
        <v>30.561076014155073</v>
      </c>
      <c r="B80" s="1">
        <f t="shared" ca="1" si="7"/>
        <v>0.76608172357713833</v>
      </c>
      <c r="C80" s="2">
        <f t="shared" ca="1" si="8"/>
        <v>38</v>
      </c>
      <c r="D80" s="2">
        <f t="shared" ca="1" si="9"/>
        <v>26.956333304244012</v>
      </c>
      <c r="E80">
        <f t="shared" ca="1" si="10"/>
        <v>2.473185415969505</v>
      </c>
      <c r="F80" s="2">
        <f t="shared" ca="1" si="11"/>
        <v>2784.6726581073126</v>
      </c>
    </row>
    <row r="81" spans="1:6" x14ac:dyDescent="0.35">
      <c r="A81" s="1">
        <f t="shared" ca="1" si="6"/>
        <v>20.203966627530537</v>
      </c>
      <c r="B81" s="1">
        <f t="shared" ca="1" si="7"/>
        <v>0.78900871153127883</v>
      </c>
      <c r="C81" s="2">
        <f t="shared" ca="1" si="8"/>
        <v>38</v>
      </c>
      <c r="D81" s="2">
        <f t="shared" ca="1" si="9"/>
        <v>27.076182996449994</v>
      </c>
      <c r="E81">
        <f t="shared" ca="1" si="10"/>
        <v>5.495729987896917</v>
      </c>
      <c r="F81" s="2">
        <f t="shared" ca="1" si="11"/>
        <v>3938.0669716718362</v>
      </c>
    </row>
    <row r="82" spans="1:6" x14ac:dyDescent="0.35">
      <c r="A82" s="1">
        <f t="shared" ca="1" si="6"/>
        <v>30.651367977044831</v>
      </c>
      <c r="B82" s="1">
        <f t="shared" ca="1" si="7"/>
        <v>0.32439361047534954</v>
      </c>
      <c r="C82" s="2">
        <f t="shared" ca="1" si="8"/>
        <v>41.5</v>
      </c>
      <c r="D82" s="2">
        <f t="shared" ca="1" si="9"/>
        <v>30.782061327318647</v>
      </c>
      <c r="E82">
        <f t="shared" ca="1" si="10"/>
        <v>2.5537823369574637</v>
      </c>
      <c r="F82" s="2">
        <f t="shared" ca="1" si="11"/>
        <v>3086.5872653633342</v>
      </c>
    </row>
    <row r="83" spans="1:6" x14ac:dyDescent="0.35">
      <c r="A83" s="1">
        <f t="shared" ca="1" si="6"/>
        <v>27.66698450684126</v>
      </c>
      <c r="B83" s="1">
        <f t="shared" ca="1" si="7"/>
        <v>0.86902974160710678</v>
      </c>
      <c r="C83" s="2">
        <f t="shared" ca="1" si="8"/>
        <v>38</v>
      </c>
      <c r="D83" s="2">
        <f t="shared" ca="1" si="9"/>
        <v>26.955518065013202</v>
      </c>
      <c r="E83">
        <f t="shared" ca="1" si="10"/>
        <v>1.7989166105134333</v>
      </c>
      <c r="F83" s="2">
        <f t="shared" ca="1" si="11"/>
        <v>1942.964273045719</v>
      </c>
    </row>
    <row r="84" spans="1:6" x14ac:dyDescent="0.35">
      <c r="A84" s="1">
        <f t="shared" ca="1" si="6"/>
        <v>30.584397574786813</v>
      </c>
      <c r="B84" s="1">
        <f t="shared" ca="1" si="7"/>
        <v>0.87835484986123902</v>
      </c>
      <c r="C84" s="2">
        <f t="shared" ca="1" si="8"/>
        <v>38</v>
      </c>
      <c r="D84" s="2">
        <f t="shared" ca="1" si="9"/>
        <v>27.014135741084498</v>
      </c>
      <c r="E84">
        <f t="shared" ca="1" si="10"/>
        <v>5.0151632341955406</v>
      </c>
      <c r="F84" s="2">
        <f t="shared" ca="1" si="11"/>
        <v>5319.9416837421086</v>
      </c>
    </row>
    <row r="85" spans="1:6" x14ac:dyDescent="0.35">
      <c r="A85" s="1">
        <f t="shared" ca="1" si="6"/>
        <v>34.343242400848979</v>
      </c>
      <c r="B85" s="1">
        <f t="shared" ca="1" si="7"/>
        <v>0.91534517162323326</v>
      </c>
      <c r="C85" s="2">
        <f t="shared" ca="1" si="8"/>
        <v>38</v>
      </c>
      <c r="D85" s="2">
        <f t="shared" ca="1" si="9"/>
        <v>28.585250125190658</v>
      </c>
      <c r="E85">
        <f t="shared" ca="1" si="10"/>
        <v>4.3703152382831441</v>
      </c>
      <c r="F85" s="2">
        <f t="shared" ca="1" si="11"/>
        <v>5165.3736459434585</v>
      </c>
    </row>
    <row r="86" spans="1:6" x14ac:dyDescent="0.35">
      <c r="A86" s="1">
        <f t="shared" ca="1" si="6"/>
        <v>23.843926353284751</v>
      </c>
      <c r="B86" s="1">
        <f t="shared" ca="1" si="7"/>
        <v>0.20002806962981212</v>
      </c>
      <c r="C86" s="2">
        <f t="shared" ca="1" si="8"/>
        <v>41.5</v>
      </c>
      <c r="D86" s="2">
        <f t="shared" ca="1" si="9"/>
        <v>26.895662883196074</v>
      </c>
      <c r="E86">
        <f t="shared" ca="1" si="10"/>
        <v>2.7128384977436868</v>
      </c>
      <c r="F86" s="2">
        <f t="shared" ca="1" si="11"/>
        <v>2656.46824414823</v>
      </c>
    </row>
    <row r="87" spans="1:6" x14ac:dyDescent="0.35">
      <c r="A87" s="1">
        <f t="shared" ca="1" si="6"/>
        <v>25.562051970931428</v>
      </c>
      <c r="B87" s="1">
        <f t="shared" ca="1" si="7"/>
        <v>0.19480085070706776</v>
      </c>
      <c r="C87" s="2">
        <f t="shared" ca="1" si="8"/>
        <v>41.5</v>
      </c>
      <c r="D87" s="2">
        <f t="shared" ca="1" si="9"/>
        <v>31.677431969626227</v>
      </c>
      <c r="E87">
        <f t="shared" ca="1" si="10"/>
        <v>4.6399504561804443</v>
      </c>
      <c r="F87" s="2">
        <f t="shared" ca="1" si="11"/>
        <v>4490.7453230898282</v>
      </c>
    </row>
    <row r="88" spans="1:6" x14ac:dyDescent="0.35">
      <c r="A88" s="1">
        <f t="shared" ca="1" si="6"/>
        <v>31.052963389657716</v>
      </c>
      <c r="B88" s="1">
        <f t="shared" ca="1" si="7"/>
        <v>0.84273523750677781</v>
      </c>
      <c r="C88" s="2">
        <f t="shared" ca="1" si="8"/>
        <v>38</v>
      </c>
      <c r="D88" s="2">
        <f t="shared" ca="1" si="9"/>
        <v>31.111867553863476</v>
      </c>
      <c r="E88">
        <f t="shared" ca="1" si="10"/>
        <v>3.6959134733476349</v>
      </c>
      <c r="F88" s="2">
        <f t="shared" ca="1" si="11"/>
        <v>3967.0885048491937</v>
      </c>
    </row>
    <row r="89" spans="1:6" x14ac:dyDescent="0.35">
      <c r="A89" s="1">
        <f t="shared" ca="1" si="6"/>
        <v>29.586857362496012</v>
      </c>
      <c r="B89" s="1">
        <f t="shared" ca="1" si="7"/>
        <v>0.49739367209699259</v>
      </c>
      <c r="C89" s="2">
        <f t="shared" ca="1" si="8"/>
        <v>38</v>
      </c>
      <c r="D89" s="2">
        <f t="shared" ca="1" si="9"/>
        <v>31.678271594417026</v>
      </c>
      <c r="E89">
        <f t="shared" ca="1" si="10"/>
        <v>4.2195475420135224</v>
      </c>
      <c r="F89" s="2">
        <f t="shared" ca="1" si="11"/>
        <v>4273.0766974110174</v>
      </c>
    </row>
    <row r="90" spans="1:6" x14ac:dyDescent="0.35">
      <c r="A90" s="1">
        <f t="shared" ca="1" si="6"/>
        <v>20.124758439428895</v>
      </c>
      <c r="B90" s="1">
        <f t="shared" ca="1" si="7"/>
        <v>0.88396565689782536</v>
      </c>
      <c r="C90" s="2">
        <f t="shared" ca="1" si="8"/>
        <v>38</v>
      </c>
      <c r="D90" s="2">
        <f t="shared" ca="1" si="9"/>
        <v>32.275979136413739</v>
      </c>
      <c r="E90">
        <f t="shared" ca="1" si="10"/>
        <v>2.9317470872684597</v>
      </c>
      <c r="F90" s="2">
        <f t="shared" ca="1" si="11"/>
        <v>2181.1655886484905</v>
      </c>
    </row>
    <row r="91" spans="1:6" x14ac:dyDescent="0.35">
      <c r="A91" s="1">
        <f t="shared" ca="1" si="6"/>
        <v>30.182334532833387</v>
      </c>
      <c r="B91" s="1">
        <f t="shared" ca="1" si="7"/>
        <v>0.93791184956723839</v>
      </c>
      <c r="C91" s="2">
        <f t="shared" ca="1" si="8"/>
        <v>38</v>
      </c>
      <c r="D91" s="2">
        <f t="shared" ca="1" si="9"/>
        <v>31.122666736343412</v>
      </c>
      <c r="E91">
        <f t="shared" ca="1" si="10"/>
        <v>2.6536625748785805</v>
      </c>
      <c r="F91" s="2">
        <f t="shared" ca="1" si="11"/>
        <v>2865.0156966666955</v>
      </c>
    </row>
    <row r="92" spans="1:6" x14ac:dyDescent="0.35">
      <c r="A92" s="1">
        <f t="shared" ca="1" si="6"/>
        <v>34.280232325288679</v>
      </c>
      <c r="B92" s="1">
        <f t="shared" ca="1" si="7"/>
        <v>0.33770152331159375</v>
      </c>
      <c r="C92" s="2">
        <f t="shared" ca="1" si="8"/>
        <v>41.5</v>
      </c>
      <c r="D92" s="2">
        <f t="shared" ca="1" si="9"/>
        <v>27.332071551658345</v>
      </c>
      <c r="E92">
        <f t="shared" ca="1" si="10"/>
        <v>5.7034984693267976</v>
      </c>
      <c r="F92" s="2">
        <f t="shared" ca="1" si="11"/>
        <v>7365.187675206711</v>
      </c>
    </row>
    <row r="93" spans="1:6" x14ac:dyDescent="0.35">
      <c r="A93" s="1">
        <f t="shared" ca="1" si="6"/>
        <v>34.423609046936591</v>
      </c>
      <c r="B93" s="1">
        <f t="shared" ca="1" si="7"/>
        <v>0.99356711632905048</v>
      </c>
      <c r="C93" s="2">
        <f t="shared" ca="1" si="8"/>
        <v>38</v>
      </c>
      <c r="D93" s="2">
        <f t="shared" ca="1" si="9"/>
        <v>29.345895331276559</v>
      </c>
      <c r="E93">
        <f t="shared" ca="1" si="10"/>
        <v>2.193692627250023</v>
      </c>
      <c r="F93" s="2">
        <f t="shared" ca="1" si="11"/>
        <v>2746.3530747471141</v>
      </c>
    </row>
    <row r="94" spans="1:6" x14ac:dyDescent="0.35">
      <c r="A94" s="1">
        <f t="shared" ca="1" si="6"/>
        <v>21.464154751991156</v>
      </c>
      <c r="B94" s="1">
        <f t="shared" ca="1" si="7"/>
        <v>4.4709618971805476E-3</v>
      </c>
      <c r="C94" s="2">
        <f t="shared" ca="1" si="8"/>
        <v>36.25</v>
      </c>
      <c r="D94" s="2">
        <f t="shared" ca="1" si="9"/>
        <v>27.351978789060752</v>
      </c>
      <c r="E94">
        <f t="shared" ca="1" si="10"/>
        <v>2.1770822943185513</v>
      </c>
      <c r="F94" s="2">
        <f t="shared" ca="1" si="11"/>
        <v>1758.3072451268654</v>
      </c>
    </row>
    <row r="95" spans="1:6" x14ac:dyDescent="0.35">
      <c r="A95" s="1">
        <f t="shared" ca="1" si="6"/>
        <v>25.250861509290591</v>
      </c>
      <c r="B95" s="1">
        <f t="shared" ca="1" si="7"/>
        <v>0.2646379389053114</v>
      </c>
      <c r="C95" s="2">
        <f t="shared" ca="1" si="8"/>
        <v>41.5</v>
      </c>
      <c r="D95" s="2">
        <f t="shared" ca="1" si="9"/>
        <v>32.902780192338781</v>
      </c>
      <c r="E95">
        <f t="shared" ca="1" si="10"/>
        <v>1.8415515760822865</v>
      </c>
      <c r="F95" s="2">
        <f t="shared" ca="1" si="11"/>
        <v>1943.7808160271891</v>
      </c>
    </row>
    <row r="96" spans="1:6" x14ac:dyDescent="0.35">
      <c r="A96" s="1">
        <f t="shared" ca="1" si="6"/>
        <v>27.179366040836733</v>
      </c>
      <c r="B96" s="1">
        <f t="shared" ca="1" si="7"/>
        <v>0.99292252061340225</v>
      </c>
      <c r="C96" s="2">
        <f t="shared" ca="1" si="8"/>
        <v>38</v>
      </c>
      <c r="D96" s="2">
        <f t="shared" ca="1" si="9"/>
        <v>33.358643228077831</v>
      </c>
      <c r="E96">
        <f t="shared" ca="1" si="10"/>
        <v>4.074589069205989</v>
      </c>
      <c r="F96" s="2">
        <f t="shared" ca="1" si="11"/>
        <v>3789.4415094602227</v>
      </c>
    </row>
    <row r="97" spans="1:6" x14ac:dyDescent="0.35">
      <c r="A97" s="1">
        <f t="shared" ca="1" si="6"/>
        <v>29.602997535285855</v>
      </c>
      <c r="B97" s="1">
        <f t="shared" ca="1" si="7"/>
        <v>0.12443736021666896</v>
      </c>
      <c r="C97" s="2">
        <f t="shared" ca="1" si="8"/>
        <v>36.25</v>
      </c>
      <c r="D97" s="2">
        <f t="shared" ca="1" si="9"/>
        <v>32.519088676057109</v>
      </c>
      <c r="E97">
        <f t="shared" ca="1" si="10"/>
        <v>3.2037510583023736</v>
      </c>
      <c r="F97" s="2">
        <f t="shared" ca="1" si="11"/>
        <v>3141.1468053766889</v>
      </c>
    </row>
    <row r="98" spans="1:6" x14ac:dyDescent="0.35">
      <c r="A98" s="1">
        <f t="shared" ca="1" si="6"/>
        <v>32.039556683470614</v>
      </c>
      <c r="B98" s="1">
        <f t="shared" ca="1" si="7"/>
        <v>0.19881491380137351</v>
      </c>
      <c r="C98" s="2">
        <f t="shared" ca="1" si="8"/>
        <v>41.5</v>
      </c>
      <c r="D98" s="2">
        <f t="shared" ca="1" si="9"/>
        <v>26.78392190041912</v>
      </c>
      <c r="E98">
        <f t="shared" ca="1" si="10"/>
        <v>3.5682518960861276</v>
      </c>
      <c r="F98" s="2">
        <f t="shared" ca="1" si="11"/>
        <v>4452.0806755424974</v>
      </c>
    </row>
    <row r="99" spans="1:6" x14ac:dyDescent="0.35">
      <c r="A99" s="1">
        <f t="shared" ca="1" si="6"/>
        <v>34.470890367794055</v>
      </c>
      <c r="B99" s="1">
        <f t="shared" ca="1" si="7"/>
        <v>0.2593415021902209</v>
      </c>
      <c r="C99" s="2">
        <f t="shared" ca="1" si="8"/>
        <v>41.5</v>
      </c>
      <c r="D99" s="2">
        <f t="shared" ca="1" si="9"/>
        <v>30.066231272678245</v>
      </c>
      <c r="E99">
        <f t="shared" ca="1" si="10"/>
        <v>2.0455193943672665</v>
      </c>
      <c r="F99" s="2">
        <f t="shared" ca="1" si="11"/>
        <v>2822.2020499943055</v>
      </c>
    </row>
    <row r="100" spans="1:6" x14ac:dyDescent="0.35">
      <c r="A100" s="1">
        <f t="shared" ca="1" si="6"/>
        <v>22.918195022715224</v>
      </c>
      <c r="B100" s="1">
        <f t="shared" ca="1" si="7"/>
        <v>0.42394140635620847</v>
      </c>
      <c r="C100" s="2">
        <f t="shared" ca="1" si="8"/>
        <v>41.5</v>
      </c>
      <c r="D100" s="2">
        <f t="shared" ca="1" si="9"/>
        <v>32.035410917028727</v>
      </c>
      <c r="E100">
        <f t="shared" ca="1" si="10"/>
        <v>3.4497749669650641</v>
      </c>
      <c r="F100" s="2">
        <f t="shared" ca="1" si="11"/>
        <v>3094.5378673129103</v>
      </c>
    </row>
    <row r="101" spans="1:6" x14ac:dyDescent="0.35">
      <c r="A101" s="1">
        <f t="shared" ca="1" si="6"/>
        <v>25.724630189722902</v>
      </c>
      <c r="B101" s="1">
        <f t="shared" ca="1" si="7"/>
        <v>0.93438501618182856</v>
      </c>
      <c r="C101" s="2">
        <f t="shared" ca="1" si="8"/>
        <v>38</v>
      </c>
      <c r="D101" s="2">
        <f t="shared" ca="1" si="9"/>
        <v>31.574560910171815</v>
      </c>
      <c r="E101">
        <f t="shared" ca="1" si="10"/>
        <v>1.2883846649721391</v>
      </c>
      <c r="F101" s="2">
        <f t="shared" ca="1" si="11"/>
        <v>1370.1458061223743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Jilian</dc:creator>
  <cp:lastModifiedBy>marga</cp:lastModifiedBy>
  <dcterms:created xsi:type="dcterms:W3CDTF">2022-01-02T17:43:21Z</dcterms:created>
  <dcterms:modified xsi:type="dcterms:W3CDTF">2022-06-08T20:44:00Z</dcterms:modified>
</cp:coreProperties>
</file>