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linh_nguyenmanh_hust_edu_vn/Documents/2021/Research/IntegratedStepperDriver/Firmware/Nema23_Firmware/Driver_Stepper/"/>
    </mc:Choice>
  </mc:AlternateContent>
  <xr:revisionPtr revIDLastSave="180" documentId="14_{BD43D5D1-B39B-45B3-8D6B-AE3C0C7DF8A8}" xr6:coauthVersionLast="47" xr6:coauthVersionMax="47" xr10:uidLastSave="{97FD69DD-98AD-4BFA-A773-691A47D18F04}"/>
  <bookViews>
    <workbookView xWindow="-108" yWindow="-108" windowWidth="23256" windowHeight="12576" xr2:uid="{7D2E5422-FE0C-4823-9261-6A9EB9C358FB}"/>
  </bookViews>
  <sheets>
    <sheet name="Timer" sheetId="1" r:id="rId1"/>
    <sheet name="ESP32_Mess" sheetId="3" r:id="rId2"/>
    <sheet name="HMI_Mes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E4" i="1"/>
  <c r="E5" i="1"/>
  <c r="E3" i="1"/>
  <c r="E2" i="1"/>
</calcChain>
</file>

<file path=xl/sharedStrings.xml><?xml version="1.0" encoding="utf-8"?>
<sst xmlns="http://schemas.openxmlformats.org/spreadsheetml/2006/main" count="162" uniqueCount="76">
  <si>
    <t>Period(ms)</t>
  </si>
  <si>
    <t>fOSC (Hz)</t>
  </si>
  <si>
    <t>PSC</t>
  </si>
  <si>
    <t>RCR</t>
  </si>
  <si>
    <t>Conter Period</t>
  </si>
  <si>
    <t>Comment</t>
  </si>
  <si>
    <t xml:space="preserve">Timer 2 </t>
  </si>
  <si>
    <t>Frame Start</t>
  </si>
  <si>
    <t>0x7A</t>
  </si>
  <si>
    <t>Frame length</t>
  </si>
  <si>
    <t>Group ID</t>
  </si>
  <si>
    <t>Receiver Address</t>
  </si>
  <si>
    <t>Sender Address</t>
  </si>
  <si>
    <t>Message Type</t>
  </si>
  <si>
    <t>Frame End</t>
  </si>
  <si>
    <t>0x00</t>
  </si>
  <si>
    <t>0x7F</t>
  </si>
  <si>
    <t>0x31</t>
  </si>
  <si>
    <t>Message count (2byte)</t>
  </si>
  <si>
    <t>Data length</t>
  </si>
  <si>
    <t xml:space="preserve"> </t>
  </si>
  <si>
    <t>Timer 4</t>
  </si>
  <si>
    <t>Watchdog</t>
  </si>
  <si>
    <t>DATA Payload</t>
  </si>
  <si>
    <t>Send Display Data To ESP32</t>
  </si>
  <si>
    <t>0x01(ESP32)</t>
  </si>
  <si>
    <t>0x00 (MCU)</t>
  </si>
  <si>
    <t>Timer 3</t>
  </si>
  <si>
    <t>comment</t>
  </si>
  <si>
    <t xml:space="preserve">For SCR Control, 1 degree resolution </t>
  </si>
  <si>
    <t>rawVol0x100(2byte)</t>
  </si>
  <si>
    <t>filterVol0x100(2byte)</t>
  </si>
  <si>
    <t>rawVol1x100(2byte)</t>
  </si>
  <si>
    <t>rawVol2x100(2byte)</t>
  </si>
  <si>
    <t>rawVol3x100(2byte)</t>
  </si>
  <si>
    <t>filterVol1x100(2byte)</t>
  </si>
  <si>
    <t>filterVol2x100(2byte)</t>
  </si>
  <si>
    <t>filterVol3x100(2byte)</t>
  </si>
  <si>
    <t>filter Hud1</t>
  </si>
  <si>
    <t>machineState</t>
  </si>
  <si>
    <t>ACO1_RampState</t>
  </si>
  <si>
    <t>filter Hud0(1byte)</t>
  </si>
  <si>
    <t>ACO0_RampState</t>
  </si>
  <si>
    <t>filter Temp0 x100(2byte)</t>
  </si>
  <si>
    <t>filter Temp1x100 (2byte)</t>
  </si>
  <si>
    <t>Message count (H-L) (2byte)</t>
  </si>
  <si>
    <t>0x00(MCU)</t>
  </si>
  <si>
    <t>0x02 (HMI)</t>
  </si>
  <si>
    <t>0x51</t>
  </si>
  <si>
    <t>0x52</t>
  </si>
  <si>
    <t>UV_RUN</t>
  </si>
  <si>
    <t>UV_STOP</t>
  </si>
  <si>
    <t>DATA Payload (Little Indian)</t>
  </si>
  <si>
    <t>FAN_STOP</t>
  </si>
  <si>
    <t>FAN_RUN</t>
  </si>
  <si>
    <t>0x53</t>
  </si>
  <si>
    <t>0x54</t>
  </si>
  <si>
    <t>0x55</t>
  </si>
  <si>
    <t>0x56</t>
  </si>
  <si>
    <t>0x57</t>
  </si>
  <si>
    <t>0x58</t>
  </si>
  <si>
    <t>0x59</t>
  </si>
  <si>
    <t>0x5A</t>
  </si>
  <si>
    <t>UV_BUTTON_UP</t>
  </si>
  <si>
    <t>UV_BUTTON_DOWN</t>
  </si>
  <si>
    <t>UV_SLIDEBAR_RELEASE</t>
  </si>
  <si>
    <t>FAN_BUTTON_UP</t>
  </si>
  <si>
    <t>FAN_BUTTON_DOWN</t>
  </si>
  <si>
    <t>FAN_SLIDEBAR_RELEASE</t>
  </si>
  <si>
    <t>5,6</t>
  </si>
  <si>
    <t>0x12</t>
  </si>
  <si>
    <t>0x09</t>
  </si>
  <si>
    <t>MessCnt (4byte)</t>
  </si>
  <si>
    <t>Data</t>
  </si>
  <si>
    <t>0x5B</t>
  </si>
  <si>
    <t>FAULT_RESET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</si>
</sst>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/>
    <xf numFmtId="0" fontId="0" fillId="2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/>
    <xf numFmtId="0" fontId="0" fillId="0" borderId="3" xfId="0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10" borderId="1" xfId="0" applyFont="1" applyFill="1" applyBorder="1" applyAlignment="1">
      <alignment horizontal="right" vertical="center" wrapText="1"/>
    </xf>
    <xf numFmtId="0" fontId="2" fillId="11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E310-82E0-4CEF-B71C-CAA095C8DF66}">
  <dimension ref="A1:H6"/>
  <sheetViews>
    <sheetView tabSelected="1" workbookViewId="0">
      <selection activeCell="B3" sqref="B3"/>
    </sheetView>
  </sheetViews>
  <sheetFormatPr defaultRowHeight="14.4" x14ac:dyDescent="0.3"/>
  <cols>
    <col min="1" max="1" width="14.33203125" style="2" bestFit="1" customWidth="1"/>
    <col min="2" max="2" width="12" bestFit="1" customWidth="1"/>
    <col min="3" max="3" width="4.33203125" bestFit="1" customWidth="1"/>
    <col min="4" max="4" width="4.44140625" bestFit="1" customWidth="1"/>
    <col min="5" max="5" width="24.33203125" customWidth="1"/>
    <col min="6" max="6" width="9.6640625" style="2" bestFit="1" customWidth="1"/>
    <col min="7" max="7" width="34.109375" bestFit="1" customWidth="1"/>
    <col min="8" max="8" width="11.109375" bestFit="1" customWidth="1"/>
  </cols>
  <sheetData>
    <row r="1" spans="1:8" s="1" customFormat="1" x14ac:dyDescent="0.3">
      <c r="A1" s="2" t="s">
        <v>1</v>
      </c>
      <c r="B1" s="34" t="s">
        <v>0</v>
      </c>
      <c r="C1" s="1" t="s">
        <v>2</v>
      </c>
      <c r="D1" s="1" t="s">
        <v>3</v>
      </c>
      <c r="E1" s="1" t="s">
        <v>4</v>
      </c>
      <c r="F1" s="2"/>
      <c r="G1" s="1" t="s">
        <v>28</v>
      </c>
    </row>
    <row r="2" spans="1:8" x14ac:dyDescent="0.3">
      <c r="A2" s="3">
        <v>72000000</v>
      </c>
      <c r="B2" s="35">
        <v>100</v>
      </c>
      <c r="C2">
        <v>143</v>
      </c>
      <c r="D2">
        <v>0</v>
      </c>
      <c r="E2" s="4">
        <f t="shared" ref="E2:E5" si="0">A2*B2/(1000*(C2+1)*(D2+1))-1</f>
        <v>49999</v>
      </c>
      <c r="F2" s="2" t="s">
        <v>6</v>
      </c>
      <c r="H2" s="56"/>
    </row>
    <row r="3" spans="1:8" x14ac:dyDescent="0.3">
      <c r="A3" s="3">
        <v>72000000</v>
      </c>
      <c r="B3" s="35">
        <v>100</v>
      </c>
      <c r="C3">
        <v>99</v>
      </c>
      <c r="D3">
        <v>0</v>
      </c>
      <c r="E3" s="4">
        <f t="shared" si="0"/>
        <v>71999</v>
      </c>
      <c r="F3" s="2" t="s">
        <v>27</v>
      </c>
    </row>
    <row r="4" spans="1:8" x14ac:dyDescent="0.3">
      <c r="A4" s="3">
        <v>72000000</v>
      </c>
      <c r="B4" s="35">
        <f>20/360</f>
        <v>5.5555555555555552E-2</v>
      </c>
      <c r="C4">
        <v>0</v>
      </c>
      <c r="D4">
        <v>0</v>
      </c>
      <c r="E4" s="4">
        <f t="shared" si="0"/>
        <v>3999</v>
      </c>
      <c r="F4" s="2" t="s">
        <v>21</v>
      </c>
      <c r="G4" t="s">
        <v>29</v>
      </c>
    </row>
    <row r="5" spans="1:8" x14ac:dyDescent="0.3">
      <c r="A5" s="2">
        <v>40000</v>
      </c>
      <c r="B5" s="35">
        <v>2000</v>
      </c>
      <c r="C5">
        <v>256</v>
      </c>
      <c r="D5">
        <v>0</v>
      </c>
      <c r="E5" s="4">
        <f t="shared" si="0"/>
        <v>310.28404669260698</v>
      </c>
      <c r="F5" s="2" t="s">
        <v>22</v>
      </c>
    </row>
    <row r="6" spans="1:8" x14ac:dyDescent="0.3">
      <c r="E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CE69-0E0C-4F57-8CAB-505DCBFF47CD}">
  <dimension ref="A1:AI19"/>
  <sheetViews>
    <sheetView zoomScale="85" zoomScaleNormal="85" workbookViewId="0">
      <selection activeCell="E20" sqref="E20"/>
    </sheetView>
  </sheetViews>
  <sheetFormatPr defaultRowHeight="14.4" x14ac:dyDescent="0.3"/>
  <cols>
    <col min="1" max="1" width="15.5546875" bestFit="1" customWidth="1"/>
    <col min="2" max="2" width="12.6640625" bestFit="1" customWidth="1"/>
    <col min="3" max="3" width="12.44140625" style="1" bestFit="1" customWidth="1"/>
    <col min="4" max="5" width="13.88671875" bestFit="1" customWidth="1"/>
    <col min="6" max="6" width="11" customWidth="1"/>
    <col min="7" max="7" width="15.109375" style="1" bestFit="1" customWidth="1"/>
    <col min="8" max="8" width="11.88671875" style="1" customWidth="1"/>
    <col min="9" max="9" width="21.33203125" customWidth="1"/>
    <col min="10" max="10" width="14.109375" customWidth="1"/>
    <col min="11" max="11" width="13.88671875" customWidth="1"/>
    <col min="12" max="14" width="14.5546875" customWidth="1"/>
    <col min="15" max="15" width="14.6640625" customWidth="1"/>
    <col min="16" max="16" width="15.5546875" customWidth="1"/>
    <col min="17" max="17" width="25.5546875" customWidth="1"/>
    <col min="18" max="18" width="17.5546875" customWidth="1"/>
    <col min="19" max="19" width="18.5546875" customWidth="1"/>
    <col min="20" max="20" width="13.44140625" customWidth="1"/>
    <col min="21" max="21" width="14.33203125" customWidth="1"/>
    <col min="22" max="22" width="21.88671875" customWidth="1"/>
    <col min="23" max="23" width="19.88671875" customWidth="1"/>
    <col min="24" max="28" width="13.44140625" customWidth="1"/>
    <col min="29" max="29" width="12.6640625" hidden="1" customWidth="1"/>
    <col min="30" max="30" width="10.5546875" hidden="1" customWidth="1"/>
    <col min="31" max="31" width="1.6640625" hidden="1" customWidth="1"/>
    <col min="32" max="32" width="12.6640625" hidden="1" customWidth="1"/>
    <col min="33" max="33" width="6.44140625" hidden="1" customWidth="1"/>
    <col min="34" max="34" width="9.109375" style="1"/>
    <col min="35" max="35" width="44.5546875" customWidth="1"/>
    <col min="36" max="36" width="26.33203125" bestFit="1" customWidth="1"/>
  </cols>
  <sheetData>
    <row r="1" spans="1:35" s="5" customFormat="1" x14ac:dyDescent="0.3"/>
    <row r="2" spans="1:35" ht="46.8" x14ac:dyDescent="0.3">
      <c r="A2" s="6" t="s">
        <v>7</v>
      </c>
      <c r="B2" s="7" t="s">
        <v>9</v>
      </c>
      <c r="C2" s="8" t="s">
        <v>10</v>
      </c>
      <c r="D2" s="9" t="s">
        <v>11</v>
      </c>
      <c r="E2" s="10" t="s">
        <v>12</v>
      </c>
      <c r="F2" s="10" t="s">
        <v>18</v>
      </c>
      <c r="G2" s="11" t="s">
        <v>13</v>
      </c>
      <c r="H2" s="26" t="s">
        <v>19</v>
      </c>
      <c r="I2" s="51" t="s">
        <v>23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36"/>
      <c r="AD2" s="36"/>
      <c r="AE2" s="36"/>
      <c r="AF2" s="36"/>
      <c r="AG2" s="36"/>
      <c r="AH2" s="12" t="s">
        <v>14</v>
      </c>
      <c r="AI2" s="26" t="s">
        <v>5</v>
      </c>
    </row>
    <row r="3" spans="1:35" ht="15" customHeight="1" x14ac:dyDescent="0.3">
      <c r="A3" s="13" t="s">
        <v>8</v>
      </c>
      <c r="B3" s="14">
        <v>40</v>
      </c>
      <c r="C3" s="25" t="s">
        <v>15</v>
      </c>
      <c r="D3" s="15" t="s">
        <v>25</v>
      </c>
      <c r="E3" s="16" t="s">
        <v>26</v>
      </c>
      <c r="F3" s="16"/>
      <c r="G3" s="33" t="s">
        <v>17</v>
      </c>
      <c r="H3" s="1">
        <v>31</v>
      </c>
      <c r="I3" s="39" t="s">
        <v>30</v>
      </c>
      <c r="J3" s="40" t="s">
        <v>32</v>
      </c>
      <c r="K3" s="41" t="s">
        <v>33</v>
      </c>
      <c r="L3" s="42" t="s">
        <v>34</v>
      </c>
      <c r="M3" s="43" t="s">
        <v>31</v>
      </c>
      <c r="N3" s="44" t="s">
        <v>35</v>
      </c>
      <c r="O3" s="44" t="s">
        <v>36</v>
      </c>
      <c r="P3" s="44" t="s">
        <v>37</v>
      </c>
      <c r="Q3" s="45" t="s">
        <v>43</v>
      </c>
      <c r="R3" s="45" t="s">
        <v>44</v>
      </c>
      <c r="S3" s="45" t="s">
        <v>41</v>
      </c>
      <c r="T3" s="45" t="s">
        <v>38</v>
      </c>
      <c r="U3" s="44" t="s">
        <v>39</v>
      </c>
      <c r="V3" s="44" t="s">
        <v>42</v>
      </c>
      <c r="W3" s="23" t="s">
        <v>40</v>
      </c>
      <c r="X3" s="23"/>
      <c r="Y3" s="23"/>
      <c r="Z3" s="23"/>
      <c r="AA3" s="23"/>
      <c r="AB3" s="23"/>
      <c r="AC3" s="37"/>
      <c r="AD3" s="37"/>
      <c r="AE3" s="37"/>
      <c r="AF3" s="37"/>
      <c r="AG3" s="37"/>
      <c r="AH3" s="22" t="s">
        <v>16</v>
      </c>
      <c r="AI3" s="32" t="s">
        <v>24</v>
      </c>
    </row>
    <row r="4" spans="1:35" ht="15" customHeight="1" x14ac:dyDescent="0.3">
      <c r="A4" s="13"/>
      <c r="B4" s="14"/>
      <c r="C4" s="25"/>
      <c r="D4" s="15"/>
      <c r="E4" s="16"/>
      <c r="F4" s="16"/>
      <c r="G4" s="33"/>
      <c r="H4" s="47"/>
      <c r="I4" s="17"/>
      <c r="J4" s="29"/>
      <c r="K4" s="30"/>
      <c r="L4" s="31"/>
      <c r="M4" s="21"/>
      <c r="N4" s="24"/>
      <c r="O4" s="24"/>
      <c r="P4" s="24"/>
      <c r="Q4" s="46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38"/>
      <c r="AD4" s="38"/>
      <c r="AE4" s="38"/>
      <c r="AF4" s="38"/>
      <c r="AG4" s="38"/>
      <c r="AH4" s="22"/>
      <c r="AI4" s="28"/>
    </row>
    <row r="5" spans="1:35" ht="15" customHeight="1" x14ac:dyDescent="0.3">
      <c r="A5" s="13"/>
      <c r="B5" s="14"/>
      <c r="C5" s="25"/>
      <c r="D5" s="15"/>
      <c r="E5" s="16"/>
      <c r="F5" s="16"/>
      <c r="G5" s="33"/>
      <c r="H5" s="47"/>
      <c r="I5" s="17"/>
      <c r="J5" s="18"/>
      <c r="K5" s="19"/>
      <c r="L5" s="20"/>
      <c r="M5" s="21"/>
      <c r="N5" s="24"/>
      <c r="O5" s="24"/>
      <c r="P5" s="24"/>
      <c r="Q5" s="46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38"/>
      <c r="AD5" s="38"/>
      <c r="AE5" s="38"/>
      <c r="AF5" s="38"/>
      <c r="AG5" s="38"/>
      <c r="AH5" s="22" t="s">
        <v>16</v>
      </c>
      <c r="AI5" s="27"/>
    </row>
    <row r="6" spans="1:35" ht="15" customHeight="1" x14ac:dyDescent="0.3">
      <c r="A6" s="13"/>
      <c r="B6" s="14"/>
      <c r="C6" s="25"/>
      <c r="D6" s="15"/>
      <c r="E6" s="16"/>
      <c r="F6" s="16"/>
      <c r="G6" s="33"/>
      <c r="H6" s="47"/>
      <c r="I6" s="17"/>
      <c r="J6" s="18"/>
      <c r="K6" s="19"/>
      <c r="L6" s="20"/>
      <c r="M6" s="21"/>
      <c r="N6" s="24"/>
      <c r="O6" s="24"/>
      <c r="P6" s="24"/>
      <c r="Q6" s="46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38"/>
      <c r="AD6" s="38"/>
      <c r="AE6" s="38"/>
      <c r="AF6" s="38"/>
      <c r="AG6" s="38"/>
      <c r="AH6" s="22" t="s">
        <v>16</v>
      </c>
      <c r="AI6" s="27"/>
    </row>
    <row r="7" spans="1:35" ht="15.6" x14ac:dyDescent="0.3">
      <c r="A7" s="13"/>
      <c r="B7" s="14"/>
      <c r="C7" s="25"/>
      <c r="D7" s="15"/>
      <c r="E7" s="16"/>
      <c r="F7" s="16"/>
      <c r="G7" s="33"/>
      <c r="H7" s="47"/>
      <c r="I7" s="17"/>
      <c r="J7" s="18"/>
      <c r="K7" s="19"/>
      <c r="L7" s="20"/>
      <c r="M7" s="21"/>
      <c r="N7" s="24"/>
      <c r="O7" s="24"/>
      <c r="P7" s="24"/>
      <c r="Q7" s="46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38"/>
      <c r="AD7" s="38"/>
      <c r="AE7" s="38"/>
      <c r="AF7" s="38"/>
      <c r="AG7" s="38"/>
      <c r="AH7" s="22" t="s">
        <v>16</v>
      </c>
      <c r="AI7" s="27"/>
    </row>
    <row r="8" spans="1:35" ht="15.6" x14ac:dyDescent="0.3">
      <c r="A8" s="13"/>
      <c r="B8" s="14"/>
      <c r="C8" s="25"/>
      <c r="D8" s="15"/>
      <c r="E8" s="16"/>
      <c r="F8" s="16"/>
      <c r="G8" s="33"/>
      <c r="H8" s="47"/>
      <c r="I8" s="17"/>
      <c r="J8" s="18"/>
      <c r="K8" s="19"/>
      <c r="L8" s="20"/>
      <c r="M8" s="21"/>
      <c r="N8" s="24"/>
      <c r="O8" s="24"/>
      <c r="P8" s="24"/>
      <c r="Q8" s="46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38"/>
      <c r="AD8" s="38"/>
      <c r="AE8" s="38"/>
      <c r="AF8" s="38"/>
      <c r="AG8" s="38"/>
      <c r="AH8" s="22" t="s">
        <v>16</v>
      </c>
      <c r="AI8" s="27"/>
    </row>
    <row r="9" spans="1:35" x14ac:dyDescent="0.3">
      <c r="I9">
        <v>2</v>
      </c>
      <c r="J9">
        <v>4</v>
      </c>
      <c r="K9">
        <v>6</v>
      </c>
      <c r="L9">
        <v>8</v>
      </c>
      <c r="M9">
        <v>10</v>
      </c>
      <c r="N9">
        <v>12</v>
      </c>
      <c r="O9">
        <v>14</v>
      </c>
      <c r="P9">
        <v>16</v>
      </c>
      <c r="Q9">
        <v>18</v>
      </c>
      <c r="R9">
        <v>20</v>
      </c>
      <c r="S9">
        <v>21</v>
      </c>
      <c r="T9">
        <v>22</v>
      </c>
      <c r="U9">
        <v>23</v>
      </c>
      <c r="V9">
        <v>24</v>
      </c>
      <c r="W9">
        <v>25</v>
      </c>
      <c r="X9">
        <v>26</v>
      </c>
      <c r="Y9">
        <v>27</v>
      </c>
      <c r="Z9">
        <v>28</v>
      </c>
      <c r="AA9">
        <v>29</v>
      </c>
      <c r="AB9">
        <v>30</v>
      </c>
    </row>
    <row r="10" spans="1:35" x14ac:dyDescent="0.3">
      <c r="A10">
        <v>1</v>
      </c>
      <c r="B10">
        <v>2</v>
      </c>
      <c r="C10" s="1">
        <v>3</v>
      </c>
      <c r="D10">
        <v>4</v>
      </c>
      <c r="E10">
        <v>5</v>
      </c>
      <c r="F10">
        <v>7</v>
      </c>
      <c r="G10" s="1">
        <v>8</v>
      </c>
      <c r="H10" s="1">
        <v>9</v>
      </c>
      <c r="I10">
        <v>11</v>
      </c>
      <c r="J10">
        <v>13</v>
      </c>
      <c r="K10">
        <v>15</v>
      </c>
      <c r="L10">
        <v>17</v>
      </c>
      <c r="M10">
        <v>19</v>
      </c>
      <c r="N10">
        <v>21</v>
      </c>
      <c r="O10">
        <v>23</v>
      </c>
      <c r="P10">
        <v>25</v>
      </c>
      <c r="Q10">
        <v>27</v>
      </c>
      <c r="R10">
        <v>29</v>
      </c>
      <c r="S10">
        <v>30</v>
      </c>
      <c r="T10">
        <v>31</v>
      </c>
      <c r="U10">
        <v>32</v>
      </c>
      <c r="V10">
        <v>33</v>
      </c>
      <c r="W10">
        <v>34</v>
      </c>
      <c r="X10">
        <v>35</v>
      </c>
      <c r="Y10">
        <v>36</v>
      </c>
      <c r="Z10">
        <v>37</v>
      </c>
      <c r="AA10">
        <v>38</v>
      </c>
      <c r="AB10">
        <v>39</v>
      </c>
      <c r="AH10" s="1">
        <v>40</v>
      </c>
    </row>
    <row r="11" spans="1:35" x14ac:dyDescent="0.3">
      <c r="G11"/>
      <c r="R11" s="1"/>
      <c r="S11" s="1"/>
      <c r="T11" s="1"/>
      <c r="U11" s="1"/>
      <c r="V11" s="1"/>
      <c r="AH11"/>
    </row>
    <row r="12" spans="1:35" s="2" customFormat="1" x14ac:dyDescent="0.3">
      <c r="A12"/>
      <c r="B12"/>
      <c r="C12"/>
      <c r="D12"/>
      <c r="E12"/>
      <c r="F12"/>
      <c r="G12"/>
      <c r="H12" s="1"/>
      <c r="I12"/>
      <c r="J12"/>
      <c r="K12"/>
      <c r="L12"/>
      <c r="M12"/>
      <c r="N12"/>
      <c r="O12"/>
      <c r="P12"/>
      <c r="Q12"/>
      <c r="R12" s="1"/>
      <c r="S12" s="1"/>
      <c r="T12" s="1"/>
      <c r="U12" s="1"/>
      <c r="V12" s="1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s="2" customFormat="1" x14ac:dyDescent="0.3">
      <c r="A13"/>
      <c r="B13"/>
      <c r="C13"/>
      <c r="D13"/>
      <c r="E13"/>
      <c r="F13"/>
      <c r="G13"/>
      <c r="H13" s="1"/>
      <c r="I13"/>
      <c r="J13"/>
      <c r="K13"/>
      <c r="L13"/>
      <c r="M13"/>
      <c r="N13"/>
      <c r="O13"/>
      <c r="P13"/>
      <c r="Q13"/>
      <c r="R13" s="1"/>
      <c r="S13" s="1"/>
      <c r="T13" s="1"/>
      <c r="U13" s="1"/>
      <c r="V13" s="1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s="2" customFormat="1" ht="15" customHeight="1" x14ac:dyDescent="0.3">
      <c r="A14"/>
      <c r="B14"/>
      <c r="C14"/>
      <c r="D14"/>
      <c r="E14"/>
      <c r="F14"/>
      <c r="G14"/>
      <c r="H14" s="1"/>
      <c r="I14"/>
      <c r="J14"/>
      <c r="K14"/>
      <c r="L14"/>
      <c r="M14"/>
      <c r="N14"/>
      <c r="O14"/>
      <c r="P14"/>
      <c r="Q14"/>
      <c r="R14" s="1"/>
      <c r="S14" s="1"/>
      <c r="T14" s="1"/>
      <c r="U14" s="1"/>
      <c r="V14" s="1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3">
      <c r="C15"/>
      <c r="G15"/>
      <c r="R15" s="1"/>
      <c r="S15" s="1"/>
      <c r="T15" s="1"/>
      <c r="U15" s="1"/>
      <c r="V15" s="1"/>
      <c r="AH15"/>
    </row>
    <row r="16" spans="1:35" x14ac:dyDescent="0.3">
      <c r="C16"/>
      <c r="G16"/>
      <c r="R16" s="1"/>
      <c r="S16" s="1"/>
      <c r="T16" s="1"/>
      <c r="U16" s="1"/>
      <c r="V16" s="1"/>
      <c r="AH16"/>
    </row>
    <row r="17" spans="3:34" x14ac:dyDescent="0.3">
      <c r="C17"/>
      <c r="G17"/>
      <c r="R17" s="1" t="s">
        <v>20</v>
      </c>
      <c r="S17" s="1"/>
      <c r="T17" s="1"/>
      <c r="U17" s="1"/>
      <c r="V17" s="1"/>
      <c r="AH17"/>
    </row>
    <row r="18" spans="3:34" x14ac:dyDescent="0.3">
      <c r="C18"/>
      <c r="G18"/>
      <c r="R18" s="1"/>
      <c r="S18" s="1"/>
      <c r="T18" s="1"/>
      <c r="U18" s="1"/>
      <c r="V18" s="1"/>
      <c r="AH18"/>
    </row>
    <row r="19" spans="3:34" x14ac:dyDescent="0.3">
      <c r="C19"/>
    </row>
  </sheetData>
  <mergeCells count="1">
    <mergeCell ref="I2:AB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ECE2-8D3E-41A1-943F-BD6B7E2A5848}">
  <dimension ref="A1:R13"/>
  <sheetViews>
    <sheetView workbookViewId="0">
      <selection activeCell="R12" sqref="R12"/>
    </sheetView>
  </sheetViews>
  <sheetFormatPr defaultRowHeight="14.4" x14ac:dyDescent="0.3"/>
  <cols>
    <col min="1" max="1" width="11.109375" bestFit="1" customWidth="1"/>
    <col min="2" max="2" width="12.6640625" bestFit="1" customWidth="1"/>
    <col min="3" max="3" width="8.6640625" bestFit="1" customWidth="1"/>
    <col min="4" max="4" width="10.5546875" bestFit="1" customWidth="1"/>
    <col min="5" max="5" width="10.44140625" bestFit="1" customWidth="1"/>
    <col min="6" max="7" width="8.6640625" bestFit="1" customWidth="1"/>
    <col min="8" max="8" width="11.109375" bestFit="1" customWidth="1"/>
    <col min="10" max="10" width="5.5546875" customWidth="1"/>
    <col min="11" max="11" width="7.44140625" hidden="1" customWidth="1"/>
    <col min="12" max="12" width="9.109375" hidden="1" customWidth="1"/>
    <col min="14" max="14" width="2.109375" customWidth="1"/>
    <col min="15" max="16" width="9.109375" hidden="1" customWidth="1"/>
    <col min="18" max="18" width="22.6640625" bestFit="1" customWidth="1"/>
  </cols>
  <sheetData>
    <row r="1" spans="1:18" ht="62.4" x14ac:dyDescent="0.3">
      <c r="A1" s="6" t="s">
        <v>7</v>
      </c>
      <c r="B1" s="7" t="s">
        <v>9</v>
      </c>
      <c r="C1" s="8" t="s">
        <v>10</v>
      </c>
      <c r="D1" s="9" t="s">
        <v>11</v>
      </c>
      <c r="E1" s="10" t="s">
        <v>12</v>
      </c>
      <c r="F1" s="10" t="s">
        <v>45</v>
      </c>
      <c r="G1" s="11" t="s">
        <v>13</v>
      </c>
      <c r="H1" s="26" t="s">
        <v>19</v>
      </c>
      <c r="I1" s="53" t="s">
        <v>52</v>
      </c>
      <c r="J1" s="53"/>
      <c r="K1" s="53"/>
      <c r="L1" s="53"/>
      <c r="M1" s="53"/>
      <c r="N1" s="53"/>
      <c r="O1" s="53"/>
      <c r="P1" s="53"/>
      <c r="Q1" s="26" t="s">
        <v>14</v>
      </c>
      <c r="R1" s="26" t="s">
        <v>5</v>
      </c>
    </row>
    <row r="2" spans="1:18" ht="15.75" customHeight="1" x14ac:dyDescent="0.3">
      <c r="A2" s="13" t="s">
        <v>8</v>
      </c>
      <c r="B2" s="14" t="s">
        <v>70</v>
      </c>
      <c r="C2" s="25" t="s">
        <v>15</v>
      </c>
      <c r="D2" s="15" t="s">
        <v>46</v>
      </c>
      <c r="E2" s="16" t="s">
        <v>47</v>
      </c>
      <c r="F2" s="16"/>
      <c r="G2" s="33" t="s">
        <v>48</v>
      </c>
      <c r="H2" s="48" t="s">
        <v>71</v>
      </c>
      <c r="I2" s="54" t="s">
        <v>72</v>
      </c>
      <c r="J2" s="54"/>
      <c r="K2" s="54"/>
      <c r="L2" s="54"/>
      <c r="M2" s="55" t="s">
        <v>73</v>
      </c>
      <c r="N2" s="55"/>
      <c r="O2" s="55"/>
      <c r="P2" s="55"/>
      <c r="Q2" s="22" t="s">
        <v>16</v>
      </c>
      <c r="R2" s="49" t="s">
        <v>50</v>
      </c>
    </row>
    <row r="3" spans="1:18" ht="15" customHeight="1" x14ac:dyDescent="0.3">
      <c r="A3" s="13" t="s">
        <v>8</v>
      </c>
      <c r="B3" s="14" t="s">
        <v>70</v>
      </c>
      <c r="C3" s="25" t="s">
        <v>15</v>
      </c>
      <c r="D3" s="15" t="s">
        <v>46</v>
      </c>
      <c r="E3" s="16" t="s">
        <v>47</v>
      </c>
      <c r="F3" s="16"/>
      <c r="G3" s="33" t="s">
        <v>49</v>
      </c>
      <c r="H3" s="48" t="s">
        <v>71</v>
      </c>
      <c r="I3" s="54"/>
      <c r="J3" s="54"/>
      <c r="K3" s="54"/>
      <c r="L3" s="54"/>
      <c r="M3" s="55"/>
      <c r="N3" s="55"/>
      <c r="O3" s="55"/>
      <c r="P3" s="55"/>
      <c r="Q3" s="22" t="s">
        <v>16</v>
      </c>
      <c r="R3" s="50" t="s">
        <v>51</v>
      </c>
    </row>
    <row r="4" spans="1:18" ht="15.6" x14ac:dyDescent="0.3">
      <c r="A4" s="13" t="s">
        <v>8</v>
      </c>
      <c r="B4" s="14" t="s">
        <v>70</v>
      </c>
      <c r="C4" s="25" t="s">
        <v>15</v>
      </c>
      <c r="D4" s="15" t="s">
        <v>46</v>
      </c>
      <c r="E4" s="16" t="s">
        <v>47</v>
      </c>
      <c r="F4" s="16"/>
      <c r="G4" s="33" t="s">
        <v>55</v>
      </c>
      <c r="H4" s="48" t="s">
        <v>71</v>
      </c>
      <c r="I4" s="54"/>
      <c r="J4" s="54"/>
      <c r="K4" s="54"/>
      <c r="L4" s="54"/>
      <c r="M4" s="55"/>
      <c r="N4" s="55"/>
      <c r="O4" s="55"/>
      <c r="P4" s="55"/>
      <c r="Q4" s="22" t="s">
        <v>16</v>
      </c>
      <c r="R4" s="49" t="s">
        <v>54</v>
      </c>
    </row>
    <row r="5" spans="1:18" ht="15" customHeight="1" x14ac:dyDescent="0.3">
      <c r="A5" s="13" t="s">
        <v>8</v>
      </c>
      <c r="B5" s="14" t="s">
        <v>70</v>
      </c>
      <c r="C5" s="25" t="s">
        <v>15</v>
      </c>
      <c r="D5" s="15" t="s">
        <v>46</v>
      </c>
      <c r="E5" s="16" t="s">
        <v>47</v>
      </c>
      <c r="F5" s="16"/>
      <c r="G5" s="33" t="s">
        <v>56</v>
      </c>
      <c r="H5" s="48" t="s">
        <v>71</v>
      </c>
      <c r="I5" s="54"/>
      <c r="J5" s="54"/>
      <c r="K5" s="54"/>
      <c r="L5" s="54"/>
      <c r="M5" s="55"/>
      <c r="N5" s="55"/>
      <c r="O5" s="55"/>
      <c r="P5" s="55"/>
      <c r="Q5" s="22" t="s">
        <v>16</v>
      </c>
      <c r="R5" s="50" t="s">
        <v>53</v>
      </c>
    </row>
    <row r="6" spans="1:18" ht="15" customHeight="1" x14ac:dyDescent="0.3">
      <c r="A6" s="13" t="s">
        <v>8</v>
      </c>
      <c r="B6" s="14" t="s">
        <v>70</v>
      </c>
      <c r="C6" s="25" t="s">
        <v>15</v>
      </c>
      <c r="D6" s="15" t="s">
        <v>46</v>
      </c>
      <c r="E6" s="16" t="s">
        <v>47</v>
      </c>
      <c r="F6" s="16"/>
      <c r="G6" s="33" t="s">
        <v>57</v>
      </c>
      <c r="H6" s="48" t="s">
        <v>71</v>
      </c>
      <c r="I6" s="54"/>
      <c r="J6" s="54"/>
      <c r="K6" s="54"/>
      <c r="L6" s="54"/>
      <c r="M6" s="55"/>
      <c r="N6" s="55"/>
      <c r="O6" s="55"/>
      <c r="P6" s="55"/>
      <c r="Q6" s="22" t="s">
        <v>16</v>
      </c>
      <c r="R6" s="27" t="s">
        <v>63</v>
      </c>
    </row>
    <row r="7" spans="1:18" ht="15" customHeight="1" x14ac:dyDescent="0.3">
      <c r="A7" s="13" t="s">
        <v>8</v>
      </c>
      <c r="B7" s="14" t="s">
        <v>70</v>
      </c>
      <c r="C7" s="25" t="s">
        <v>15</v>
      </c>
      <c r="D7" s="15" t="s">
        <v>46</v>
      </c>
      <c r="E7" s="16" t="s">
        <v>47</v>
      </c>
      <c r="F7" s="16"/>
      <c r="G7" s="33" t="s">
        <v>58</v>
      </c>
      <c r="H7" s="48" t="s">
        <v>71</v>
      </c>
      <c r="I7" s="54"/>
      <c r="J7" s="54"/>
      <c r="K7" s="54"/>
      <c r="L7" s="54"/>
      <c r="M7" s="55"/>
      <c r="N7" s="55"/>
      <c r="O7" s="55"/>
      <c r="P7" s="55"/>
      <c r="Q7" s="22" t="s">
        <v>16</v>
      </c>
      <c r="R7" s="27" t="s">
        <v>64</v>
      </c>
    </row>
    <row r="8" spans="1:18" ht="15" customHeight="1" x14ac:dyDescent="0.3">
      <c r="A8" s="13" t="s">
        <v>8</v>
      </c>
      <c r="B8" s="14" t="s">
        <v>70</v>
      </c>
      <c r="C8" s="25" t="s">
        <v>15</v>
      </c>
      <c r="D8" s="15" t="s">
        <v>46</v>
      </c>
      <c r="E8" s="16" t="s">
        <v>47</v>
      </c>
      <c r="F8" s="16"/>
      <c r="G8" s="33" t="s">
        <v>59</v>
      </c>
      <c r="H8" s="48" t="s">
        <v>71</v>
      </c>
      <c r="I8" s="54"/>
      <c r="J8" s="54"/>
      <c r="K8" s="54"/>
      <c r="L8" s="54"/>
      <c r="M8" s="55"/>
      <c r="N8" s="55"/>
      <c r="O8" s="55"/>
      <c r="P8" s="55"/>
      <c r="Q8" s="22" t="s">
        <v>16</v>
      </c>
      <c r="R8" s="27" t="s">
        <v>65</v>
      </c>
    </row>
    <row r="9" spans="1:18" ht="15" customHeight="1" x14ac:dyDescent="0.3">
      <c r="A9" s="13" t="s">
        <v>8</v>
      </c>
      <c r="B9" s="14" t="s">
        <v>70</v>
      </c>
      <c r="C9" s="25" t="s">
        <v>15</v>
      </c>
      <c r="D9" s="15" t="s">
        <v>46</v>
      </c>
      <c r="E9" s="16" t="s">
        <v>47</v>
      </c>
      <c r="F9" s="16"/>
      <c r="G9" s="33" t="s">
        <v>60</v>
      </c>
      <c r="H9" s="48" t="s">
        <v>71</v>
      </c>
      <c r="I9" s="54"/>
      <c r="J9" s="54"/>
      <c r="K9" s="54"/>
      <c r="L9" s="54"/>
      <c r="M9" s="55"/>
      <c r="N9" s="55"/>
      <c r="O9" s="55"/>
      <c r="P9" s="55"/>
      <c r="Q9" s="22" t="s">
        <v>16</v>
      </c>
      <c r="R9" s="27" t="s">
        <v>66</v>
      </c>
    </row>
    <row r="10" spans="1:18" ht="15" customHeight="1" x14ac:dyDescent="0.3">
      <c r="A10" s="13" t="s">
        <v>8</v>
      </c>
      <c r="B10" s="14" t="s">
        <v>70</v>
      </c>
      <c r="C10" s="25" t="s">
        <v>15</v>
      </c>
      <c r="D10" s="15" t="s">
        <v>46</v>
      </c>
      <c r="E10" s="16" t="s">
        <v>47</v>
      </c>
      <c r="F10" s="16"/>
      <c r="G10" s="33" t="s">
        <v>61</v>
      </c>
      <c r="H10" s="48" t="s">
        <v>71</v>
      </c>
      <c r="I10" s="54"/>
      <c r="J10" s="54"/>
      <c r="K10" s="54"/>
      <c r="L10" s="54"/>
      <c r="M10" s="55"/>
      <c r="N10" s="55"/>
      <c r="O10" s="55"/>
      <c r="P10" s="55"/>
      <c r="Q10" s="22" t="s">
        <v>16</v>
      </c>
      <c r="R10" s="27" t="s">
        <v>67</v>
      </c>
    </row>
    <row r="11" spans="1:18" ht="15" customHeight="1" x14ac:dyDescent="0.3">
      <c r="A11" s="13" t="s">
        <v>8</v>
      </c>
      <c r="B11" s="14" t="s">
        <v>70</v>
      </c>
      <c r="C11" s="25" t="s">
        <v>15</v>
      </c>
      <c r="D11" s="15" t="s">
        <v>46</v>
      </c>
      <c r="E11" s="16" t="s">
        <v>47</v>
      </c>
      <c r="F11" s="16"/>
      <c r="G11" s="33" t="s">
        <v>62</v>
      </c>
      <c r="H11" s="48" t="s">
        <v>71</v>
      </c>
      <c r="I11" s="54"/>
      <c r="J11" s="54"/>
      <c r="K11" s="54"/>
      <c r="L11" s="54"/>
      <c r="M11" s="55"/>
      <c r="N11" s="55"/>
      <c r="O11" s="55"/>
      <c r="P11" s="55"/>
      <c r="Q11" s="22" t="s">
        <v>16</v>
      </c>
      <c r="R11" s="27" t="s">
        <v>68</v>
      </c>
    </row>
    <row r="12" spans="1:18" ht="15.75" customHeight="1" x14ac:dyDescent="0.3">
      <c r="A12" s="13" t="s">
        <v>8</v>
      </c>
      <c r="B12" s="14" t="s">
        <v>70</v>
      </c>
      <c r="C12" s="25" t="s">
        <v>15</v>
      </c>
      <c r="D12" s="15" t="s">
        <v>46</v>
      </c>
      <c r="E12" s="16" t="s">
        <v>47</v>
      </c>
      <c r="F12" s="16"/>
      <c r="G12" s="33" t="s">
        <v>74</v>
      </c>
      <c r="H12" s="48" t="s">
        <v>71</v>
      </c>
      <c r="I12" s="54"/>
      <c r="J12" s="54"/>
      <c r="K12" s="54"/>
      <c r="L12" s="54"/>
      <c r="M12" s="55"/>
      <c r="N12" s="55"/>
      <c r="O12" s="55"/>
      <c r="P12" s="55"/>
      <c r="Q12" s="22" t="s">
        <v>16</v>
      </c>
      <c r="R12" s="27" t="s">
        <v>75</v>
      </c>
    </row>
    <row r="13" spans="1:18" x14ac:dyDescent="0.3">
      <c r="A13">
        <v>0</v>
      </c>
      <c r="B13">
        <v>1</v>
      </c>
      <c r="C13">
        <v>2</v>
      </c>
      <c r="D13">
        <v>3</v>
      </c>
      <c r="E13">
        <v>4</v>
      </c>
      <c r="F13" t="s">
        <v>69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</sheetData>
  <mergeCells count="3">
    <mergeCell ref="I1:P1"/>
    <mergeCell ref="I2:L12"/>
    <mergeCell ref="M2:P12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EAFCED02C3BF4F97A06EB771209AFE" ma:contentTypeVersion="8" ma:contentTypeDescription="Create a new document." ma:contentTypeScope="" ma:versionID="1df1c1fdc7f70c2871e5da96712c1238">
  <xsd:schema xmlns:xsd="http://www.w3.org/2001/XMLSchema" xmlns:xs="http://www.w3.org/2001/XMLSchema" xmlns:p="http://schemas.microsoft.com/office/2006/metadata/properties" xmlns:ns2="fa91c04e-8de8-48dc-945a-f8880f3434ec" xmlns:ns3="99ffe1ab-45e4-42bc-badd-451ecad213ed" targetNamespace="http://schemas.microsoft.com/office/2006/metadata/properties" ma:root="true" ma:fieldsID="dc8acc5f44ce49550c696d89fc3d7dca" ns2:_="" ns3:_="">
    <xsd:import namespace="fa91c04e-8de8-48dc-945a-f8880f3434ec"/>
    <xsd:import namespace="99ffe1ab-45e4-42bc-badd-451ecad213e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1c04e-8de8-48dc-945a-f8880f3434e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ab-45e4-42bc-badd-451ecad213e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35e1e2d-7f10-49c8-896b-a743b6c9e7f1}" ma:internalName="TaxCatchAll" ma:showField="CatchAllData" ma:web="99ffe1ab-45e4-42bc-badd-451ecad213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91c04e-8de8-48dc-945a-f8880f3434ec">
      <Terms xmlns="http://schemas.microsoft.com/office/infopath/2007/PartnerControls"/>
    </lcf76f155ced4ddcb4097134ff3c332f>
    <TaxCatchAll xmlns="99ffe1ab-45e4-42bc-badd-451ecad213ed" xsi:nil="true"/>
  </documentManagement>
</p:properties>
</file>

<file path=customXml/itemProps1.xml><?xml version="1.0" encoding="utf-8"?>
<ds:datastoreItem xmlns:ds="http://schemas.openxmlformats.org/officeDocument/2006/customXml" ds:itemID="{5C0D3078-FBC2-4BF4-8127-7F26377AE02D}"/>
</file>

<file path=customXml/itemProps2.xml><?xml version="1.0" encoding="utf-8"?>
<ds:datastoreItem xmlns:ds="http://schemas.openxmlformats.org/officeDocument/2006/customXml" ds:itemID="{BFB99E86-BF2C-4386-86F8-3C08C8C61687}"/>
</file>

<file path=customXml/itemProps3.xml><?xml version="1.0" encoding="utf-8"?>
<ds:datastoreItem xmlns:ds="http://schemas.openxmlformats.org/officeDocument/2006/customXml" ds:itemID="{7F3F1239-7DCA-407D-89D4-EFFDAE9F0D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Timer</vt:lpstr>
      <vt:lpstr>ESP32_Mess</vt:lpstr>
      <vt:lpstr>HMI_Mess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Manh Linh</cp:lastModifiedBy>
  <dcterms:created xsi:type="dcterms:W3CDTF">2021-02-01T02:10:09Z</dcterms:created>
  <dcterms:modified xsi:type="dcterms:W3CDTF">2022-03-29T14:47:57Z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0x0101007EEAFCED02C3BF4F97A06EB771209AFE</vt:lpwstr>
  </property>
</Properties>
</file>