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 3\OAT program\Lab 9\"/>
    </mc:Choice>
  </mc:AlternateContent>
  <xr:revisionPtr revIDLastSave="0" documentId="13_ncr:1_{D08E1DE5-27BA-49D0-99AA-5F55AEBBC217}" xr6:coauthVersionLast="47" xr6:coauthVersionMax="47" xr10:uidLastSave="{00000000-0000-0000-0000-000000000000}"/>
  <bookViews>
    <workbookView xWindow="-108" yWindow="-108" windowWidth="23256" windowHeight="13896" activeTab="1" xr2:uid="{7794D79D-7D40-4DCA-B89F-EF3CD2452444}"/>
  </bookViews>
  <sheets>
    <sheet name="Sheet1" sheetId="1" r:id="rId1"/>
    <sheet name="Sheet2" sheetId="2" r:id="rId2"/>
  </sheets>
  <calcPr calcId="191029"/>
  <pivotCaches>
    <pivotCache cacheId="5" r:id="rId3"/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E52" i="2"/>
  <c r="C52" i="2"/>
  <c r="A5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<sst xmlns="http://schemas.openxmlformats.org/spreadsheetml/2006/main" count="445" uniqueCount="75">
  <si>
    <t>Name</t>
  </si>
  <si>
    <t>Age</t>
  </si>
  <si>
    <t>Department</t>
  </si>
  <si>
    <t>Salary</t>
  </si>
  <si>
    <t>Experience (Years)</t>
  </si>
  <si>
    <t>Sales</t>
  </si>
  <si>
    <t>Region</t>
  </si>
  <si>
    <t>Aakash</t>
  </si>
  <si>
    <t>North</t>
  </si>
  <si>
    <t>Bhavna</t>
  </si>
  <si>
    <t>Marketing</t>
  </si>
  <si>
    <t>South</t>
  </si>
  <si>
    <t>Chirag</t>
  </si>
  <si>
    <t>IT</t>
  </si>
  <si>
    <t>East</t>
  </si>
  <si>
    <t>Deepa</t>
  </si>
  <si>
    <t>HR</t>
  </si>
  <si>
    <t>West</t>
  </si>
  <si>
    <t>Eshan</t>
  </si>
  <si>
    <t>Farhan</t>
  </si>
  <si>
    <t>Geeta</t>
  </si>
  <si>
    <t>Harish</t>
  </si>
  <si>
    <t>Ishita</t>
  </si>
  <si>
    <t>Jay</t>
  </si>
  <si>
    <t>Kavita</t>
  </si>
  <si>
    <t>Lalit</t>
  </si>
  <si>
    <t>Meera</t>
  </si>
  <si>
    <t>Neeraj</t>
  </si>
  <si>
    <t>Omkar</t>
  </si>
  <si>
    <t>Pooja</t>
  </si>
  <si>
    <t>Qasim</t>
  </si>
  <si>
    <t>Radhika</t>
  </si>
  <si>
    <t>Sunil</t>
  </si>
  <si>
    <t>Tanya</t>
  </si>
  <si>
    <t>Umesh</t>
  </si>
  <si>
    <t>Varsha</t>
  </si>
  <si>
    <t>Wasim</t>
  </si>
  <si>
    <t>Xenia</t>
  </si>
  <si>
    <t>Yash</t>
  </si>
  <si>
    <t>Zoya</t>
  </si>
  <si>
    <t>Aarav</t>
  </si>
  <si>
    <t>Bharti</t>
  </si>
  <si>
    <t>Chetan</t>
  </si>
  <si>
    <t>Divya</t>
  </si>
  <si>
    <t>Ekta</t>
  </si>
  <si>
    <t>Faisal</t>
  </si>
  <si>
    <t>Gaurav</t>
  </si>
  <si>
    <t>Heena</t>
  </si>
  <si>
    <t>Imran</t>
  </si>
  <si>
    <t>Juhi</t>
  </si>
  <si>
    <t>Karan</t>
  </si>
  <si>
    <t>Leena</t>
  </si>
  <si>
    <t>Mohit</t>
  </si>
  <si>
    <t>Neha</t>
  </si>
  <si>
    <t>Omisha</t>
  </si>
  <si>
    <t>Pranav</t>
  </si>
  <si>
    <t>Ramesh</t>
  </si>
  <si>
    <t>Shalini</t>
  </si>
  <si>
    <t>Tarun</t>
  </si>
  <si>
    <t>Urvashi</t>
  </si>
  <si>
    <t>Vivek</t>
  </si>
  <si>
    <t>Wamiqa</t>
  </si>
  <si>
    <t>Yuvraj</t>
  </si>
  <si>
    <t>Zara</t>
  </si>
  <si>
    <t>Product Name</t>
  </si>
  <si>
    <t>Laptop</t>
  </si>
  <si>
    <t>Mobile</t>
  </si>
  <si>
    <t>Software</t>
  </si>
  <si>
    <t>Printer</t>
  </si>
  <si>
    <t>Row Labels</t>
  </si>
  <si>
    <t>Grand Total</t>
  </si>
  <si>
    <t>Sum of Sales</t>
  </si>
  <si>
    <t>Column Labels</t>
  </si>
  <si>
    <t>(blank)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</si>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</sst>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Sheet1!$N$36:$N$40</c:f>
              <c:strCache>
                <c:ptCount val="4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Software</c:v>
                </c:pt>
              </c:strCache>
            </c:strRef>
          </c:cat>
          <c:val>
            <c:numRef>
              <c:f>Sheet1!$O$36:$O$40</c:f>
              <c:numCache>
                <c:formatCode>General</c:formatCode>
                <c:ptCount val="4"/>
                <c:pt idx="0">
                  <c:v>2135</c:v>
                </c:pt>
                <c:pt idx="1">
                  <c:v>2045</c:v>
                </c:pt>
                <c:pt idx="2">
                  <c:v>1335</c:v>
                </c:pt>
                <c:pt idx="3">
                  <c:v>2430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A-4C1D-9EDE-EF411020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533440"/>
        <c:axId val="1010513408"/>
      </c:barChart>
      <c:catAx>
        <c:axId val="10665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13408"/>
        <c:crosses val="autoZero"/>
        <c:auto val="1"/>
        <c:lblAlgn val="ctr"/>
        <c:lblOffset val="100"/>
        <c:noMultiLvlLbl val="0"/>
      </c:catAx>
      <c:valAx>
        <c:axId val="10105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53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[Book1.xlsx]Sheet1!PivotTable2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Sheet1!$M$51:$M$52</c:f>
              <c:strCache>
                <c:ptCount val="1"/>
                <c:pt idx="0">
                  <c:v>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Sheet1!$L$53:$L$57</c:f>
              <c:strCache>
                <c:ptCount val="4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Software</c:v>
                </c:pt>
              </c:strCache>
            </c:strRef>
          </c:cat>
          <c:val>
            <c:numRef>
              <c:f>Sheet1!$M$53:$M$57</c:f>
              <c:numCache>
                <c:formatCode>General</c:formatCode>
                <c:ptCount val="4"/>
                <c:pt idx="2">
                  <c:v>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B-4489-92B6-FA8602062124}"/>
            </c:ext>
          </c:extLst>
        </c:ser>
        <c:ser>
          <c:idx val="1"/>
          <c:order val="1"/>
          <c:tx>
            <c:strRef>
              <c:f>Sheet1!$N$51:$N$52</c:f>
              <c:strCache>
                <c:ptCount val="1"/>
                <c:pt idx="0">
                  <c:v>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Sheet1!$L$53:$L$57</c:f>
              <c:strCache>
                <c:ptCount val="4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Software</c:v>
                </c:pt>
              </c:strCache>
            </c:strRef>
          </c:cat>
          <c:val>
            <c:numRef>
              <c:f>Sheet1!$N$53:$N$57</c:f>
              <c:numCache>
                <c:formatCode>General</c:formatCode>
                <c:ptCount val="4"/>
                <c:pt idx="3">
                  <c:v>2430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B-4489-92B6-FA8602062124}"/>
            </c:ext>
          </c:extLst>
        </c:ser>
        <c:ser>
          <c:idx val="2"/>
          <c:order val="2"/>
          <c:tx>
            <c:strRef>
              <c:f>Sheet1!$O$51:$O$52</c:f>
              <c:strCache>
                <c:ptCount val="1"/>
                <c:pt idx="0">
                  <c:v>Marketing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Sheet1!$L$53:$L$57</c:f>
              <c:strCache>
                <c:ptCount val="4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Software</c:v>
                </c:pt>
              </c:strCache>
            </c:strRef>
          </c:cat>
          <c:val>
            <c:numRef>
              <c:f>Sheet1!$O$53:$O$57</c:f>
              <c:numCache>
                <c:formatCode>General</c:formatCode>
                <c:ptCount val="4"/>
                <c:pt idx="1">
                  <c:v>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2B-4489-92B6-FA8602062124}"/>
            </c:ext>
          </c:extLst>
        </c:ser>
        <c:ser>
          <c:idx val="3"/>
          <c:order val="3"/>
          <c:tx>
            <c:strRef>
              <c:f>Sheet1!$P$51:$P$52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Sheet1!$L$53:$L$57</c:f>
              <c:strCache>
                <c:ptCount val="4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Software</c:v>
                </c:pt>
              </c:strCache>
            </c:strRef>
          </c:cat>
          <c:val>
            <c:numRef>
              <c:f>Sheet1!$P$53:$P$57</c:f>
              <c:numCache>
                <c:formatCode>General</c:formatCode>
                <c:ptCount val="4"/>
                <c:pt idx="0">
                  <c:v>2135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2B-4489-92B6-FA8602062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915488"/>
        <c:axId val="1108918368"/>
      </c:lineChart>
      <c:catAx>
        <c:axId val="11089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18368"/>
        <c:crosses val="autoZero"/>
        <c:auto val="1"/>
        <c:lblAlgn val="ctr"/>
        <c:lblOffset val="100"/>
        <c:noMultiLvlLbl val="0"/>
      </c:catAx>
      <c:valAx>
        <c:axId val="11089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91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[Book1.xlsx]Sheet1!PivotTable3</c:name>
    <c:fmtId val="3"/>
  </c:pivotSource>
  <c:chart>
    <c:title>
      <c:layout>
        <c:manualLayout>
          <c:xMode val="edge"/>
          <c:yMode val="edge"/>
          <c:x val="0.42027777777777781"/>
          <c:y val="0.11472003499562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Sheet1!$H$88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Sheet1!$G$89:$G$94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  <c:pt idx="4">
                  <c:v>(blank)</c:v>
                </c:pt>
              </c:strCache>
            </c:strRef>
          </c:cat>
          <c:val>
            <c:numRef>
              <c:f>Sheet1!$H$89:$H$94</c:f>
              <c:numCache>
                <c:formatCode>General</c:formatCode>
                <c:ptCount val="5"/>
                <c:pt idx="0">
                  <c:v>2430</c:v>
                </c:pt>
                <c:pt idx="1">
                  <c:v>2135</c:v>
                </c:pt>
                <c:pt idx="2">
                  <c:v>2045</c:v>
                </c:pt>
                <c:pt idx="3">
                  <c:v>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5-4001-8568-44F99AAD4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372346</xdr:colOff>
      <xdr:row>32</xdr:row>
      <xdr:rowOff>26864</xdr:rowOff>
    </xdr:from>
    <xdr:to>
      <xdr:col>24</xdr:col>
      <xdr:colOff>65997</xdr:colOff>
      <xdr:row>44</xdr:row>
      <xdr:rowOff>114493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070C7-DE30-9373-F473-23ECF273E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490780</xdr:colOff>
      <xdr:row>48</xdr:row>
      <xdr:rowOff>56504</xdr:rowOff>
    </xdr:from>
    <xdr:to>
      <xdr:col>26</xdr:col>
      <xdr:colOff>482514</xdr:colOff>
      <xdr:row>62</xdr:row>
      <xdr:rowOff>56505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6352E8-816D-2EFE-5A67-9BB9505E8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5021</xdr:colOff>
      <xdr:row>83</xdr:row>
      <xdr:rowOff>13630</xdr:rowOff>
    </xdr:from>
    <xdr:to>
      <xdr:col>16</xdr:col>
      <xdr:colOff>64818</xdr:colOff>
      <xdr:row>97</xdr:row>
      <xdr:rowOff>170972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DF7EC1-67A2-1740-EFF5-E16215024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88.434976273151" createdVersion="8" refreshedVersion="8" minRefreshableVersion="3" recordCount="50" xr:uid="{73E07DEB-6C4D-4D29-B578-A3A05D0F3D80}">
  <cacheSource type="worksheet">
    <worksheetSource ref="A1:G51" sheet="Sheet1"/>
  </cacheSource>
  <cacheFields count="7">
    <cacheField name="Name" numFmtId="0">
      <sharedItems/>
    </cacheField>
    <cacheField name="Age" numFmtId="0">
      <sharedItems containsSemiMixedTypes="0" containsString="0" containsNumber="1" containsInteger="1" minValue="25" maxValue="35"/>
    </cacheField>
    <cacheField name="Department" numFmtId="0">
      <sharedItems count="4">
        <s v="Sales"/>
        <s v="Marketing"/>
        <s v="IT"/>
        <s v="HR"/>
      </sharedItems>
    </cacheField>
    <cacheField name="Salary" numFmtId="0">
      <sharedItems containsSemiMixedTypes="0" containsString="0" containsNumber="1" containsInteger="1" minValue="30000" maxValue="50000"/>
    </cacheField>
    <cacheField name="Experience (Years)" numFmtId="0">
      <sharedItems containsSemiMixedTypes="0" containsString="0" containsNumber="1" containsInteger="1" minValue="2" maxValue="9"/>
    </cacheField>
    <cacheField name="Sales" numFmtId="0">
      <sharedItems containsSemiMixedTypes="0" containsString="0" containsNumber="1" containsInteger="1" minValue="90" maxValue="230"/>
    </cacheField>
    <cacheField name="Product Name" numFmtId="0">
      <sharedItems count="4">
        <s v="Laptop"/>
        <s v="Mobile"/>
        <s v="Software"/>
        <s v="Prin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88.447233101855" createdVersion="8" refreshedVersion="8" minRefreshableVersion="3" recordCount="51" xr:uid="{32514BE4-60D2-42A2-9EAE-64D63FA6322F}">
  <cacheSource type="worksheet">
    <worksheetSource ref="A1:H52" sheet="Sheet1"/>
  </cacheSource>
  <cacheFields count="8">
    <cacheField name="Name" numFmtId="0">
      <sharedItems containsBlank="1"/>
    </cacheField>
    <cacheField name="Age" numFmtId="0">
      <sharedItems containsString="0" containsBlank="1" containsNumber="1" containsInteger="1" minValue="25" maxValue="35"/>
    </cacheField>
    <cacheField name="Department" numFmtId="0">
      <sharedItems containsBlank="1"/>
    </cacheField>
    <cacheField name="Salary" numFmtId="0">
      <sharedItems containsString="0" containsBlank="1" containsNumber="1" containsInteger="1" minValue="30000" maxValue="50000"/>
    </cacheField>
    <cacheField name="Experience (Years)" numFmtId="0">
      <sharedItems containsString="0" containsBlank="1" containsNumber="1" containsInteger="1" minValue="2" maxValue="9"/>
    </cacheField>
    <cacheField name="Sales" numFmtId="0">
      <sharedItems containsString="0" containsBlank="1" containsNumber="1" containsInteger="1" minValue="90" maxValue="230"/>
    </cacheField>
    <cacheField name="Product Name" numFmtId="0">
      <sharedItems containsBlank="1"/>
    </cacheField>
    <cacheField name="Region" numFmtId="0">
      <sharedItems containsBlank="1" count="5">
        <s v="North"/>
        <s v="South"/>
        <s v="East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akash"/>
    <n v="25"/>
    <x v="0"/>
    <n v="32000"/>
    <n v="2"/>
    <n v="120"/>
    <x v="0"/>
  </r>
  <r>
    <s v="Bhavna"/>
    <n v="28"/>
    <x v="1"/>
    <n v="35000"/>
    <n v="3"/>
    <n v="150"/>
    <x v="1"/>
  </r>
  <r>
    <s v="Chirag"/>
    <n v="30"/>
    <x v="2"/>
    <n v="40000"/>
    <n v="5"/>
    <n v="180"/>
    <x v="2"/>
  </r>
  <r>
    <s v="Deepa"/>
    <n v="26"/>
    <x v="3"/>
    <n v="30000"/>
    <n v="2"/>
    <n v="90"/>
    <x v="3"/>
  </r>
  <r>
    <s v="Eshan"/>
    <n v="27"/>
    <x v="0"/>
    <n v="36000"/>
    <n v="3"/>
    <n v="140"/>
    <x v="0"/>
  </r>
  <r>
    <s v="Farhan"/>
    <n v="29"/>
    <x v="1"/>
    <n v="38000"/>
    <n v="4"/>
    <n v="160"/>
    <x v="1"/>
  </r>
  <r>
    <s v="Geeta"/>
    <n v="32"/>
    <x v="2"/>
    <n v="45000"/>
    <n v="6"/>
    <n v="200"/>
    <x v="2"/>
  </r>
  <r>
    <s v="Harish"/>
    <n v="34"/>
    <x v="3"/>
    <n v="42000"/>
    <n v="7"/>
    <n v="110"/>
    <x v="3"/>
  </r>
  <r>
    <s v="Ishita"/>
    <n v="31"/>
    <x v="0"/>
    <n v="41000"/>
    <n v="5"/>
    <n v="175"/>
    <x v="0"/>
  </r>
  <r>
    <s v="Jay"/>
    <n v="28"/>
    <x v="1"/>
    <n v="37000"/>
    <n v="4"/>
    <n v="155"/>
    <x v="1"/>
  </r>
  <r>
    <s v="Kavita"/>
    <n v="29"/>
    <x v="2"/>
    <n v="44000"/>
    <n v="6"/>
    <n v="190"/>
    <x v="2"/>
  </r>
  <r>
    <s v="Lalit"/>
    <n v="35"/>
    <x v="3"/>
    <n v="43000"/>
    <n v="8"/>
    <n v="115"/>
    <x v="3"/>
  </r>
  <r>
    <s v="Meera"/>
    <n v="26"/>
    <x v="0"/>
    <n v="33000"/>
    <n v="2"/>
    <n v="125"/>
    <x v="0"/>
  </r>
  <r>
    <s v="Neeraj"/>
    <n v="27"/>
    <x v="1"/>
    <n v="36000"/>
    <n v="3"/>
    <n v="145"/>
    <x v="1"/>
  </r>
  <r>
    <s v="Omkar"/>
    <n v="30"/>
    <x v="2"/>
    <n v="41000"/>
    <n v="5"/>
    <n v="185"/>
    <x v="2"/>
  </r>
  <r>
    <s v="Pooja"/>
    <n v="31"/>
    <x v="3"/>
    <n v="40000"/>
    <n v="6"/>
    <n v="100"/>
    <x v="3"/>
  </r>
  <r>
    <s v="Qasim"/>
    <n v="29"/>
    <x v="0"/>
    <n v="39000"/>
    <n v="4"/>
    <n v="160"/>
    <x v="0"/>
  </r>
  <r>
    <s v="Radhika"/>
    <n v="33"/>
    <x v="1"/>
    <n v="42000"/>
    <n v="7"/>
    <n v="170"/>
    <x v="1"/>
  </r>
  <r>
    <s v="Sunil"/>
    <n v="28"/>
    <x v="2"/>
    <n v="43000"/>
    <n v="5"/>
    <n v="195"/>
    <x v="2"/>
  </r>
  <r>
    <s v="Tanya"/>
    <n v="27"/>
    <x v="3"/>
    <n v="31000"/>
    <n v="3"/>
    <n v="95"/>
    <x v="3"/>
  </r>
  <r>
    <s v="Umesh"/>
    <n v="32"/>
    <x v="0"/>
    <n v="45000"/>
    <n v="7"/>
    <n v="210"/>
    <x v="0"/>
  </r>
  <r>
    <s v="Varsha"/>
    <n v="30"/>
    <x v="1"/>
    <n v="40000"/>
    <n v="5"/>
    <n v="165"/>
    <x v="1"/>
  </r>
  <r>
    <s v="Wasim"/>
    <n v="29"/>
    <x v="2"/>
    <n v="46000"/>
    <n v="6"/>
    <n v="205"/>
    <x v="2"/>
  </r>
  <r>
    <s v="Xenia"/>
    <n v="34"/>
    <x v="3"/>
    <n v="44000"/>
    <n v="8"/>
    <n v="120"/>
    <x v="3"/>
  </r>
  <r>
    <s v="Yash"/>
    <n v="28"/>
    <x v="0"/>
    <n v="37000"/>
    <n v="3"/>
    <n v="135"/>
    <x v="0"/>
  </r>
  <r>
    <s v="Zoya"/>
    <n v="27"/>
    <x v="1"/>
    <n v="35500"/>
    <n v="3"/>
    <n v="150"/>
    <x v="1"/>
  </r>
  <r>
    <s v="Aarav"/>
    <n v="31"/>
    <x v="2"/>
    <n v="48000"/>
    <n v="6"/>
    <n v="210"/>
    <x v="2"/>
  </r>
  <r>
    <s v="Bharti"/>
    <n v="33"/>
    <x v="3"/>
    <n v="42000"/>
    <n v="7"/>
    <n v="130"/>
    <x v="3"/>
  </r>
  <r>
    <s v="Chetan"/>
    <n v="29"/>
    <x v="0"/>
    <n v="39000"/>
    <n v="4"/>
    <n v="160"/>
    <x v="0"/>
  </r>
  <r>
    <s v="Divya"/>
    <n v="26"/>
    <x v="1"/>
    <n v="34000"/>
    <n v="2"/>
    <n v="145"/>
    <x v="1"/>
  </r>
  <r>
    <s v="Ekta"/>
    <n v="30"/>
    <x v="2"/>
    <n v="45000"/>
    <n v="5"/>
    <n v="190"/>
    <x v="2"/>
  </r>
  <r>
    <s v="Faisal"/>
    <n v="35"/>
    <x v="3"/>
    <n v="46000"/>
    <n v="9"/>
    <n v="125"/>
    <x v="3"/>
  </r>
  <r>
    <s v="Gaurav"/>
    <n v="28"/>
    <x v="0"/>
    <n v="40000"/>
    <n v="4"/>
    <n v="170"/>
    <x v="0"/>
  </r>
  <r>
    <s v="Heena"/>
    <n v="27"/>
    <x v="1"/>
    <n v="36500"/>
    <n v="3"/>
    <n v="155"/>
    <x v="1"/>
  </r>
  <r>
    <s v="Imran"/>
    <n v="32"/>
    <x v="2"/>
    <n v="47000"/>
    <n v="7"/>
    <n v="215"/>
    <x v="2"/>
  </r>
  <r>
    <s v="Juhi"/>
    <n v="29"/>
    <x v="3"/>
    <n v="41000"/>
    <n v="5"/>
    <n v="105"/>
    <x v="3"/>
  </r>
  <r>
    <s v="Karan"/>
    <n v="31"/>
    <x v="0"/>
    <n v="42000"/>
    <n v="6"/>
    <n v="185"/>
    <x v="0"/>
  </r>
  <r>
    <s v="Leena"/>
    <n v="33"/>
    <x v="1"/>
    <n v="43000"/>
    <n v="7"/>
    <n v="175"/>
    <x v="1"/>
  </r>
  <r>
    <s v="Mohit"/>
    <n v="30"/>
    <x v="2"/>
    <n v="49000"/>
    <n v="6"/>
    <n v="220"/>
    <x v="2"/>
  </r>
  <r>
    <s v="Neha"/>
    <n v="28"/>
    <x v="3"/>
    <n v="37000"/>
    <n v="4"/>
    <n v="115"/>
    <x v="3"/>
  </r>
  <r>
    <s v="Omisha"/>
    <n v="27"/>
    <x v="0"/>
    <n v="36000"/>
    <n v="3"/>
    <n v="145"/>
    <x v="0"/>
  </r>
  <r>
    <s v="Pranav"/>
    <n v="29"/>
    <x v="1"/>
    <n v="38500"/>
    <n v="4"/>
    <n v="160"/>
    <x v="1"/>
  </r>
  <r>
    <s v="Ramesh"/>
    <n v="34"/>
    <x v="2"/>
    <n v="50000"/>
    <n v="8"/>
    <n v="230"/>
    <x v="2"/>
  </r>
  <r>
    <s v="Shalini"/>
    <n v="32"/>
    <x v="3"/>
    <n v="45000"/>
    <n v="7"/>
    <n v="120"/>
    <x v="3"/>
  </r>
  <r>
    <s v="Tarun"/>
    <n v="31"/>
    <x v="0"/>
    <n v="43000"/>
    <n v="6"/>
    <n v="190"/>
    <x v="0"/>
  </r>
  <r>
    <s v="Urvashi"/>
    <n v="30"/>
    <x v="1"/>
    <n v="41000"/>
    <n v="5"/>
    <n v="165"/>
    <x v="1"/>
  </r>
  <r>
    <s v="Vivek"/>
    <n v="29"/>
    <x v="2"/>
    <n v="47000"/>
    <n v="6"/>
    <n v="210"/>
    <x v="2"/>
  </r>
  <r>
    <s v="Wamiqa"/>
    <n v="28"/>
    <x v="3"/>
    <n v="38000"/>
    <n v="4"/>
    <n v="110"/>
    <x v="3"/>
  </r>
  <r>
    <s v="Yuvraj"/>
    <n v="35"/>
    <x v="0"/>
    <n v="46000"/>
    <n v="8"/>
    <n v="220"/>
    <x v="0"/>
  </r>
  <r>
    <s v="Zara"/>
    <n v="27"/>
    <x v="1"/>
    <n v="36000"/>
    <n v="3"/>
    <n v="15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Aakash"/>
    <n v="25"/>
    <s v="Sales"/>
    <n v="32000"/>
    <n v="2"/>
    <n v="120"/>
    <s v="Laptop"/>
    <x v="0"/>
  </r>
  <r>
    <s v="Bhavna"/>
    <n v="28"/>
    <s v="Marketing"/>
    <n v="35000"/>
    <n v="3"/>
    <n v="150"/>
    <s v="Mobile"/>
    <x v="1"/>
  </r>
  <r>
    <s v="Chirag"/>
    <n v="30"/>
    <s v="IT"/>
    <n v="40000"/>
    <n v="5"/>
    <n v="180"/>
    <s v="Software"/>
    <x v="2"/>
  </r>
  <r>
    <s v="Deepa"/>
    <n v="26"/>
    <s v="HR"/>
    <n v="30000"/>
    <n v="2"/>
    <n v="90"/>
    <s v="Printer"/>
    <x v="3"/>
  </r>
  <r>
    <s v="Eshan"/>
    <n v="27"/>
    <s v="Sales"/>
    <n v="36000"/>
    <n v="3"/>
    <n v="140"/>
    <s v="Laptop"/>
    <x v="0"/>
  </r>
  <r>
    <s v="Farhan"/>
    <n v="29"/>
    <s v="Marketing"/>
    <n v="38000"/>
    <n v="4"/>
    <n v="160"/>
    <s v="Mobile"/>
    <x v="1"/>
  </r>
  <r>
    <s v="Geeta"/>
    <n v="32"/>
    <s v="IT"/>
    <n v="45000"/>
    <n v="6"/>
    <n v="200"/>
    <s v="Software"/>
    <x v="2"/>
  </r>
  <r>
    <s v="Harish"/>
    <n v="34"/>
    <s v="HR"/>
    <n v="42000"/>
    <n v="7"/>
    <n v="110"/>
    <s v="Printer"/>
    <x v="3"/>
  </r>
  <r>
    <s v="Ishita"/>
    <n v="31"/>
    <s v="Sales"/>
    <n v="41000"/>
    <n v="5"/>
    <n v="175"/>
    <s v="Laptop"/>
    <x v="0"/>
  </r>
  <r>
    <s v="Jay"/>
    <n v="28"/>
    <s v="Marketing"/>
    <n v="37000"/>
    <n v="4"/>
    <n v="155"/>
    <s v="Mobile"/>
    <x v="1"/>
  </r>
  <r>
    <s v="Kavita"/>
    <n v="29"/>
    <s v="IT"/>
    <n v="44000"/>
    <n v="6"/>
    <n v="190"/>
    <s v="Software"/>
    <x v="2"/>
  </r>
  <r>
    <s v="Lalit"/>
    <n v="35"/>
    <s v="HR"/>
    <n v="43000"/>
    <n v="8"/>
    <n v="115"/>
    <s v="Printer"/>
    <x v="3"/>
  </r>
  <r>
    <s v="Meera"/>
    <n v="26"/>
    <s v="Sales"/>
    <n v="33000"/>
    <n v="2"/>
    <n v="125"/>
    <s v="Laptop"/>
    <x v="0"/>
  </r>
  <r>
    <s v="Neeraj"/>
    <n v="27"/>
    <s v="Marketing"/>
    <n v="36000"/>
    <n v="3"/>
    <n v="145"/>
    <s v="Mobile"/>
    <x v="1"/>
  </r>
  <r>
    <s v="Omkar"/>
    <n v="30"/>
    <s v="IT"/>
    <n v="41000"/>
    <n v="5"/>
    <n v="185"/>
    <s v="Software"/>
    <x v="2"/>
  </r>
  <r>
    <s v="Pooja"/>
    <n v="31"/>
    <s v="HR"/>
    <n v="40000"/>
    <n v="6"/>
    <n v="100"/>
    <s v="Printer"/>
    <x v="3"/>
  </r>
  <r>
    <s v="Qasim"/>
    <n v="29"/>
    <s v="Sales"/>
    <n v="39000"/>
    <n v="4"/>
    <n v="160"/>
    <s v="Laptop"/>
    <x v="0"/>
  </r>
  <r>
    <s v="Radhika"/>
    <n v="33"/>
    <s v="Marketing"/>
    <n v="42000"/>
    <n v="7"/>
    <n v="170"/>
    <s v="Mobile"/>
    <x v="1"/>
  </r>
  <r>
    <s v="Sunil"/>
    <n v="28"/>
    <s v="IT"/>
    <n v="43000"/>
    <n v="5"/>
    <n v="195"/>
    <s v="Software"/>
    <x v="2"/>
  </r>
  <r>
    <s v="Tanya"/>
    <n v="27"/>
    <s v="HR"/>
    <n v="31000"/>
    <n v="3"/>
    <n v="95"/>
    <s v="Printer"/>
    <x v="3"/>
  </r>
  <r>
    <s v="Umesh"/>
    <n v="32"/>
    <s v="Sales"/>
    <n v="45000"/>
    <n v="7"/>
    <n v="210"/>
    <s v="Laptop"/>
    <x v="0"/>
  </r>
  <r>
    <s v="Varsha"/>
    <n v="30"/>
    <s v="Marketing"/>
    <n v="40000"/>
    <n v="5"/>
    <n v="165"/>
    <s v="Mobile"/>
    <x v="1"/>
  </r>
  <r>
    <s v="Wasim"/>
    <n v="29"/>
    <s v="IT"/>
    <n v="46000"/>
    <n v="6"/>
    <n v="205"/>
    <s v="Software"/>
    <x v="2"/>
  </r>
  <r>
    <s v="Xenia"/>
    <n v="34"/>
    <s v="HR"/>
    <n v="44000"/>
    <n v="8"/>
    <n v="120"/>
    <s v="Printer"/>
    <x v="3"/>
  </r>
  <r>
    <s v="Yash"/>
    <n v="28"/>
    <s v="Sales"/>
    <n v="37000"/>
    <n v="3"/>
    <n v="135"/>
    <s v="Laptop"/>
    <x v="0"/>
  </r>
  <r>
    <s v="Zoya"/>
    <n v="27"/>
    <s v="Marketing"/>
    <n v="35500"/>
    <n v="3"/>
    <n v="150"/>
    <s v="Mobile"/>
    <x v="1"/>
  </r>
  <r>
    <s v="Aarav"/>
    <n v="31"/>
    <s v="IT"/>
    <n v="48000"/>
    <n v="6"/>
    <n v="210"/>
    <s v="Software"/>
    <x v="2"/>
  </r>
  <r>
    <s v="Bharti"/>
    <n v="33"/>
    <s v="HR"/>
    <n v="42000"/>
    <n v="7"/>
    <n v="130"/>
    <s v="Printer"/>
    <x v="3"/>
  </r>
  <r>
    <s v="Chetan"/>
    <n v="29"/>
    <s v="Sales"/>
    <n v="39000"/>
    <n v="4"/>
    <n v="160"/>
    <s v="Laptop"/>
    <x v="0"/>
  </r>
  <r>
    <s v="Divya"/>
    <n v="26"/>
    <s v="Marketing"/>
    <n v="34000"/>
    <n v="2"/>
    <n v="145"/>
    <s v="Mobile"/>
    <x v="1"/>
  </r>
  <r>
    <s v="Ekta"/>
    <n v="30"/>
    <s v="IT"/>
    <n v="45000"/>
    <n v="5"/>
    <n v="190"/>
    <s v="Software"/>
    <x v="2"/>
  </r>
  <r>
    <s v="Faisal"/>
    <n v="35"/>
    <s v="HR"/>
    <n v="46000"/>
    <n v="9"/>
    <n v="125"/>
    <s v="Printer"/>
    <x v="3"/>
  </r>
  <r>
    <s v="Gaurav"/>
    <n v="28"/>
    <s v="Sales"/>
    <n v="40000"/>
    <n v="4"/>
    <n v="170"/>
    <s v="Laptop"/>
    <x v="0"/>
  </r>
  <r>
    <s v="Heena"/>
    <n v="27"/>
    <s v="Marketing"/>
    <n v="36500"/>
    <n v="3"/>
    <n v="155"/>
    <s v="Mobile"/>
    <x v="1"/>
  </r>
  <r>
    <s v="Imran"/>
    <n v="32"/>
    <s v="IT"/>
    <n v="47000"/>
    <n v="7"/>
    <n v="215"/>
    <s v="Software"/>
    <x v="2"/>
  </r>
  <r>
    <s v="Juhi"/>
    <n v="29"/>
    <s v="HR"/>
    <n v="41000"/>
    <n v="5"/>
    <n v="105"/>
    <s v="Printer"/>
    <x v="3"/>
  </r>
  <r>
    <s v="Karan"/>
    <n v="31"/>
    <s v="Sales"/>
    <n v="42000"/>
    <n v="6"/>
    <n v="185"/>
    <s v="Laptop"/>
    <x v="0"/>
  </r>
  <r>
    <s v="Leena"/>
    <n v="33"/>
    <s v="Marketing"/>
    <n v="43000"/>
    <n v="7"/>
    <n v="175"/>
    <s v="Mobile"/>
    <x v="1"/>
  </r>
  <r>
    <s v="Mohit"/>
    <n v="30"/>
    <s v="IT"/>
    <n v="49000"/>
    <n v="6"/>
    <n v="220"/>
    <s v="Software"/>
    <x v="2"/>
  </r>
  <r>
    <s v="Neha"/>
    <n v="28"/>
    <s v="HR"/>
    <n v="37000"/>
    <n v="4"/>
    <n v="115"/>
    <s v="Printer"/>
    <x v="3"/>
  </r>
  <r>
    <s v="Omisha"/>
    <n v="27"/>
    <s v="Sales"/>
    <n v="36000"/>
    <n v="3"/>
    <n v="145"/>
    <s v="Laptop"/>
    <x v="0"/>
  </r>
  <r>
    <s v="Pranav"/>
    <n v="29"/>
    <s v="Marketing"/>
    <n v="38500"/>
    <n v="4"/>
    <n v="160"/>
    <s v="Mobile"/>
    <x v="1"/>
  </r>
  <r>
    <s v="Ramesh"/>
    <n v="34"/>
    <s v="IT"/>
    <n v="50000"/>
    <n v="8"/>
    <n v="230"/>
    <s v="Software"/>
    <x v="2"/>
  </r>
  <r>
    <s v="Shalini"/>
    <n v="32"/>
    <s v="HR"/>
    <n v="45000"/>
    <n v="7"/>
    <n v="120"/>
    <s v="Printer"/>
    <x v="3"/>
  </r>
  <r>
    <s v="Tarun"/>
    <n v="31"/>
    <s v="Sales"/>
    <n v="43000"/>
    <n v="6"/>
    <n v="190"/>
    <s v="Laptop"/>
    <x v="0"/>
  </r>
  <r>
    <s v="Urvashi"/>
    <n v="30"/>
    <s v="Marketing"/>
    <n v="41000"/>
    <n v="5"/>
    <n v="165"/>
    <s v="Mobile"/>
    <x v="1"/>
  </r>
  <r>
    <s v="Vivek"/>
    <n v="29"/>
    <s v="IT"/>
    <n v="47000"/>
    <n v="6"/>
    <n v="210"/>
    <s v="Software"/>
    <x v="2"/>
  </r>
  <r>
    <s v="Wamiqa"/>
    <n v="28"/>
    <s v="HR"/>
    <n v="38000"/>
    <n v="4"/>
    <n v="110"/>
    <s v="Printer"/>
    <x v="3"/>
  </r>
  <r>
    <s v="Yuvraj"/>
    <n v="35"/>
    <s v="Sales"/>
    <n v="46000"/>
    <n v="8"/>
    <n v="220"/>
    <s v="Laptop"/>
    <x v="0"/>
  </r>
  <r>
    <s v="Zara"/>
    <n v="27"/>
    <s v="Marketing"/>
    <n v="36000"/>
    <n v="3"/>
    <n v="150"/>
    <s v="Mobile"/>
    <x v="1"/>
  </r>
  <r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FBA13-5A21-4E16-913F-C837BD1178D3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88:H94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A5C2F-45FE-41AD-BF10-D00FEA150BE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L51:Q57" firstHeaderRow="1" firstDataRow="2" firstDataCol="1"/>
  <pivotFields count="7"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showAll="0"/>
    <pivotField showAll="0"/>
    <pivotField dataField="1"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/>
  </dataFields>
  <chartFormats count="15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E1A5F-D9DF-4830-9A10-26458F6FD89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N35:O40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D621-631C-4047-9175-3A1D33E5E6C4}">
  <dimension ref="A1:Q94"/>
  <sheetViews>
    <sheetView topLeftCell="A16" zoomScale="63" workbookViewId="0">
      <selection activeCell="K25" sqref="K25"/>
    </sheetView>
  </sheetViews>
  <sheetFormatPr defaultRowHeight="14.4" x14ac:dyDescent="0.3"/>
  <cols>
    <col min="3" max="3" width="15.6640625" customWidth="1"/>
    <col min="7" max="7" width="15.5546875" customWidth="1"/>
    <col min="8" max="8" width="16.33203125" customWidth="1"/>
    <col min="12" max="12" width="12.5546875" bestFit="1" customWidth="1"/>
    <col min="13" max="13" width="15.5546875" bestFit="1" customWidth="1"/>
    <col min="14" max="14" width="9.5546875" customWidth="1"/>
    <col min="15" max="15" width="18" customWidth="1"/>
    <col min="16" max="16" width="5.21875" bestFit="1" customWidth="1"/>
    <col min="17" max="17" width="16.6640625" customWidth="1"/>
  </cols>
  <sheetData>
    <row r="1" spans="1:8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64</v>
      </c>
      <c r="H1" s="4" t="s">
        <v>6</v>
      </c>
    </row>
    <row r="2" spans="1:8" x14ac:dyDescent="0.3">
      <c r="A2" s="5" t="s">
        <v>7</v>
      </c>
      <c r="B2" s="5">
        <v>25</v>
      </c>
      <c r="C2" s="5" t="s">
        <v>5</v>
      </c>
      <c r="D2" s="5">
        <v>32000</v>
      </c>
      <c r="E2" s="5">
        <v>2</v>
      </c>
      <c r="F2" s="5">
        <v>120</v>
      </c>
      <c r="G2" s="5" t="s">
        <v>65</v>
      </c>
      <c r="H2" s="5" t="s">
        <v>8</v>
      </c>
    </row>
    <row r="3" spans="1:8" ht="28.8" x14ac:dyDescent="0.3">
      <c r="A3" s="5" t="s">
        <v>9</v>
      </c>
      <c r="B3" s="5">
        <v>28</v>
      </c>
      <c r="C3" s="5" t="s">
        <v>10</v>
      </c>
      <c r="D3" s="5">
        <v>35000</v>
      </c>
      <c r="E3" s="5">
        <v>3</v>
      </c>
      <c r="F3" s="5">
        <v>150</v>
      </c>
      <c r="G3" s="5" t="s">
        <v>66</v>
      </c>
      <c r="H3" s="5" t="s">
        <v>11</v>
      </c>
    </row>
    <row r="4" spans="1:8" x14ac:dyDescent="0.3">
      <c r="A4" s="5" t="s">
        <v>12</v>
      </c>
      <c r="B4" s="5">
        <v>30</v>
      </c>
      <c r="C4" s="5" t="s">
        <v>13</v>
      </c>
      <c r="D4" s="5">
        <v>40000</v>
      </c>
      <c r="E4" s="5">
        <v>5</v>
      </c>
      <c r="F4" s="5">
        <v>180</v>
      </c>
      <c r="G4" s="5" t="s">
        <v>67</v>
      </c>
      <c r="H4" s="5" t="s">
        <v>14</v>
      </c>
    </row>
    <row r="5" spans="1:8" x14ac:dyDescent="0.3">
      <c r="A5" s="5" t="s">
        <v>15</v>
      </c>
      <c r="B5" s="5">
        <v>26</v>
      </c>
      <c r="C5" s="5" t="s">
        <v>16</v>
      </c>
      <c r="D5" s="5">
        <v>30000</v>
      </c>
      <c r="E5" s="5">
        <v>2</v>
      </c>
      <c r="F5" s="5">
        <v>90</v>
      </c>
      <c r="G5" s="5" t="s">
        <v>68</v>
      </c>
      <c r="H5" s="5" t="s">
        <v>17</v>
      </c>
    </row>
    <row r="6" spans="1:8" x14ac:dyDescent="0.3">
      <c r="A6" s="5" t="s">
        <v>18</v>
      </c>
      <c r="B6" s="5">
        <v>27</v>
      </c>
      <c r="C6" s="5" t="s">
        <v>5</v>
      </c>
      <c r="D6" s="5">
        <v>36000</v>
      </c>
      <c r="E6" s="5">
        <v>3</v>
      </c>
      <c r="F6" s="5">
        <v>140</v>
      </c>
      <c r="G6" s="5" t="s">
        <v>65</v>
      </c>
      <c r="H6" s="5" t="s">
        <v>8</v>
      </c>
    </row>
    <row r="7" spans="1:8" ht="28.8" x14ac:dyDescent="0.3">
      <c r="A7" s="5" t="s">
        <v>19</v>
      </c>
      <c r="B7" s="5">
        <v>29</v>
      </c>
      <c r="C7" s="5" t="s">
        <v>10</v>
      </c>
      <c r="D7" s="5">
        <v>38000</v>
      </c>
      <c r="E7" s="5">
        <v>4</v>
      </c>
      <c r="F7" s="5">
        <v>160</v>
      </c>
      <c r="G7" s="5" t="s">
        <v>66</v>
      </c>
      <c r="H7" s="5" t="s">
        <v>11</v>
      </c>
    </row>
    <row r="8" spans="1:8" x14ac:dyDescent="0.3">
      <c r="A8" s="5" t="s">
        <v>20</v>
      </c>
      <c r="B8" s="5">
        <v>32</v>
      </c>
      <c r="C8" s="5" t="s">
        <v>13</v>
      </c>
      <c r="D8" s="5">
        <v>45000</v>
      </c>
      <c r="E8" s="5">
        <v>6</v>
      </c>
      <c r="F8" s="5">
        <v>200</v>
      </c>
      <c r="G8" s="5" t="s">
        <v>67</v>
      </c>
      <c r="H8" s="5" t="s">
        <v>14</v>
      </c>
    </row>
    <row r="9" spans="1:8" x14ac:dyDescent="0.3">
      <c r="A9" s="5" t="s">
        <v>21</v>
      </c>
      <c r="B9" s="5">
        <v>34</v>
      </c>
      <c r="C9" s="5" t="s">
        <v>16</v>
      </c>
      <c r="D9" s="5">
        <v>42000</v>
      </c>
      <c r="E9" s="5">
        <v>7</v>
      </c>
      <c r="F9" s="5">
        <v>110</v>
      </c>
      <c r="G9" s="5" t="s">
        <v>68</v>
      </c>
      <c r="H9" s="5" t="s">
        <v>17</v>
      </c>
    </row>
    <row r="10" spans="1:8" x14ac:dyDescent="0.3">
      <c r="A10" s="5" t="s">
        <v>22</v>
      </c>
      <c r="B10" s="5">
        <v>31</v>
      </c>
      <c r="C10" s="5" t="s">
        <v>5</v>
      </c>
      <c r="D10" s="5">
        <v>41000</v>
      </c>
      <c r="E10" s="5">
        <v>5</v>
      </c>
      <c r="F10" s="5">
        <v>175</v>
      </c>
      <c r="G10" s="5" t="s">
        <v>65</v>
      </c>
      <c r="H10" s="5" t="s">
        <v>8</v>
      </c>
    </row>
    <row r="11" spans="1:8" ht="28.8" x14ac:dyDescent="0.3">
      <c r="A11" s="5" t="s">
        <v>23</v>
      </c>
      <c r="B11" s="5">
        <v>28</v>
      </c>
      <c r="C11" s="5" t="s">
        <v>10</v>
      </c>
      <c r="D11" s="5">
        <v>37000</v>
      </c>
      <c r="E11" s="5">
        <v>4</v>
      </c>
      <c r="F11" s="5">
        <v>155</v>
      </c>
      <c r="G11" s="5" t="s">
        <v>66</v>
      </c>
      <c r="H11" s="5" t="s">
        <v>11</v>
      </c>
    </row>
    <row r="12" spans="1:8" x14ac:dyDescent="0.3">
      <c r="A12" s="5" t="s">
        <v>24</v>
      </c>
      <c r="B12" s="5">
        <v>29</v>
      </c>
      <c r="C12" s="5" t="s">
        <v>13</v>
      </c>
      <c r="D12" s="5">
        <v>44000</v>
      </c>
      <c r="E12" s="5">
        <v>6</v>
      </c>
      <c r="F12" s="5">
        <v>190</v>
      </c>
      <c r="G12" s="5" t="s">
        <v>67</v>
      </c>
      <c r="H12" s="5" t="s">
        <v>14</v>
      </c>
    </row>
    <row r="13" spans="1:8" x14ac:dyDescent="0.3">
      <c r="A13" s="5" t="s">
        <v>25</v>
      </c>
      <c r="B13" s="5">
        <v>35</v>
      </c>
      <c r="C13" s="5" t="s">
        <v>16</v>
      </c>
      <c r="D13" s="5">
        <v>43000</v>
      </c>
      <c r="E13" s="5">
        <v>8</v>
      </c>
      <c r="F13" s="5">
        <v>115</v>
      </c>
      <c r="G13" s="5" t="s">
        <v>68</v>
      </c>
      <c r="H13" s="5" t="s">
        <v>17</v>
      </c>
    </row>
    <row r="14" spans="1:8" x14ac:dyDescent="0.3">
      <c r="A14" s="5" t="s">
        <v>26</v>
      </c>
      <c r="B14" s="5">
        <v>26</v>
      </c>
      <c r="C14" s="5" t="s">
        <v>5</v>
      </c>
      <c r="D14" s="5">
        <v>33000</v>
      </c>
      <c r="E14" s="5">
        <v>2</v>
      </c>
      <c r="F14" s="5">
        <v>125</v>
      </c>
      <c r="G14" s="5" t="s">
        <v>65</v>
      </c>
      <c r="H14" s="5" t="s">
        <v>8</v>
      </c>
    </row>
    <row r="15" spans="1:8" ht="28.8" x14ac:dyDescent="0.3">
      <c r="A15" s="5" t="s">
        <v>27</v>
      </c>
      <c r="B15" s="5">
        <v>27</v>
      </c>
      <c r="C15" s="5" t="s">
        <v>10</v>
      </c>
      <c r="D15" s="5">
        <v>36000</v>
      </c>
      <c r="E15" s="5">
        <v>3</v>
      </c>
      <c r="F15" s="5">
        <v>145</v>
      </c>
      <c r="G15" s="5" t="s">
        <v>66</v>
      </c>
      <c r="H15" s="5" t="s">
        <v>11</v>
      </c>
    </row>
    <row r="16" spans="1:8" x14ac:dyDescent="0.3">
      <c r="A16" s="5" t="s">
        <v>28</v>
      </c>
      <c r="B16" s="5">
        <v>30</v>
      </c>
      <c r="C16" s="5" t="s">
        <v>13</v>
      </c>
      <c r="D16" s="5">
        <v>41000</v>
      </c>
      <c r="E16" s="5">
        <v>5</v>
      </c>
      <c r="F16" s="5">
        <v>185</v>
      </c>
      <c r="G16" s="5" t="s">
        <v>67</v>
      </c>
      <c r="H16" s="5" t="s">
        <v>14</v>
      </c>
    </row>
    <row r="17" spans="1:8" x14ac:dyDescent="0.3">
      <c r="A17" s="5" t="s">
        <v>29</v>
      </c>
      <c r="B17" s="5">
        <v>31</v>
      </c>
      <c r="C17" s="5" t="s">
        <v>16</v>
      </c>
      <c r="D17" s="5">
        <v>40000</v>
      </c>
      <c r="E17" s="5">
        <v>6</v>
      </c>
      <c r="F17" s="5">
        <v>100</v>
      </c>
      <c r="G17" s="5" t="s">
        <v>68</v>
      </c>
      <c r="H17" s="5" t="s">
        <v>17</v>
      </c>
    </row>
    <row r="18" spans="1:8" x14ac:dyDescent="0.3">
      <c r="A18" s="5" t="s">
        <v>30</v>
      </c>
      <c r="B18" s="5">
        <v>29</v>
      </c>
      <c r="C18" s="5" t="s">
        <v>5</v>
      </c>
      <c r="D18" s="5">
        <v>39000</v>
      </c>
      <c r="E18" s="5">
        <v>4</v>
      </c>
      <c r="F18" s="5">
        <v>160</v>
      </c>
      <c r="G18" s="5" t="s">
        <v>65</v>
      </c>
      <c r="H18" s="5" t="s">
        <v>8</v>
      </c>
    </row>
    <row r="19" spans="1:8" ht="28.8" x14ac:dyDescent="0.3">
      <c r="A19" s="5" t="s">
        <v>31</v>
      </c>
      <c r="B19" s="5">
        <v>33</v>
      </c>
      <c r="C19" s="5" t="s">
        <v>10</v>
      </c>
      <c r="D19" s="5">
        <v>42000</v>
      </c>
      <c r="E19" s="5">
        <v>7</v>
      </c>
      <c r="F19" s="5">
        <v>170</v>
      </c>
      <c r="G19" s="5" t="s">
        <v>66</v>
      </c>
      <c r="H19" s="5" t="s">
        <v>11</v>
      </c>
    </row>
    <row r="20" spans="1:8" x14ac:dyDescent="0.3">
      <c r="A20" s="5" t="s">
        <v>32</v>
      </c>
      <c r="B20" s="5">
        <v>28</v>
      </c>
      <c r="C20" s="5" t="s">
        <v>13</v>
      </c>
      <c r="D20" s="5">
        <v>43000</v>
      </c>
      <c r="E20" s="5">
        <v>5</v>
      </c>
      <c r="F20" s="5">
        <v>195</v>
      </c>
      <c r="G20" s="5" t="s">
        <v>67</v>
      </c>
      <c r="H20" s="5" t="s">
        <v>14</v>
      </c>
    </row>
    <row r="21" spans="1:8" x14ac:dyDescent="0.3">
      <c r="A21" s="5" t="s">
        <v>33</v>
      </c>
      <c r="B21" s="5">
        <v>27</v>
      </c>
      <c r="C21" s="5" t="s">
        <v>16</v>
      </c>
      <c r="D21" s="5">
        <v>31000</v>
      </c>
      <c r="E21" s="5">
        <v>3</v>
      </c>
      <c r="F21" s="5">
        <v>95</v>
      </c>
      <c r="G21" s="5" t="s">
        <v>68</v>
      </c>
      <c r="H21" s="5" t="s">
        <v>17</v>
      </c>
    </row>
    <row r="22" spans="1:8" x14ac:dyDescent="0.3">
      <c r="A22" s="5" t="s">
        <v>34</v>
      </c>
      <c r="B22" s="5">
        <v>32</v>
      </c>
      <c r="C22" s="5" t="s">
        <v>5</v>
      </c>
      <c r="D22" s="5">
        <v>45000</v>
      </c>
      <c r="E22" s="5">
        <v>7</v>
      </c>
      <c r="F22" s="5">
        <v>210</v>
      </c>
      <c r="G22" s="5" t="s">
        <v>65</v>
      </c>
      <c r="H22" s="5" t="s">
        <v>8</v>
      </c>
    </row>
    <row r="23" spans="1:8" ht="28.8" x14ac:dyDescent="0.3">
      <c r="A23" s="5" t="s">
        <v>35</v>
      </c>
      <c r="B23" s="5">
        <v>30</v>
      </c>
      <c r="C23" s="5" t="s">
        <v>10</v>
      </c>
      <c r="D23" s="5">
        <v>40000</v>
      </c>
      <c r="E23" s="5">
        <v>5</v>
      </c>
      <c r="F23" s="5">
        <v>165</v>
      </c>
      <c r="G23" s="5" t="s">
        <v>66</v>
      </c>
      <c r="H23" s="5" t="s">
        <v>11</v>
      </c>
    </row>
    <row r="24" spans="1:8" x14ac:dyDescent="0.3">
      <c r="A24" s="5" t="s">
        <v>36</v>
      </c>
      <c r="B24" s="5">
        <v>29</v>
      </c>
      <c r="C24" s="5" t="s">
        <v>13</v>
      </c>
      <c r="D24" s="5">
        <v>46000</v>
      </c>
      <c r="E24" s="5">
        <v>6</v>
      </c>
      <c r="F24" s="5">
        <v>205</v>
      </c>
      <c r="G24" s="5" t="s">
        <v>67</v>
      </c>
      <c r="H24" s="5" t="s">
        <v>14</v>
      </c>
    </row>
    <row r="25" spans="1:8" x14ac:dyDescent="0.3">
      <c r="A25" s="5" t="s">
        <v>37</v>
      </c>
      <c r="B25" s="5">
        <v>34</v>
      </c>
      <c r="C25" s="5" t="s">
        <v>16</v>
      </c>
      <c r="D25" s="5">
        <v>44000</v>
      </c>
      <c r="E25" s="5">
        <v>8</v>
      </c>
      <c r="F25" s="5">
        <v>120</v>
      </c>
      <c r="G25" s="5" t="s">
        <v>68</v>
      </c>
      <c r="H25" s="5" t="s">
        <v>17</v>
      </c>
    </row>
    <row r="26" spans="1:8" x14ac:dyDescent="0.3">
      <c r="A26" s="5" t="s">
        <v>38</v>
      </c>
      <c r="B26" s="5">
        <v>28</v>
      </c>
      <c r="C26" s="5" t="s">
        <v>5</v>
      </c>
      <c r="D26" s="5">
        <v>37000</v>
      </c>
      <c r="E26" s="5">
        <v>3</v>
      </c>
      <c r="F26" s="5">
        <v>135</v>
      </c>
      <c r="G26" s="5" t="s">
        <v>65</v>
      </c>
      <c r="H26" s="5" t="s">
        <v>8</v>
      </c>
    </row>
    <row r="27" spans="1:8" ht="28.8" x14ac:dyDescent="0.3">
      <c r="A27" s="5" t="s">
        <v>39</v>
      </c>
      <c r="B27" s="5">
        <v>27</v>
      </c>
      <c r="C27" s="5" t="s">
        <v>10</v>
      </c>
      <c r="D27" s="5">
        <v>35500</v>
      </c>
      <c r="E27" s="5">
        <v>3</v>
      </c>
      <c r="F27" s="5">
        <v>150</v>
      </c>
      <c r="G27" s="5" t="s">
        <v>66</v>
      </c>
      <c r="H27" s="5" t="s">
        <v>11</v>
      </c>
    </row>
    <row r="28" spans="1:8" x14ac:dyDescent="0.3">
      <c r="A28" s="5" t="s">
        <v>40</v>
      </c>
      <c r="B28" s="5">
        <v>31</v>
      </c>
      <c r="C28" s="5" t="s">
        <v>13</v>
      </c>
      <c r="D28" s="5">
        <v>48000</v>
      </c>
      <c r="E28" s="5">
        <v>6</v>
      </c>
      <c r="F28" s="5">
        <v>210</v>
      </c>
      <c r="G28" s="5" t="s">
        <v>67</v>
      </c>
      <c r="H28" s="5" t="s">
        <v>14</v>
      </c>
    </row>
    <row r="29" spans="1:8" x14ac:dyDescent="0.3">
      <c r="A29" s="5" t="s">
        <v>41</v>
      </c>
      <c r="B29" s="5">
        <v>33</v>
      </c>
      <c r="C29" s="5" t="s">
        <v>16</v>
      </c>
      <c r="D29" s="5">
        <v>42000</v>
      </c>
      <c r="E29" s="5">
        <v>7</v>
      </c>
      <c r="F29" s="5">
        <v>130</v>
      </c>
      <c r="G29" s="5" t="s">
        <v>68</v>
      </c>
      <c r="H29" s="5" t="s">
        <v>17</v>
      </c>
    </row>
    <row r="30" spans="1:8" x14ac:dyDescent="0.3">
      <c r="A30" s="5" t="s">
        <v>42</v>
      </c>
      <c r="B30" s="5">
        <v>29</v>
      </c>
      <c r="C30" s="5" t="s">
        <v>5</v>
      </c>
      <c r="D30" s="5">
        <v>39000</v>
      </c>
      <c r="E30" s="5">
        <v>4</v>
      </c>
      <c r="F30" s="5">
        <v>160</v>
      </c>
      <c r="G30" s="5" t="s">
        <v>65</v>
      </c>
      <c r="H30" s="5" t="s">
        <v>8</v>
      </c>
    </row>
    <row r="31" spans="1:8" ht="28.8" x14ac:dyDescent="0.3">
      <c r="A31" s="5" t="s">
        <v>43</v>
      </c>
      <c r="B31" s="5">
        <v>26</v>
      </c>
      <c r="C31" s="5" t="s">
        <v>10</v>
      </c>
      <c r="D31" s="5">
        <v>34000</v>
      </c>
      <c r="E31" s="5">
        <v>2</v>
      </c>
      <c r="F31" s="5">
        <v>145</v>
      </c>
      <c r="G31" s="5" t="s">
        <v>66</v>
      </c>
      <c r="H31" s="5" t="s">
        <v>11</v>
      </c>
    </row>
    <row r="32" spans="1:8" x14ac:dyDescent="0.3">
      <c r="A32" s="5" t="s">
        <v>44</v>
      </c>
      <c r="B32" s="5">
        <v>30</v>
      </c>
      <c r="C32" s="5" t="s">
        <v>13</v>
      </c>
      <c r="D32" s="5">
        <v>45000</v>
      </c>
      <c r="E32" s="5">
        <v>5</v>
      </c>
      <c r="F32" s="5">
        <v>190</v>
      </c>
      <c r="G32" s="5" t="s">
        <v>67</v>
      </c>
      <c r="H32" s="5" t="s">
        <v>14</v>
      </c>
    </row>
    <row r="33" spans="1:15" x14ac:dyDescent="0.3">
      <c r="A33" s="5" t="s">
        <v>45</v>
      </c>
      <c r="B33" s="5">
        <v>35</v>
      </c>
      <c r="C33" s="5" t="s">
        <v>16</v>
      </c>
      <c r="D33" s="5">
        <v>46000</v>
      </c>
      <c r="E33" s="5">
        <v>9</v>
      </c>
      <c r="F33" s="5">
        <v>125</v>
      </c>
      <c r="G33" s="5" t="s">
        <v>68</v>
      </c>
      <c r="H33" s="5" t="s">
        <v>17</v>
      </c>
    </row>
    <row r="34" spans="1:15" x14ac:dyDescent="0.3">
      <c r="A34" s="5" t="s">
        <v>46</v>
      </c>
      <c r="B34" s="5">
        <v>28</v>
      </c>
      <c r="C34" s="5" t="s">
        <v>5</v>
      </c>
      <c r="D34" s="5">
        <v>40000</v>
      </c>
      <c r="E34" s="5">
        <v>4</v>
      </c>
      <c r="F34" s="5">
        <v>170</v>
      </c>
      <c r="G34" s="5" t="s">
        <v>65</v>
      </c>
      <c r="H34" s="5" t="s">
        <v>8</v>
      </c>
    </row>
    <row r="35" spans="1:15" ht="28.8" x14ac:dyDescent="0.3">
      <c r="A35" s="5" t="s">
        <v>47</v>
      </c>
      <c r="B35" s="5">
        <v>27</v>
      </c>
      <c r="C35" s="5" t="s">
        <v>10</v>
      </c>
      <c r="D35" s="5">
        <v>36500</v>
      </c>
      <c r="E35" s="5">
        <v>3</v>
      </c>
      <c r="F35" s="5">
        <v>155</v>
      </c>
      <c r="G35" s="5" t="s">
        <v>66</v>
      </c>
      <c r="H35" s="5" t="s">
        <v>11</v>
      </c>
      <c r="N35" s="1" t="s">
        <v>69</v>
      </c>
      <c r="O35" t="s">
        <v>71</v>
      </c>
    </row>
    <row r="36" spans="1:15" x14ac:dyDescent="0.3">
      <c r="A36" s="5" t="s">
        <v>48</v>
      </c>
      <c r="B36" s="5">
        <v>32</v>
      </c>
      <c r="C36" s="5" t="s">
        <v>13</v>
      </c>
      <c r="D36" s="5">
        <v>47000</v>
      </c>
      <c r="E36" s="5">
        <v>7</v>
      </c>
      <c r="F36" s="5">
        <v>215</v>
      </c>
      <c r="G36" s="5" t="s">
        <v>67</v>
      </c>
      <c r="H36" s="5" t="s">
        <v>14</v>
      </c>
      <c r="N36" s="2" t="s">
        <v>65</v>
      </c>
      <c r="O36" s="3">
        <v>2135</v>
      </c>
    </row>
    <row r="37" spans="1:15" x14ac:dyDescent="0.3">
      <c r="A37" s="5" t="s">
        <v>49</v>
      </c>
      <c r="B37" s="5">
        <v>29</v>
      </c>
      <c r="C37" s="5" t="s">
        <v>16</v>
      </c>
      <c r="D37" s="5">
        <v>41000</v>
      </c>
      <c r="E37" s="5">
        <v>5</v>
      </c>
      <c r="F37" s="5">
        <v>105</v>
      </c>
      <c r="G37" s="5" t="s">
        <v>68</v>
      </c>
      <c r="H37" s="5" t="s">
        <v>17</v>
      </c>
      <c r="N37" s="2" t="s">
        <v>66</v>
      </c>
      <c r="O37" s="3">
        <v>2045</v>
      </c>
    </row>
    <row r="38" spans="1:15" x14ac:dyDescent="0.3">
      <c r="A38" s="5" t="s">
        <v>50</v>
      </c>
      <c r="B38" s="5">
        <v>31</v>
      </c>
      <c r="C38" s="5" t="s">
        <v>5</v>
      </c>
      <c r="D38" s="5">
        <v>42000</v>
      </c>
      <c r="E38" s="5">
        <v>6</v>
      </c>
      <c r="F38" s="5">
        <v>185</v>
      </c>
      <c r="G38" s="5" t="s">
        <v>65</v>
      </c>
      <c r="H38" s="5" t="s">
        <v>8</v>
      </c>
      <c r="N38" s="2" t="s">
        <v>68</v>
      </c>
      <c r="O38" s="3">
        <v>1335</v>
      </c>
    </row>
    <row r="39" spans="1:15" ht="28.8" x14ac:dyDescent="0.3">
      <c r="A39" s="5" t="s">
        <v>51</v>
      </c>
      <c r="B39" s="5">
        <v>33</v>
      </c>
      <c r="C39" s="5" t="s">
        <v>10</v>
      </c>
      <c r="D39" s="5">
        <v>43000</v>
      </c>
      <c r="E39" s="5">
        <v>7</v>
      </c>
      <c r="F39" s="5">
        <v>175</v>
      </c>
      <c r="G39" s="5" t="s">
        <v>66</v>
      </c>
      <c r="H39" s="5" t="s">
        <v>11</v>
      </c>
      <c r="N39" s="2" t="s">
        <v>67</v>
      </c>
      <c r="O39" s="3">
        <v>2430</v>
      </c>
    </row>
    <row r="40" spans="1:15" x14ac:dyDescent="0.3">
      <c r="A40" s="5" t="s">
        <v>52</v>
      </c>
      <c r="B40" s="5">
        <v>30</v>
      </c>
      <c r="C40" s="5" t="s">
        <v>13</v>
      </c>
      <c r="D40" s="5">
        <v>49000</v>
      </c>
      <c r="E40" s="5">
        <v>6</v>
      </c>
      <c r="F40" s="5">
        <v>220</v>
      </c>
      <c r="G40" s="5" t="s">
        <v>67</v>
      </c>
      <c r="H40" s="5" t="s">
        <v>14</v>
      </c>
      <c r="N40" s="2" t="s">
        <v>70</v>
      </c>
      <c r="O40" s="3">
        <v>7945</v>
      </c>
    </row>
    <row r="41" spans="1:15" x14ac:dyDescent="0.3">
      <c r="A41" s="5" t="s">
        <v>53</v>
      </c>
      <c r="B41" s="5">
        <v>28</v>
      </c>
      <c r="C41" s="5" t="s">
        <v>16</v>
      </c>
      <c r="D41" s="5">
        <v>37000</v>
      </c>
      <c r="E41" s="5">
        <v>4</v>
      </c>
      <c r="F41" s="5">
        <v>115</v>
      </c>
      <c r="G41" s="5" t="s">
        <v>68</v>
      </c>
      <c r="H41" s="5" t="s">
        <v>17</v>
      </c>
    </row>
    <row r="42" spans="1:15" x14ac:dyDescent="0.3">
      <c r="A42" s="5" t="s">
        <v>54</v>
      </c>
      <c r="B42" s="5">
        <v>27</v>
      </c>
      <c r="C42" s="5" t="s">
        <v>5</v>
      </c>
      <c r="D42" s="5">
        <v>36000</v>
      </c>
      <c r="E42" s="5">
        <v>3</v>
      </c>
      <c r="F42" s="5">
        <v>145</v>
      </c>
      <c r="G42" s="5" t="s">
        <v>65</v>
      </c>
      <c r="H42" s="5" t="s">
        <v>8</v>
      </c>
    </row>
    <row r="43" spans="1:15" ht="28.8" x14ac:dyDescent="0.3">
      <c r="A43" s="5" t="s">
        <v>55</v>
      </c>
      <c r="B43" s="5">
        <v>29</v>
      </c>
      <c r="C43" s="5" t="s">
        <v>10</v>
      </c>
      <c r="D43" s="5">
        <v>38500</v>
      </c>
      <c r="E43" s="5">
        <v>4</v>
      </c>
      <c r="F43" s="5">
        <v>160</v>
      </c>
      <c r="G43" s="5" t="s">
        <v>66</v>
      </c>
      <c r="H43" s="5" t="s">
        <v>11</v>
      </c>
    </row>
    <row r="44" spans="1:15" x14ac:dyDescent="0.3">
      <c r="A44" s="5" t="s">
        <v>56</v>
      </c>
      <c r="B44" s="5">
        <v>34</v>
      </c>
      <c r="C44" s="5" t="s">
        <v>13</v>
      </c>
      <c r="D44" s="5">
        <v>50000</v>
      </c>
      <c r="E44" s="5">
        <v>8</v>
      </c>
      <c r="F44" s="5">
        <v>230</v>
      </c>
      <c r="G44" s="5" t="s">
        <v>67</v>
      </c>
      <c r="H44" s="5" t="s">
        <v>14</v>
      </c>
    </row>
    <row r="45" spans="1:15" x14ac:dyDescent="0.3">
      <c r="A45" s="5" t="s">
        <v>57</v>
      </c>
      <c r="B45" s="5">
        <v>32</v>
      </c>
      <c r="C45" s="5" t="s">
        <v>16</v>
      </c>
      <c r="D45" s="5">
        <v>45000</v>
      </c>
      <c r="E45" s="5">
        <v>7</v>
      </c>
      <c r="F45" s="5">
        <v>120</v>
      </c>
      <c r="G45" s="5" t="s">
        <v>68</v>
      </c>
      <c r="H45" s="5" t="s">
        <v>17</v>
      </c>
      <c r="I45" s="7"/>
    </row>
    <row r="46" spans="1:15" x14ac:dyDescent="0.3">
      <c r="A46" s="5" t="s">
        <v>58</v>
      </c>
      <c r="B46" s="5">
        <v>31</v>
      </c>
      <c r="C46" s="5" t="s">
        <v>5</v>
      </c>
      <c r="D46" s="5">
        <v>43000</v>
      </c>
      <c r="E46" s="5">
        <v>6</v>
      </c>
      <c r="F46" s="5">
        <v>190</v>
      </c>
      <c r="G46" s="5" t="s">
        <v>65</v>
      </c>
      <c r="H46" s="5" t="s">
        <v>8</v>
      </c>
    </row>
    <row r="47" spans="1:15" ht="28.8" x14ac:dyDescent="0.3">
      <c r="A47" s="5" t="s">
        <v>59</v>
      </c>
      <c r="B47" s="5">
        <v>30</v>
      </c>
      <c r="C47" s="5" t="s">
        <v>10</v>
      </c>
      <c r="D47" s="5">
        <v>41000</v>
      </c>
      <c r="E47" s="5">
        <v>5</v>
      </c>
      <c r="F47" s="5">
        <v>165</v>
      </c>
      <c r="G47" s="5" t="s">
        <v>66</v>
      </c>
      <c r="H47" s="5" t="s">
        <v>11</v>
      </c>
    </row>
    <row r="48" spans="1:15" x14ac:dyDescent="0.3">
      <c r="A48" s="5" t="s">
        <v>60</v>
      </c>
      <c r="B48" s="5">
        <v>29</v>
      </c>
      <c r="C48" s="5" t="s">
        <v>13</v>
      </c>
      <c r="D48" s="5">
        <v>47000</v>
      </c>
      <c r="E48" s="5">
        <v>6</v>
      </c>
      <c r="F48" s="5">
        <v>210</v>
      </c>
      <c r="G48" s="5" t="s">
        <v>67</v>
      </c>
      <c r="H48" s="5" t="s">
        <v>14</v>
      </c>
    </row>
    <row r="49" spans="1:17" x14ac:dyDescent="0.3">
      <c r="A49" s="5" t="s">
        <v>61</v>
      </c>
      <c r="B49" s="5">
        <v>28</v>
      </c>
      <c r="C49" s="5" t="s">
        <v>16</v>
      </c>
      <c r="D49" s="5">
        <v>38000</v>
      </c>
      <c r="E49" s="5">
        <v>4</v>
      </c>
      <c r="F49" s="5">
        <v>110</v>
      </c>
      <c r="G49" s="5" t="s">
        <v>68</v>
      </c>
      <c r="H49" s="5" t="s">
        <v>17</v>
      </c>
    </row>
    <row r="50" spans="1:17" x14ac:dyDescent="0.3">
      <c r="A50" s="5" t="s">
        <v>62</v>
      </c>
      <c r="B50" s="5">
        <v>35</v>
      </c>
      <c r="C50" s="5" t="s">
        <v>5</v>
      </c>
      <c r="D50" s="5">
        <v>46000</v>
      </c>
      <c r="E50" s="5">
        <v>8</v>
      </c>
      <c r="F50" s="5">
        <v>220</v>
      </c>
      <c r="G50" s="5" t="s">
        <v>65</v>
      </c>
      <c r="H50" s="5" t="s">
        <v>8</v>
      </c>
    </row>
    <row r="51" spans="1:17" ht="28.8" x14ac:dyDescent="0.3">
      <c r="A51" s="5" t="s">
        <v>63</v>
      </c>
      <c r="B51" s="5">
        <v>27</v>
      </c>
      <c r="C51" s="5" t="s">
        <v>10</v>
      </c>
      <c r="D51" s="5">
        <v>36000</v>
      </c>
      <c r="E51" s="5">
        <v>3</v>
      </c>
      <c r="F51" s="5">
        <v>150</v>
      </c>
      <c r="G51" s="5" t="s">
        <v>66</v>
      </c>
      <c r="H51" s="5" t="s">
        <v>11</v>
      </c>
      <c r="L51" s="1" t="s">
        <v>71</v>
      </c>
      <c r="M51" s="1" t="s">
        <v>72</v>
      </c>
    </row>
    <row r="52" spans="1:17" x14ac:dyDescent="0.3">
      <c r="A52" s="6"/>
      <c r="B52" s="6"/>
      <c r="C52" s="6"/>
      <c r="D52" s="6"/>
      <c r="E52" s="6"/>
      <c r="F52" s="6"/>
      <c r="G52" s="4"/>
      <c r="H52" s="6"/>
      <c r="L52" s="1" t="s">
        <v>69</v>
      </c>
      <c r="M52" t="s">
        <v>16</v>
      </c>
      <c r="N52" t="s">
        <v>13</v>
      </c>
      <c r="O52" t="s">
        <v>10</v>
      </c>
      <c r="P52" t="s">
        <v>5</v>
      </c>
      <c r="Q52" t="s">
        <v>70</v>
      </c>
    </row>
    <row r="53" spans="1:17" x14ac:dyDescent="0.3">
      <c r="L53" s="2" t="s">
        <v>65</v>
      </c>
      <c r="M53" s="3"/>
      <c r="N53" s="3"/>
      <c r="O53" s="3"/>
      <c r="P53" s="3">
        <v>2135</v>
      </c>
      <c r="Q53" s="3">
        <v>2135</v>
      </c>
    </row>
    <row r="54" spans="1:17" x14ac:dyDescent="0.3">
      <c r="L54" s="2" t="s">
        <v>66</v>
      </c>
      <c r="M54" s="3"/>
      <c r="N54" s="3"/>
      <c r="O54" s="3">
        <v>2045</v>
      </c>
      <c r="P54" s="3"/>
      <c r="Q54" s="3">
        <v>2045</v>
      </c>
    </row>
    <row r="55" spans="1:17" x14ac:dyDescent="0.3">
      <c r="L55" s="2" t="s">
        <v>68</v>
      </c>
      <c r="M55" s="3">
        <v>1335</v>
      </c>
      <c r="N55" s="3"/>
      <c r="O55" s="3"/>
      <c r="P55" s="3"/>
      <c r="Q55" s="3">
        <v>1335</v>
      </c>
    </row>
    <row r="56" spans="1:17" x14ac:dyDescent="0.3">
      <c r="L56" s="2" t="s">
        <v>67</v>
      </c>
      <c r="M56" s="3"/>
      <c r="N56" s="3">
        <v>2430</v>
      </c>
      <c r="O56" s="3"/>
      <c r="P56" s="3"/>
      <c r="Q56" s="3">
        <v>2430</v>
      </c>
    </row>
    <row r="57" spans="1:17" x14ac:dyDescent="0.3">
      <c r="L57" s="2" t="s">
        <v>70</v>
      </c>
      <c r="M57" s="3">
        <v>1335</v>
      </c>
      <c r="N57" s="3">
        <v>2430</v>
      </c>
      <c r="O57" s="3">
        <v>2045</v>
      </c>
      <c r="P57" s="3">
        <v>2135</v>
      </c>
      <c r="Q57" s="3">
        <v>7945</v>
      </c>
    </row>
    <row r="88" spans="7:8" x14ac:dyDescent="0.3">
      <c r="G88" s="1" t="s">
        <v>69</v>
      </c>
      <c r="H88" t="s">
        <v>71</v>
      </c>
    </row>
    <row r="89" spans="7:8" x14ac:dyDescent="0.3">
      <c r="G89" s="2" t="s">
        <v>14</v>
      </c>
      <c r="H89" s="3">
        <v>2430</v>
      </c>
    </row>
    <row r="90" spans="7:8" x14ac:dyDescent="0.3">
      <c r="G90" s="2" t="s">
        <v>8</v>
      </c>
      <c r="H90" s="3">
        <v>2135</v>
      </c>
    </row>
    <row r="91" spans="7:8" x14ac:dyDescent="0.3">
      <c r="G91" s="2" t="s">
        <v>11</v>
      </c>
      <c r="H91" s="3">
        <v>2045</v>
      </c>
    </row>
    <row r="92" spans="7:8" x14ac:dyDescent="0.3">
      <c r="G92" s="2" t="s">
        <v>17</v>
      </c>
      <c r="H92" s="3">
        <v>1335</v>
      </c>
    </row>
    <row r="93" spans="7:8" x14ac:dyDescent="0.3">
      <c r="G93" s="2" t="s">
        <v>73</v>
      </c>
      <c r="H93" s="3"/>
    </row>
    <row r="94" spans="7:8" x14ac:dyDescent="0.3">
      <c r="G94" s="2" t="s">
        <v>70</v>
      </c>
      <c r="H94" s="3">
        <v>7945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CDE-E05A-4586-A891-FDE25F2192D6}">
  <dimension ref="A1:I52"/>
  <sheetViews>
    <sheetView tabSelected="1" zoomScale="143" workbookViewId="0">
      <selection activeCell="I2" sqref="I2"/>
    </sheetView>
  </sheetViews>
  <sheetFormatPr defaultRowHeight="14.4" x14ac:dyDescent="0.3"/>
  <sheetData>
    <row r="1" spans="1:9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64</v>
      </c>
      <c r="H1" s="4" t="s">
        <v>6</v>
      </c>
      <c r="I1" s="8" t="s">
        <v>74</v>
      </c>
    </row>
    <row r="2" spans="1:9" x14ac:dyDescent="0.3">
      <c r="A2" s="5" t="s">
        <v>7</v>
      </c>
      <c r="B2" s="5">
        <v>25</v>
      </c>
      <c r="C2" s="5" t="s">
        <v>5</v>
      </c>
      <c r="D2" s="5">
        <v>32000</v>
      </c>
      <c r="E2" s="5">
        <v>2</v>
      </c>
      <c r="F2" s="5">
        <v>150</v>
      </c>
      <c r="G2" s="5" t="s">
        <v>65</v>
      </c>
      <c r="H2" s="5" t="s">
        <v>8</v>
      </c>
      <c r="I2" t="str" cm="1">
        <f t="array" ref="I2:I51">IF(F2:F51&lt;200,"poor",IF(F2:F51&lt;500,"avg",IF(F2:F51&lt;700,"good","distintion")))</f>
        <v>poor</v>
      </c>
    </row>
    <row r="3" spans="1:9" ht="28.8" x14ac:dyDescent="0.3">
      <c r="A3" s="5" t="s">
        <v>9</v>
      </c>
      <c r="B3" s="5">
        <v>28</v>
      </c>
      <c r="C3" s="5" t="s">
        <v>10</v>
      </c>
      <c r="D3" s="5">
        <v>35000</v>
      </c>
      <c r="E3" s="5">
        <v>3</v>
      </c>
      <c r="F3" s="5">
        <v>150</v>
      </c>
      <c r="G3" s="5" t="s">
        <v>66</v>
      </c>
      <c r="H3" s="5" t="s">
        <v>11</v>
      </c>
      <c r="I3" t="str">
        <v>poor</v>
      </c>
    </row>
    <row r="4" spans="1:9" x14ac:dyDescent="0.3">
      <c r="A4" s="5" t="s">
        <v>12</v>
      </c>
      <c r="B4" s="5">
        <v>30</v>
      </c>
      <c r="C4" s="5" t="s">
        <v>13</v>
      </c>
      <c r="D4" s="5">
        <v>40000</v>
      </c>
      <c r="E4" s="5">
        <v>5</v>
      </c>
      <c r="F4" s="5">
        <v>180</v>
      </c>
      <c r="G4" s="5" t="s">
        <v>67</v>
      </c>
      <c r="H4" s="5" t="s">
        <v>14</v>
      </c>
      <c r="I4" t="str">
        <v>poor</v>
      </c>
    </row>
    <row r="5" spans="1:9" x14ac:dyDescent="0.3">
      <c r="A5" s="5" t="s">
        <v>15</v>
      </c>
      <c r="B5" s="5">
        <v>26</v>
      </c>
      <c r="C5" s="5" t="s">
        <v>16</v>
      </c>
      <c r="D5" s="5">
        <v>30000</v>
      </c>
      <c r="E5" s="5">
        <v>2</v>
      </c>
      <c r="F5" s="5">
        <v>90</v>
      </c>
      <c r="G5" s="5" t="s">
        <v>68</v>
      </c>
      <c r="H5" s="5" t="s">
        <v>17</v>
      </c>
      <c r="I5" t="str">
        <v>poor</v>
      </c>
    </row>
    <row r="6" spans="1:9" x14ac:dyDescent="0.3">
      <c r="A6" s="5" t="s">
        <v>18</v>
      </c>
      <c r="B6" s="5">
        <v>27</v>
      </c>
      <c r="C6" s="5" t="s">
        <v>5</v>
      </c>
      <c r="D6" s="5">
        <v>36000</v>
      </c>
      <c r="E6" s="5">
        <v>3</v>
      </c>
      <c r="F6" s="5">
        <v>140</v>
      </c>
      <c r="G6" s="5" t="s">
        <v>65</v>
      </c>
      <c r="H6" s="5" t="s">
        <v>8</v>
      </c>
      <c r="I6" t="str">
        <v>poor</v>
      </c>
    </row>
    <row r="7" spans="1:9" ht="28.8" x14ac:dyDescent="0.3">
      <c r="A7" s="5" t="s">
        <v>19</v>
      </c>
      <c r="B7" s="5">
        <v>29</v>
      </c>
      <c r="C7" s="5" t="s">
        <v>10</v>
      </c>
      <c r="D7" s="5">
        <v>38000</v>
      </c>
      <c r="E7" s="5">
        <v>4</v>
      </c>
      <c r="F7" s="5">
        <v>160</v>
      </c>
      <c r="G7" s="5" t="s">
        <v>66</v>
      </c>
      <c r="H7" s="5" t="s">
        <v>11</v>
      </c>
      <c r="I7" t="str">
        <v>poor</v>
      </c>
    </row>
    <row r="8" spans="1:9" x14ac:dyDescent="0.3">
      <c r="A8" s="5" t="s">
        <v>20</v>
      </c>
      <c r="B8" s="5">
        <v>32</v>
      </c>
      <c r="C8" s="5" t="s">
        <v>13</v>
      </c>
      <c r="D8" s="5">
        <v>45000</v>
      </c>
      <c r="E8" s="5">
        <v>6</v>
      </c>
      <c r="F8" s="5">
        <v>200</v>
      </c>
      <c r="G8" s="5" t="s">
        <v>67</v>
      </c>
      <c r="H8" s="5" t="s">
        <v>14</v>
      </c>
      <c r="I8" t="str">
        <v>avg</v>
      </c>
    </row>
    <row r="9" spans="1:9" x14ac:dyDescent="0.3">
      <c r="A9" s="5" t="s">
        <v>21</v>
      </c>
      <c r="B9" s="5">
        <v>34</v>
      </c>
      <c r="C9" s="5" t="s">
        <v>16</v>
      </c>
      <c r="D9" s="5">
        <v>42000</v>
      </c>
      <c r="E9" s="5">
        <v>7</v>
      </c>
      <c r="F9" s="5">
        <v>110</v>
      </c>
      <c r="G9" s="5" t="s">
        <v>68</v>
      </c>
      <c r="H9" s="5" t="s">
        <v>17</v>
      </c>
      <c r="I9" t="str">
        <v>poor</v>
      </c>
    </row>
    <row r="10" spans="1:9" x14ac:dyDescent="0.3">
      <c r="A10" s="5" t="s">
        <v>22</v>
      </c>
      <c r="B10" s="5">
        <v>31</v>
      </c>
      <c r="C10" s="5" t="s">
        <v>5</v>
      </c>
      <c r="D10" s="5">
        <v>41000</v>
      </c>
      <c r="E10" s="5">
        <v>5</v>
      </c>
      <c r="F10" s="5">
        <v>175</v>
      </c>
      <c r="G10" s="5" t="s">
        <v>65</v>
      </c>
      <c r="H10" s="5" t="s">
        <v>8</v>
      </c>
      <c r="I10" t="str">
        <v>poor</v>
      </c>
    </row>
    <row r="11" spans="1:9" ht="28.8" x14ac:dyDescent="0.3">
      <c r="A11" s="5" t="s">
        <v>23</v>
      </c>
      <c r="B11" s="5">
        <v>28</v>
      </c>
      <c r="C11" s="5" t="s">
        <v>10</v>
      </c>
      <c r="D11" s="5">
        <v>37000</v>
      </c>
      <c r="E11" s="5">
        <v>4</v>
      </c>
      <c r="F11" s="5">
        <v>155</v>
      </c>
      <c r="G11" s="5" t="s">
        <v>66</v>
      </c>
      <c r="H11" s="5" t="s">
        <v>11</v>
      </c>
      <c r="I11" t="str">
        <v>poor</v>
      </c>
    </row>
    <row r="12" spans="1:9" x14ac:dyDescent="0.3">
      <c r="A12" s="5" t="s">
        <v>24</v>
      </c>
      <c r="B12" s="5">
        <v>29</v>
      </c>
      <c r="C12" s="5" t="s">
        <v>13</v>
      </c>
      <c r="D12" s="5">
        <v>44000</v>
      </c>
      <c r="E12" s="5">
        <v>6</v>
      </c>
      <c r="F12" s="5">
        <v>190</v>
      </c>
      <c r="G12" s="5" t="s">
        <v>67</v>
      </c>
      <c r="H12" s="5" t="s">
        <v>14</v>
      </c>
      <c r="I12" t="str">
        <v>poor</v>
      </c>
    </row>
    <row r="13" spans="1:9" x14ac:dyDescent="0.3">
      <c r="A13" s="5" t="s">
        <v>25</v>
      </c>
      <c r="B13" s="5">
        <v>35</v>
      </c>
      <c r="C13" s="5" t="s">
        <v>16</v>
      </c>
      <c r="D13" s="5">
        <v>43000</v>
      </c>
      <c r="E13" s="5">
        <v>8</v>
      </c>
      <c r="F13" s="5">
        <v>115</v>
      </c>
      <c r="G13" s="5" t="s">
        <v>68</v>
      </c>
      <c r="H13" s="5" t="s">
        <v>17</v>
      </c>
      <c r="I13" t="str">
        <v>poor</v>
      </c>
    </row>
    <row r="14" spans="1:9" x14ac:dyDescent="0.3">
      <c r="A14" s="5" t="s">
        <v>26</v>
      </c>
      <c r="B14" s="5">
        <v>26</v>
      </c>
      <c r="C14" s="5" t="s">
        <v>5</v>
      </c>
      <c r="D14" s="5">
        <v>33000</v>
      </c>
      <c r="E14" s="5">
        <v>2</v>
      </c>
      <c r="F14" s="5">
        <v>125</v>
      </c>
      <c r="G14" s="5" t="s">
        <v>65</v>
      </c>
      <c r="H14" s="5" t="s">
        <v>8</v>
      </c>
      <c r="I14" t="str">
        <v>poor</v>
      </c>
    </row>
    <row r="15" spans="1:9" ht="28.8" x14ac:dyDescent="0.3">
      <c r="A15" s="5" t="s">
        <v>27</v>
      </c>
      <c r="B15" s="5">
        <v>27</v>
      </c>
      <c r="C15" s="5" t="s">
        <v>10</v>
      </c>
      <c r="D15" s="5">
        <v>36000</v>
      </c>
      <c r="E15" s="5">
        <v>3</v>
      </c>
      <c r="F15" s="5">
        <v>145</v>
      </c>
      <c r="G15" s="5" t="s">
        <v>66</v>
      </c>
      <c r="H15" s="5" t="s">
        <v>11</v>
      </c>
      <c r="I15" t="str">
        <v>poor</v>
      </c>
    </row>
    <row r="16" spans="1:9" x14ac:dyDescent="0.3">
      <c r="A16" s="5" t="s">
        <v>28</v>
      </c>
      <c r="B16" s="5">
        <v>30</v>
      </c>
      <c r="C16" s="5" t="s">
        <v>13</v>
      </c>
      <c r="D16" s="5">
        <v>41000</v>
      </c>
      <c r="E16" s="5">
        <v>5</v>
      </c>
      <c r="F16" s="5">
        <v>185</v>
      </c>
      <c r="G16" s="5" t="s">
        <v>67</v>
      </c>
      <c r="H16" s="5" t="s">
        <v>14</v>
      </c>
      <c r="I16" t="str">
        <v>poor</v>
      </c>
    </row>
    <row r="17" spans="1:9" x14ac:dyDescent="0.3">
      <c r="A17" s="5" t="s">
        <v>29</v>
      </c>
      <c r="B17" s="5">
        <v>31</v>
      </c>
      <c r="C17" s="5" t="s">
        <v>16</v>
      </c>
      <c r="D17" s="5">
        <v>40000</v>
      </c>
      <c r="E17" s="5">
        <v>6</v>
      </c>
      <c r="F17" s="5">
        <v>100</v>
      </c>
      <c r="G17" s="5" t="s">
        <v>68</v>
      </c>
      <c r="H17" s="5" t="s">
        <v>17</v>
      </c>
      <c r="I17" t="str">
        <v>poor</v>
      </c>
    </row>
    <row r="18" spans="1:9" x14ac:dyDescent="0.3">
      <c r="A18" s="5" t="s">
        <v>30</v>
      </c>
      <c r="B18" s="5">
        <v>29</v>
      </c>
      <c r="C18" s="5" t="s">
        <v>5</v>
      </c>
      <c r="D18" s="5">
        <v>39000</v>
      </c>
      <c r="E18" s="5">
        <v>4</v>
      </c>
      <c r="F18" s="5">
        <v>160</v>
      </c>
      <c r="G18" s="5" t="s">
        <v>65</v>
      </c>
      <c r="H18" s="5" t="s">
        <v>8</v>
      </c>
      <c r="I18" t="str">
        <v>poor</v>
      </c>
    </row>
    <row r="19" spans="1:9" ht="28.8" x14ac:dyDescent="0.3">
      <c r="A19" s="5" t="s">
        <v>31</v>
      </c>
      <c r="B19" s="5">
        <v>33</v>
      </c>
      <c r="C19" s="5" t="s">
        <v>10</v>
      </c>
      <c r="D19" s="5">
        <v>42000</v>
      </c>
      <c r="E19" s="5">
        <v>7</v>
      </c>
      <c r="F19" s="5">
        <v>170</v>
      </c>
      <c r="G19" s="5" t="s">
        <v>66</v>
      </c>
      <c r="H19" s="5" t="s">
        <v>11</v>
      </c>
      <c r="I19" t="str">
        <v>poor</v>
      </c>
    </row>
    <row r="20" spans="1:9" x14ac:dyDescent="0.3">
      <c r="A20" s="5" t="s">
        <v>32</v>
      </c>
      <c r="B20" s="5">
        <v>28</v>
      </c>
      <c r="C20" s="5" t="s">
        <v>13</v>
      </c>
      <c r="D20" s="5">
        <v>43000</v>
      </c>
      <c r="E20" s="5">
        <v>5</v>
      </c>
      <c r="F20" s="5">
        <v>195</v>
      </c>
      <c r="G20" s="5" t="s">
        <v>67</v>
      </c>
      <c r="H20" s="5" t="s">
        <v>14</v>
      </c>
      <c r="I20" t="str">
        <v>poor</v>
      </c>
    </row>
    <row r="21" spans="1:9" x14ac:dyDescent="0.3">
      <c r="A21" s="5" t="s">
        <v>33</v>
      </c>
      <c r="B21" s="5">
        <v>27</v>
      </c>
      <c r="C21" s="5" t="s">
        <v>16</v>
      </c>
      <c r="D21" s="5">
        <v>31000</v>
      </c>
      <c r="E21" s="5">
        <v>3</v>
      </c>
      <c r="F21" s="5">
        <v>95</v>
      </c>
      <c r="G21" s="5" t="s">
        <v>68</v>
      </c>
      <c r="H21" s="5" t="s">
        <v>17</v>
      </c>
      <c r="I21" t="str">
        <v>poor</v>
      </c>
    </row>
    <row r="22" spans="1:9" x14ac:dyDescent="0.3">
      <c r="A22" s="5" t="s">
        <v>34</v>
      </c>
      <c r="B22" s="5">
        <v>32</v>
      </c>
      <c r="C22" s="5" t="s">
        <v>5</v>
      </c>
      <c r="D22" s="5">
        <v>45000</v>
      </c>
      <c r="E22" s="5">
        <v>7</v>
      </c>
      <c r="F22" s="5">
        <v>210</v>
      </c>
      <c r="G22" s="5" t="s">
        <v>65</v>
      </c>
      <c r="H22" s="5" t="s">
        <v>8</v>
      </c>
      <c r="I22" t="str">
        <v>avg</v>
      </c>
    </row>
    <row r="23" spans="1:9" ht="28.8" x14ac:dyDescent="0.3">
      <c r="A23" s="5" t="s">
        <v>35</v>
      </c>
      <c r="B23" s="5">
        <v>30</v>
      </c>
      <c r="C23" s="5" t="s">
        <v>10</v>
      </c>
      <c r="D23" s="5">
        <v>40000</v>
      </c>
      <c r="E23" s="5">
        <v>5</v>
      </c>
      <c r="F23" s="5">
        <v>165</v>
      </c>
      <c r="G23" s="5" t="s">
        <v>66</v>
      </c>
      <c r="H23" s="5" t="s">
        <v>11</v>
      </c>
      <c r="I23" t="str">
        <v>poor</v>
      </c>
    </row>
    <row r="24" spans="1:9" x14ac:dyDescent="0.3">
      <c r="A24" s="5" t="s">
        <v>36</v>
      </c>
      <c r="B24" s="5">
        <v>29</v>
      </c>
      <c r="C24" s="5" t="s">
        <v>13</v>
      </c>
      <c r="D24" s="5">
        <v>46000</v>
      </c>
      <c r="E24" s="5">
        <v>6</v>
      </c>
      <c r="F24" s="5">
        <v>205</v>
      </c>
      <c r="G24" s="5" t="s">
        <v>67</v>
      </c>
      <c r="H24" s="5" t="s">
        <v>14</v>
      </c>
      <c r="I24" t="str">
        <v>avg</v>
      </c>
    </row>
    <row r="25" spans="1:9" x14ac:dyDescent="0.3">
      <c r="A25" s="5" t="s">
        <v>37</v>
      </c>
      <c r="B25" s="5">
        <v>34</v>
      </c>
      <c r="C25" s="5" t="s">
        <v>16</v>
      </c>
      <c r="D25" s="5">
        <v>44000</v>
      </c>
      <c r="E25" s="5">
        <v>8</v>
      </c>
      <c r="F25" s="5">
        <v>120</v>
      </c>
      <c r="G25" s="5" t="s">
        <v>68</v>
      </c>
      <c r="H25" s="5" t="s">
        <v>17</v>
      </c>
      <c r="I25" t="str">
        <v>poor</v>
      </c>
    </row>
    <row r="26" spans="1:9" x14ac:dyDescent="0.3">
      <c r="A26" s="5" t="s">
        <v>38</v>
      </c>
      <c r="B26" s="5">
        <v>28</v>
      </c>
      <c r="C26" s="5" t="s">
        <v>5</v>
      </c>
      <c r="D26" s="5">
        <v>37000</v>
      </c>
      <c r="E26" s="5">
        <v>3</v>
      </c>
      <c r="F26" s="5">
        <v>135</v>
      </c>
      <c r="G26" s="5" t="s">
        <v>65</v>
      </c>
      <c r="H26" s="5" t="s">
        <v>8</v>
      </c>
      <c r="I26" t="str">
        <v>poor</v>
      </c>
    </row>
    <row r="27" spans="1:9" ht="28.8" x14ac:dyDescent="0.3">
      <c r="A27" s="5" t="s">
        <v>39</v>
      </c>
      <c r="B27" s="5">
        <v>27</v>
      </c>
      <c r="C27" s="5" t="s">
        <v>10</v>
      </c>
      <c r="D27" s="5">
        <v>35500</v>
      </c>
      <c r="E27" s="5">
        <v>3</v>
      </c>
      <c r="F27" s="5">
        <v>150</v>
      </c>
      <c r="G27" s="5" t="s">
        <v>66</v>
      </c>
      <c r="H27" s="5" t="s">
        <v>11</v>
      </c>
      <c r="I27" t="str">
        <v>poor</v>
      </c>
    </row>
    <row r="28" spans="1:9" x14ac:dyDescent="0.3">
      <c r="A28" s="5" t="s">
        <v>40</v>
      </c>
      <c r="B28" s="5">
        <v>31</v>
      </c>
      <c r="C28" s="5" t="s">
        <v>13</v>
      </c>
      <c r="D28" s="5">
        <v>48000</v>
      </c>
      <c r="E28" s="5">
        <v>6</v>
      </c>
      <c r="F28" s="5">
        <v>210</v>
      </c>
      <c r="G28" s="5" t="s">
        <v>67</v>
      </c>
      <c r="H28" s="5" t="s">
        <v>14</v>
      </c>
      <c r="I28" t="str">
        <v>avg</v>
      </c>
    </row>
    <row r="29" spans="1:9" x14ac:dyDescent="0.3">
      <c r="A29" s="5" t="s">
        <v>41</v>
      </c>
      <c r="B29" s="5">
        <v>33</v>
      </c>
      <c r="C29" s="5" t="s">
        <v>16</v>
      </c>
      <c r="D29" s="5">
        <v>42000</v>
      </c>
      <c r="E29" s="5">
        <v>7</v>
      </c>
      <c r="F29" s="5">
        <v>130</v>
      </c>
      <c r="G29" s="5" t="s">
        <v>68</v>
      </c>
      <c r="H29" s="5" t="s">
        <v>17</v>
      </c>
      <c r="I29" t="str">
        <v>poor</v>
      </c>
    </row>
    <row r="30" spans="1:9" x14ac:dyDescent="0.3">
      <c r="A30" s="5" t="s">
        <v>42</v>
      </c>
      <c r="B30" s="5">
        <v>29</v>
      </c>
      <c r="C30" s="5" t="s">
        <v>5</v>
      </c>
      <c r="D30" s="5">
        <v>39000</v>
      </c>
      <c r="E30" s="5">
        <v>4</v>
      </c>
      <c r="F30" s="5">
        <v>160</v>
      </c>
      <c r="G30" s="5" t="s">
        <v>65</v>
      </c>
      <c r="H30" s="5" t="s">
        <v>8</v>
      </c>
      <c r="I30" t="str">
        <v>poor</v>
      </c>
    </row>
    <row r="31" spans="1:9" ht="28.8" x14ac:dyDescent="0.3">
      <c r="A31" s="5" t="s">
        <v>43</v>
      </c>
      <c r="B31" s="5">
        <v>26</v>
      </c>
      <c r="C31" s="5" t="s">
        <v>10</v>
      </c>
      <c r="D31" s="5">
        <v>34000</v>
      </c>
      <c r="E31" s="5">
        <v>2</v>
      </c>
      <c r="F31" s="5">
        <v>145</v>
      </c>
      <c r="G31" s="5" t="s">
        <v>66</v>
      </c>
      <c r="H31" s="5" t="s">
        <v>11</v>
      </c>
      <c r="I31" t="str">
        <v>poor</v>
      </c>
    </row>
    <row r="32" spans="1:9" x14ac:dyDescent="0.3">
      <c r="A32" s="5" t="s">
        <v>44</v>
      </c>
      <c r="B32" s="5">
        <v>30</v>
      </c>
      <c r="C32" s="5" t="s">
        <v>13</v>
      </c>
      <c r="D32" s="5">
        <v>45000</v>
      </c>
      <c r="E32" s="5">
        <v>5</v>
      </c>
      <c r="F32" s="5">
        <v>190</v>
      </c>
      <c r="G32" s="5" t="s">
        <v>67</v>
      </c>
      <c r="H32" s="5" t="s">
        <v>14</v>
      </c>
      <c r="I32" t="str">
        <v>poor</v>
      </c>
    </row>
    <row r="33" spans="1:9" x14ac:dyDescent="0.3">
      <c r="A33" s="5" t="s">
        <v>45</v>
      </c>
      <c r="B33" s="5">
        <v>35</v>
      </c>
      <c r="C33" s="5" t="s">
        <v>16</v>
      </c>
      <c r="D33" s="5">
        <v>46000</v>
      </c>
      <c r="E33" s="5">
        <v>9</v>
      </c>
      <c r="F33" s="5">
        <v>125</v>
      </c>
      <c r="G33" s="5" t="s">
        <v>68</v>
      </c>
      <c r="H33" s="5" t="s">
        <v>17</v>
      </c>
      <c r="I33" t="str">
        <v>poor</v>
      </c>
    </row>
    <row r="34" spans="1:9" x14ac:dyDescent="0.3">
      <c r="A34" s="5" t="s">
        <v>46</v>
      </c>
      <c r="B34" s="5">
        <v>28</v>
      </c>
      <c r="C34" s="5" t="s">
        <v>5</v>
      </c>
      <c r="D34" s="5">
        <v>40000</v>
      </c>
      <c r="E34" s="5">
        <v>4</v>
      </c>
      <c r="F34" s="5">
        <v>170</v>
      </c>
      <c r="G34" s="5" t="s">
        <v>65</v>
      </c>
      <c r="H34" s="5" t="s">
        <v>8</v>
      </c>
      <c r="I34" t="str">
        <v>poor</v>
      </c>
    </row>
    <row r="35" spans="1:9" ht="28.8" x14ac:dyDescent="0.3">
      <c r="A35" s="5" t="s">
        <v>47</v>
      </c>
      <c r="B35" s="5">
        <v>27</v>
      </c>
      <c r="C35" s="5" t="s">
        <v>10</v>
      </c>
      <c r="D35" s="5">
        <v>36500</v>
      </c>
      <c r="E35" s="5">
        <v>3</v>
      </c>
      <c r="F35" s="5">
        <v>155</v>
      </c>
      <c r="G35" s="5" t="s">
        <v>66</v>
      </c>
      <c r="H35" s="5" t="s">
        <v>11</v>
      </c>
      <c r="I35" t="str">
        <v>poor</v>
      </c>
    </row>
    <row r="36" spans="1:9" x14ac:dyDescent="0.3">
      <c r="A36" s="5" t="s">
        <v>48</v>
      </c>
      <c r="B36" s="5">
        <v>32</v>
      </c>
      <c r="C36" s="5" t="s">
        <v>13</v>
      </c>
      <c r="D36" s="5">
        <v>47000</v>
      </c>
      <c r="E36" s="5">
        <v>7</v>
      </c>
      <c r="F36" s="5">
        <v>215</v>
      </c>
      <c r="G36" s="5" t="s">
        <v>67</v>
      </c>
      <c r="H36" s="5" t="s">
        <v>14</v>
      </c>
      <c r="I36" t="str">
        <v>avg</v>
      </c>
    </row>
    <row r="37" spans="1:9" x14ac:dyDescent="0.3">
      <c r="A37" s="5" t="s">
        <v>49</v>
      </c>
      <c r="B37" s="5">
        <v>29</v>
      </c>
      <c r="C37" s="5" t="s">
        <v>16</v>
      </c>
      <c r="D37" s="5">
        <v>41000</v>
      </c>
      <c r="E37" s="5">
        <v>5</v>
      </c>
      <c r="F37" s="5">
        <v>105</v>
      </c>
      <c r="G37" s="5" t="s">
        <v>68</v>
      </c>
      <c r="H37" s="5" t="s">
        <v>17</v>
      </c>
      <c r="I37" t="str">
        <v>poor</v>
      </c>
    </row>
    <row r="38" spans="1:9" x14ac:dyDescent="0.3">
      <c r="A38" s="5" t="s">
        <v>50</v>
      </c>
      <c r="B38" s="5">
        <v>31</v>
      </c>
      <c r="C38" s="5" t="s">
        <v>5</v>
      </c>
      <c r="D38" s="5">
        <v>42000</v>
      </c>
      <c r="E38" s="5">
        <v>6</v>
      </c>
      <c r="F38" s="5">
        <v>185</v>
      </c>
      <c r="G38" s="5" t="s">
        <v>65</v>
      </c>
      <c r="H38" s="5" t="s">
        <v>8</v>
      </c>
      <c r="I38" t="str">
        <v>poor</v>
      </c>
    </row>
    <row r="39" spans="1:9" ht="28.8" x14ac:dyDescent="0.3">
      <c r="A39" s="5" t="s">
        <v>51</v>
      </c>
      <c r="B39" s="5">
        <v>33</v>
      </c>
      <c r="C39" s="5" t="s">
        <v>10</v>
      </c>
      <c r="D39" s="5">
        <v>43000</v>
      </c>
      <c r="E39" s="5">
        <v>7</v>
      </c>
      <c r="F39" s="5">
        <v>175</v>
      </c>
      <c r="G39" s="5" t="s">
        <v>66</v>
      </c>
      <c r="H39" s="5" t="s">
        <v>11</v>
      </c>
      <c r="I39" t="str">
        <v>poor</v>
      </c>
    </row>
    <row r="40" spans="1:9" x14ac:dyDescent="0.3">
      <c r="A40" s="5" t="s">
        <v>52</v>
      </c>
      <c r="B40" s="5">
        <v>30</v>
      </c>
      <c r="C40" s="5" t="s">
        <v>13</v>
      </c>
      <c r="D40" s="5">
        <v>49000</v>
      </c>
      <c r="E40" s="5">
        <v>6</v>
      </c>
      <c r="F40" s="5">
        <v>220</v>
      </c>
      <c r="G40" s="5" t="s">
        <v>67</v>
      </c>
      <c r="H40" s="5" t="s">
        <v>14</v>
      </c>
      <c r="I40" t="str">
        <v>avg</v>
      </c>
    </row>
    <row r="41" spans="1:9" x14ac:dyDescent="0.3">
      <c r="A41" s="5" t="s">
        <v>53</v>
      </c>
      <c r="B41" s="5">
        <v>28</v>
      </c>
      <c r="C41" s="5" t="s">
        <v>16</v>
      </c>
      <c r="D41" s="5">
        <v>37000</v>
      </c>
      <c r="E41" s="5">
        <v>4</v>
      </c>
      <c r="F41" s="5">
        <v>115</v>
      </c>
      <c r="G41" s="5" t="s">
        <v>68</v>
      </c>
      <c r="H41" s="5" t="s">
        <v>17</v>
      </c>
      <c r="I41" t="str">
        <v>poor</v>
      </c>
    </row>
    <row r="42" spans="1:9" x14ac:dyDescent="0.3">
      <c r="A42" s="5" t="s">
        <v>54</v>
      </c>
      <c r="B42" s="5">
        <v>27</v>
      </c>
      <c r="C42" s="5" t="s">
        <v>5</v>
      </c>
      <c r="D42" s="5">
        <v>36000</v>
      </c>
      <c r="E42" s="5">
        <v>3</v>
      </c>
      <c r="F42" s="5">
        <v>145</v>
      </c>
      <c r="G42" s="5" t="s">
        <v>65</v>
      </c>
      <c r="H42" s="5" t="s">
        <v>8</v>
      </c>
      <c r="I42" t="str">
        <v>poor</v>
      </c>
    </row>
    <row r="43" spans="1:9" ht="28.8" x14ac:dyDescent="0.3">
      <c r="A43" s="5" t="s">
        <v>55</v>
      </c>
      <c r="B43" s="5">
        <v>29</v>
      </c>
      <c r="C43" s="5" t="s">
        <v>10</v>
      </c>
      <c r="D43" s="5">
        <v>38500</v>
      </c>
      <c r="E43" s="5">
        <v>4</v>
      </c>
      <c r="F43" s="5">
        <v>160</v>
      </c>
      <c r="G43" s="5" t="s">
        <v>66</v>
      </c>
      <c r="H43" s="5" t="s">
        <v>11</v>
      </c>
      <c r="I43" t="str">
        <v>poor</v>
      </c>
    </row>
    <row r="44" spans="1:9" x14ac:dyDescent="0.3">
      <c r="A44" s="5" t="s">
        <v>56</v>
      </c>
      <c r="B44" s="5">
        <v>34</v>
      </c>
      <c r="C44" s="5" t="s">
        <v>13</v>
      </c>
      <c r="D44" s="5">
        <v>50000</v>
      </c>
      <c r="E44" s="5">
        <v>8</v>
      </c>
      <c r="F44" s="5">
        <v>230</v>
      </c>
      <c r="G44" s="5" t="s">
        <v>67</v>
      </c>
      <c r="H44" s="5" t="s">
        <v>14</v>
      </c>
      <c r="I44" t="str">
        <v>avg</v>
      </c>
    </row>
    <row r="45" spans="1:9" x14ac:dyDescent="0.3">
      <c r="A45" s="5" t="s">
        <v>57</v>
      </c>
      <c r="B45" s="5">
        <v>32</v>
      </c>
      <c r="C45" s="5" t="s">
        <v>16</v>
      </c>
      <c r="D45" s="5">
        <v>45000</v>
      </c>
      <c r="E45" s="5">
        <v>7</v>
      </c>
      <c r="F45" s="5">
        <v>120</v>
      </c>
      <c r="G45" s="5" t="s">
        <v>68</v>
      </c>
      <c r="H45" s="5" t="s">
        <v>17</v>
      </c>
      <c r="I45" t="str">
        <v>poor</v>
      </c>
    </row>
    <row r="46" spans="1:9" x14ac:dyDescent="0.3">
      <c r="A46" s="5" t="s">
        <v>58</v>
      </c>
      <c r="B46" s="5">
        <v>31</v>
      </c>
      <c r="C46" s="5" t="s">
        <v>5</v>
      </c>
      <c r="D46" s="5">
        <v>43000</v>
      </c>
      <c r="E46" s="5">
        <v>6</v>
      </c>
      <c r="F46" s="5">
        <v>190</v>
      </c>
      <c r="G46" s="5" t="s">
        <v>65</v>
      </c>
      <c r="H46" s="5" t="s">
        <v>8</v>
      </c>
      <c r="I46" t="str">
        <v>poor</v>
      </c>
    </row>
    <row r="47" spans="1:9" ht="28.8" x14ac:dyDescent="0.3">
      <c r="A47" s="5" t="s">
        <v>59</v>
      </c>
      <c r="B47" s="5">
        <v>30</v>
      </c>
      <c r="C47" s="5" t="s">
        <v>10</v>
      </c>
      <c r="D47" s="5">
        <v>41000</v>
      </c>
      <c r="E47" s="5">
        <v>5</v>
      </c>
      <c r="F47" s="5">
        <v>165</v>
      </c>
      <c r="G47" s="5" t="s">
        <v>66</v>
      </c>
      <c r="H47" s="5" t="s">
        <v>11</v>
      </c>
      <c r="I47" t="str">
        <v>poor</v>
      </c>
    </row>
    <row r="48" spans="1:9" x14ac:dyDescent="0.3">
      <c r="A48" s="5" t="s">
        <v>60</v>
      </c>
      <c r="B48" s="5">
        <v>29</v>
      </c>
      <c r="C48" s="5" t="s">
        <v>13</v>
      </c>
      <c r="D48" s="5">
        <v>47000</v>
      </c>
      <c r="E48" s="5">
        <v>6</v>
      </c>
      <c r="F48" s="5">
        <v>210</v>
      </c>
      <c r="G48" s="5" t="s">
        <v>67</v>
      </c>
      <c r="H48" s="5" t="s">
        <v>14</v>
      </c>
      <c r="I48" t="str">
        <v>avg</v>
      </c>
    </row>
    <row r="49" spans="1:9" x14ac:dyDescent="0.3">
      <c r="A49" s="5" t="s">
        <v>61</v>
      </c>
      <c r="B49" s="5">
        <v>28</v>
      </c>
      <c r="C49" s="5" t="s">
        <v>16</v>
      </c>
      <c r="D49" s="5">
        <v>38000</v>
      </c>
      <c r="E49" s="5">
        <v>4</v>
      </c>
      <c r="F49" s="5">
        <v>110</v>
      </c>
      <c r="G49" s="5" t="s">
        <v>68</v>
      </c>
      <c r="H49" s="5" t="s">
        <v>17</v>
      </c>
      <c r="I49" t="str">
        <v>poor</v>
      </c>
    </row>
    <row r="50" spans="1:9" x14ac:dyDescent="0.3">
      <c r="A50" s="5" t="s">
        <v>62</v>
      </c>
      <c r="B50" s="5">
        <v>35</v>
      </c>
      <c r="C50" s="5" t="s">
        <v>5</v>
      </c>
      <c r="D50" s="5">
        <v>46000</v>
      </c>
      <c r="E50" s="5">
        <v>8</v>
      </c>
      <c r="F50" s="5">
        <v>220</v>
      </c>
      <c r="G50" s="5" t="s">
        <v>65</v>
      </c>
      <c r="H50" s="5" t="s">
        <v>8</v>
      </c>
      <c r="I50" t="str">
        <v>avg</v>
      </c>
    </row>
    <row r="51" spans="1:9" ht="28.8" x14ac:dyDescent="0.3">
      <c r="A51" s="5" t="s">
        <v>63</v>
      </c>
      <c r="B51" s="5">
        <v>27</v>
      </c>
      <c r="C51" s="5" t="s">
        <v>10</v>
      </c>
      <c r="D51" s="5">
        <v>36000</v>
      </c>
      <c r="E51" s="5">
        <v>3</v>
      </c>
      <c r="F51" s="5">
        <v>150</v>
      </c>
      <c r="G51" s="5" t="s">
        <v>66</v>
      </c>
      <c r="H51" s="5" t="s">
        <v>11</v>
      </c>
      <c r="I51" t="str">
        <v>poor</v>
      </c>
    </row>
    <row r="52" spans="1:9" x14ac:dyDescent="0.3">
      <c r="A52" s="6">
        <f>COUNTA(A2:A51)</f>
        <v>50</v>
      </c>
      <c r="B52" s="6"/>
      <c r="C52" s="6">
        <f>COUNTIF(C1:C51,"finance")</f>
        <v>0</v>
      </c>
      <c r="D52" s="6"/>
      <c r="E52" s="6">
        <f>COUNTIF(E2:E51,"&lt;8")</f>
        <v>45</v>
      </c>
      <c r="F52" s="6"/>
      <c r="G52" s="4"/>
      <c r="H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Ranpara</dc:creator>
  <cp:lastModifiedBy>Jay Ranpara</cp:lastModifiedBy>
  <dcterms:created xsi:type="dcterms:W3CDTF">2025-08-19T04:43:21Z</dcterms:created>
  <dcterms:modified xsi:type="dcterms:W3CDTF">2025-08-19T05:54:49Z</dcterms:modified>
</cp:coreProperties>
</file>