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1" i="7"/>
  <c r="B30" i="7"/>
  <c r="B29" i="7"/>
  <c r="B25" i="7"/>
  <c r="AN34" i="1"/>
  <c r="AM34" i="1"/>
  <c r="B32" i="7" s="1"/>
  <c r="AL34" i="1"/>
  <c r="AK34" i="1"/>
  <c r="AJ34" i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<sst xmlns="http://schemas.openxmlformats.org/spreadsheetml/2006/main" count="61" uniqueCount="55">
  <si>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</si>
  <si>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</si>
  <si>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</si>
  <si>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</si>
  <si>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</si>
  <si>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</si>
  <si>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</si>
  <si>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</si>
  <si>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</si>
  <si>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</si>
  <si>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</si>
  <si>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</si>
  <si>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</si>
  <si>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</si>
  <si>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</si>
  <si>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</si>
  <si>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</si>
  <si>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</si>
  <si>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</si>
  <si>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</si>
  <si>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</si>
  <si>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</si>
  <si>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</si>
  <si>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</si>
  <si>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</si>
  <si>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</si>
  <si>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</si>
  <si>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</si>
  <si>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</si>
  <si>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</si>
  <si>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</si>
  <si>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</si>
  <si>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</si>
  <si>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</si>
  <si>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</si>
  <si>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</si>
  <si>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</si>
  <si>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</si>
  <si>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</si>
  <si>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</si>
  <si>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</si>
  <si>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Anforderung #03 (Karte/n spielen)</t>
  </si>
  <si>
    <t>Anforderung #04 (Charakterfähigkeit anwenden)</t>
  </si>
  <si>
    <t>Anforderung #05 (Registrieren)</t>
  </si>
  <si>
    <t>Anforderung #06 (Hilfe zum Spiel)</t>
  </si>
  <si>
    <t>Anforderung #07 (Spielerprofil)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</si>
  <si>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</si>
  <si>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</si>
  <si>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</si>
  <si>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</si>
  <si>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</si>
  <si>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</si>
  <si>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</si>
  <si>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(Spielkarten verteilen)</t>
  </si>
  <si>
    <t>Anforderung #01 (Rolle, Charakterkarten verteile)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</si>
</sst>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6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9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6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78" xfId="2" applyFont="1" applyFill="1" applyBorder="1" applyAlignment="1">
      <alignment vertical="center"/>
    </xf>
    <xf numFmtId="0" fontId="14" fillId="6" borderId="68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6" fillId="6" borderId="34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57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left" vertical="center"/>
    </xf>
    <xf numFmtId="0" fontId="16" fillId="6" borderId="60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14" fontId="14" fillId="6" borderId="41" xfId="0" applyNumberFormat="1" applyFont="1" applyFill="1" applyBorder="1" applyAlignment="1">
      <alignment horizontal="left" vertical="center"/>
    </xf>
    <xf numFmtId="0" fontId="16" fillId="6" borderId="14" xfId="0" applyFont="1" applyFill="1" applyBorder="1" applyAlignment="1">
      <alignment horizontal="left" vertical="center"/>
    </xf>
    <xf numFmtId="0" fontId="16" fillId="6" borderId="41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1" xfId="0" applyFont="1" applyFill="1" applyBorder="1" applyAlignment="1">
      <alignment horizontal="left" vertical="center"/>
    </xf>
    <xf numFmtId="0" fontId="16" fillId="6" borderId="71" xfId="0" applyFont="1" applyFill="1" applyBorder="1" applyAlignment="1">
      <alignment horizontal="left" vertical="center"/>
    </xf>
    <xf numFmtId="0" fontId="16" fillId="6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6" fillId="6" borderId="35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164" fontId="16" fillId="6" borderId="36" xfId="0" applyNumberFormat="1" applyFont="1" applyFill="1" applyBorder="1" applyAlignment="1">
      <alignment horizontal="center" vertical="center"/>
    </xf>
    <xf numFmtId="0" fontId="16" fillId="6" borderId="36" xfId="2" applyFont="1" applyFill="1" applyBorder="1" applyAlignment="1">
      <alignment vertical="center"/>
    </xf>
    <xf numFmtId="0" fontId="16" fillId="6" borderId="79" xfId="3" applyFont="1" applyFill="1" applyBorder="1" applyAlignment="1">
      <alignment horizontal="center" vertical="center"/>
    </xf>
    <xf numFmtId="0" fontId="16" fillId="6" borderId="36" xfId="3" applyFont="1" applyFill="1" applyBorder="1" applyAlignment="1">
      <alignment horizontal="center" vertical="center"/>
    </xf>
    <xf numFmtId="0" fontId="16" fillId="6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8" borderId="3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9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9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9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7" xfId="0" applyNumberFormat="1" applyFont="1" applyFill="1" applyBorder="1" applyAlignment="1">
      <alignment horizontal="center" vertical="center" textRotation="90"/>
    </xf>
    <xf numFmtId="0" fontId="14" fillId="10" borderId="40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8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7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91512"/>
        <c:axId val="347993472"/>
      </c:barChart>
      <c:dateAx>
        <c:axId val="34799151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47993472"/>
        <c:crosses val="autoZero"/>
        <c:auto val="1"/>
        <c:lblOffset val="100"/>
        <c:baseTimeUnit val="days"/>
      </c:dateAx>
      <c:valAx>
        <c:axId val="3479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62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19.5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94256"/>
        <c:axId val="347993864"/>
      </c:barChart>
      <c:catAx>
        <c:axId val="34799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7993864"/>
        <c:crosses val="autoZero"/>
        <c:auto val="1"/>
        <c:lblAlgn val="ctr"/>
        <c:lblOffset val="100"/>
        <c:noMultiLvlLbl val="0"/>
      </c:catAx>
      <c:valAx>
        <c:axId val="34799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9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A7" zoomScale="115" zoomScaleNormal="115" zoomScaleSheetLayoutView="100" zoomScalePageLayoutView="130" workbookViewId="0">
      <selection activeCell="C23" sqref="C23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51" t="s">
        <v>40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71"/>
      <c r="B3" s="75"/>
      <c r="C3" s="145" t="s">
        <v>1</v>
      </c>
      <c r="D3" s="145"/>
      <c r="E3" s="18"/>
      <c r="F3" s="19"/>
      <c r="G3" s="21"/>
      <c r="H3" s="20"/>
      <c r="I3" s="21"/>
      <c r="J3" s="18"/>
      <c r="K3" s="145" t="s">
        <v>25</v>
      </c>
      <c r="L3" s="145"/>
      <c r="M3" s="145"/>
      <c r="N3" s="145"/>
      <c r="O3" s="152"/>
      <c r="P3" s="144" t="s">
        <v>26</v>
      </c>
      <c r="Q3" s="145"/>
      <c r="R3" s="145"/>
      <c r="S3" s="145"/>
      <c r="T3" s="145"/>
      <c r="U3" s="144" t="s">
        <v>27</v>
      </c>
      <c r="V3" s="145"/>
      <c r="W3" s="145"/>
      <c r="X3" s="145"/>
      <c r="Y3" s="145"/>
      <c r="Z3" s="144" t="s">
        <v>28</v>
      </c>
      <c r="AA3" s="145"/>
      <c r="AB3" s="145"/>
      <c r="AC3" s="145"/>
      <c r="AD3" s="145"/>
      <c r="AE3" s="144" t="s">
        <v>35</v>
      </c>
      <c r="AF3" s="145"/>
      <c r="AG3" s="145"/>
      <c r="AH3" s="145"/>
      <c r="AI3" s="145"/>
      <c r="AJ3" s="144" t="s">
        <v>36</v>
      </c>
      <c r="AK3" s="145"/>
      <c r="AL3" s="145"/>
      <c r="AM3" s="145"/>
      <c r="AN3" s="146"/>
    </row>
    <row r="4" spans="1:40" ht="90.75" customHeight="1" x14ac:dyDescent="0.25">
      <c r="A4" s="113" t="s">
        <v>0</v>
      </c>
      <c r="B4" s="76"/>
      <c r="C4" s="23" t="s">
        <v>2</v>
      </c>
      <c r="D4" s="24" t="s">
        <v>3</v>
      </c>
      <c r="E4" s="22" t="s">
        <v>4</v>
      </c>
      <c r="F4" s="135" t="s">
        <v>47</v>
      </c>
      <c r="G4" s="125" t="s">
        <v>29</v>
      </c>
      <c r="H4" s="126" t="s">
        <v>32</v>
      </c>
      <c r="I4" s="25" t="s">
        <v>18</v>
      </c>
      <c r="J4" s="90" t="s">
        <v>7</v>
      </c>
      <c r="K4" s="114">
        <v>43080</v>
      </c>
      <c r="L4" s="26">
        <v>43081</v>
      </c>
      <c r="M4" s="114">
        <v>43082</v>
      </c>
      <c r="N4" s="26">
        <v>43083</v>
      </c>
      <c r="O4" s="114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34">
        <f>AL4+1</f>
        <v>43118</v>
      </c>
      <c r="AN4" s="77">
        <f>AM4+1</f>
        <v>43119</v>
      </c>
    </row>
    <row r="5" spans="1:40" ht="14.25" customHeight="1" x14ac:dyDescent="0.25">
      <c r="A5" s="98">
        <v>10</v>
      </c>
      <c r="B5" s="99" t="s">
        <v>33</v>
      </c>
      <c r="C5" s="101">
        <f>SUM(C6:C10)</f>
        <v>4</v>
      </c>
      <c r="D5" s="102">
        <f>SUM(D6:D10)</f>
        <v>3</v>
      </c>
      <c r="E5" s="103"/>
      <c r="F5" s="104"/>
      <c r="G5" s="108"/>
      <c r="H5" s="105"/>
      <c r="I5" s="106"/>
      <c r="J5" s="107"/>
      <c r="K5" s="104"/>
      <c r="L5" s="108"/>
      <c r="M5" s="109"/>
      <c r="N5" s="110"/>
      <c r="O5" s="103"/>
      <c r="P5" s="100"/>
      <c r="Q5" s="109"/>
      <c r="R5" s="110"/>
      <c r="S5" s="108"/>
      <c r="T5" s="105"/>
      <c r="U5" s="100"/>
      <c r="V5" s="109"/>
      <c r="W5" s="110"/>
      <c r="X5" s="108"/>
      <c r="Y5" s="105"/>
      <c r="Z5" s="100"/>
      <c r="AA5" s="109"/>
      <c r="AB5" s="110"/>
      <c r="AC5" s="108"/>
      <c r="AD5" s="105"/>
      <c r="AE5" s="100"/>
      <c r="AF5" s="109"/>
      <c r="AG5" s="110"/>
      <c r="AH5" s="108"/>
      <c r="AI5" s="105"/>
      <c r="AJ5" s="100"/>
      <c r="AK5" s="109"/>
      <c r="AL5" s="109"/>
      <c r="AM5" s="110"/>
      <c r="AN5" s="111"/>
    </row>
    <row r="6" spans="1:40" ht="14.25" customHeight="1" x14ac:dyDescent="0.25">
      <c r="A6" s="72">
        <v>11</v>
      </c>
      <c r="B6" s="78" t="s">
        <v>15</v>
      </c>
      <c r="C6" s="31"/>
      <c r="D6" s="32">
        <f>SUM(L6:AN6)</f>
        <v>0</v>
      </c>
      <c r="E6" s="30"/>
      <c r="F6" s="31"/>
      <c r="G6" s="61"/>
      <c r="H6" s="33"/>
      <c r="I6" s="34"/>
      <c r="J6" s="91"/>
      <c r="K6" s="123"/>
      <c r="L6" s="123"/>
      <c r="M6" s="35"/>
      <c r="N6" s="35"/>
      <c r="O6" s="62"/>
      <c r="P6" s="123"/>
      <c r="Q6" s="123"/>
      <c r="R6" s="35"/>
      <c r="S6" s="37"/>
      <c r="T6" s="38"/>
      <c r="U6" s="133"/>
      <c r="V6" s="133"/>
      <c r="W6" s="133"/>
      <c r="X6" s="133"/>
      <c r="Y6" s="133"/>
      <c r="Z6" s="36"/>
      <c r="AA6" s="37"/>
      <c r="AB6" s="35"/>
      <c r="AC6" s="37"/>
      <c r="AD6" s="38"/>
      <c r="AE6" s="123"/>
      <c r="AF6" s="123"/>
      <c r="AG6" s="35"/>
      <c r="AH6" s="37"/>
      <c r="AI6" s="38"/>
      <c r="AJ6" s="123"/>
      <c r="AK6" s="123"/>
      <c r="AL6" s="37"/>
      <c r="AM6" s="37"/>
      <c r="AN6" s="79"/>
    </row>
    <row r="7" spans="1:40" ht="14.25" customHeight="1" x14ac:dyDescent="0.25">
      <c r="A7" s="72">
        <v>12</v>
      </c>
      <c r="B7" s="80" t="s">
        <v>37</v>
      </c>
      <c r="C7" s="41">
        <v>2</v>
      </c>
      <c r="D7" s="32">
        <f t="shared" ref="D7:D10" si="0">SUM(K7:AN7)</f>
        <v>1</v>
      </c>
      <c r="E7" s="40"/>
      <c r="F7" s="31"/>
      <c r="G7" s="61"/>
      <c r="H7" s="33"/>
      <c r="I7" s="34"/>
      <c r="J7" s="92"/>
      <c r="K7" s="123"/>
      <c r="L7" s="123"/>
      <c r="M7" s="43"/>
      <c r="N7" s="136">
        <v>1</v>
      </c>
      <c r="O7" s="62"/>
      <c r="P7" s="123"/>
      <c r="Q7" s="123"/>
      <c r="R7" s="35"/>
      <c r="S7" s="45"/>
      <c r="T7" s="46"/>
      <c r="U7" s="133"/>
      <c r="V7" s="133"/>
      <c r="W7" s="133"/>
      <c r="X7" s="133"/>
      <c r="Y7" s="133"/>
      <c r="Z7" s="44"/>
      <c r="AA7" s="45"/>
      <c r="AB7" s="35"/>
      <c r="AC7" s="45"/>
      <c r="AD7" s="46"/>
      <c r="AE7" s="123"/>
      <c r="AF7" s="123"/>
      <c r="AG7" s="35"/>
      <c r="AH7" s="45"/>
      <c r="AI7" s="46"/>
      <c r="AJ7" s="123"/>
      <c r="AK7" s="123"/>
      <c r="AL7" s="45"/>
      <c r="AM7" s="45"/>
      <c r="AN7" s="81"/>
    </row>
    <row r="8" spans="1:40" ht="14.25" customHeight="1" x14ac:dyDescent="0.25">
      <c r="A8" s="72">
        <v>13</v>
      </c>
      <c r="B8" s="80" t="s">
        <v>38</v>
      </c>
      <c r="C8" s="41"/>
      <c r="D8" s="32">
        <f t="shared" si="0"/>
        <v>0</v>
      </c>
      <c r="E8" s="40"/>
      <c r="F8" s="31"/>
      <c r="G8" s="61"/>
      <c r="H8" s="33"/>
      <c r="I8" s="34"/>
      <c r="J8" s="92"/>
      <c r="K8" s="123"/>
      <c r="L8" s="123"/>
      <c r="M8" s="43"/>
      <c r="N8" s="43"/>
      <c r="O8" s="62"/>
      <c r="P8" s="123"/>
      <c r="Q8" s="123"/>
      <c r="R8" s="35"/>
      <c r="S8" s="45"/>
      <c r="T8" s="46"/>
      <c r="U8" s="133"/>
      <c r="V8" s="133"/>
      <c r="W8" s="133"/>
      <c r="X8" s="133"/>
      <c r="Y8" s="133"/>
      <c r="Z8" s="44"/>
      <c r="AA8" s="45"/>
      <c r="AB8" s="35"/>
      <c r="AC8" s="45"/>
      <c r="AD8" s="46"/>
      <c r="AE8" s="123"/>
      <c r="AF8" s="123"/>
      <c r="AG8" s="35"/>
      <c r="AH8" s="45"/>
      <c r="AI8" s="46"/>
      <c r="AJ8" s="123"/>
      <c r="AK8" s="123"/>
      <c r="AL8" s="45"/>
      <c r="AM8" s="32"/>
      <c r="AN8" s="82"/>
    </row>
    <row r="9" spans="1:40" ht="14.25" customHeight="1" x14ac:dyDescent="0.25">
      <c r="A9" s="72">
        <v>14</v>
      </c>
      <c r="B9" s="83" t="s">
        <v>20</v>
      </c>
      <c r="C9" s="41">
        <v>2</v>
      </c>
      <c r="D9" s="32">
        <f t="shared" si="0"/>
        <v>2</v>
      </c>
      <c r="E9" s="40"/>
      <c r="F9" s="31"/>
      <c r="G9" s="61"/>
      <c r="H9" s="33"/>
      <c r="I9" s="34"/>
      <c r="J9" s="92"/>
      <c r="K9" s="123"/>
      <c r="L9" s="123"/>
      <c r="M9" s="136">
        <v>1</v>
      </c>
      <c r="N9" s="136">
        <v>1</v>
      </c>
      <c r="O9" s="62"/>
      <c r="P9" s="123"/>
      <c r="Q9" s="123"/>
      <c r="R9" s="35"/>
      <c r="S9" s="45"/>
      <c r="T9" s="143"/>
      <c r="U9" s="133"/>
      <c r="V9" s="133"/>
      <c r="W9" s="133"/>
      <c r="X9" s="133"/>
      <c r="Y9" s="133"/>
      <c r="Z9" s="44"/>
      <c r="AA9" s="45"/>
      <c r="AB9" s="35"/>
      <c r="AC9" s="45"/>
      <c r="AD9" s="46"/>
      <c r="AE9" s="123"/>
      <c r="AF9" s="123"/>
      <c r="AG9" s="35"/>
      <c r="AH9" s="45"/>
      <c r="AI9" s="46"/>
      <c r="AJ9" s="123"/>
      <c r="AK9" s="123"/>
      <c r="AL9" s="45"/>
      <c r="AM9" s="32"/>
      <c r="AN9" s="82"/>
    </row>
    <row r="10" spans="1:40" ht="14.25" customHeight="1" x14ac:dyDescent="0.25">
      <c r="A10" s="72">
        <v>15</v>
      </c>
      <c r="B10" s="83" t="s">
        <v>39</v>
      </c>
      <c r="C10" s="51"/>
      <c r="D10" s="32">
        <f t="shared" si="0"/>
        <v>0</v>
      </c>
      <c r="E10" s="50"/>
      <c r="F10" s="42"/>
      <c r="G10" s="49"/>
      <c r="H10" s="47"/>
      <c r="I10" s="34"/>
      <c r="J10" s="92"/>
      <c r="K10" s="123"/>
      <c r="L10" s="123"/>
      <c r="M10" s="52"/>
      <c r="N10" s="52"/>
      <c r="O10" s="95"/>
      <c r="P10" s="123"/>
      <c r="Q10" s="123"/>
      <c r="R10" s="53"/>
      <c r="S10" s="55"/>
      <c r="T10" s="56"/>
      <c r="U10" s="133"/>
      <c r="V10" s="133"/>
      <c r="W10" s="133"/>
      <c r="X10" s="133"/>
      <c r="Y10" s="133"/>
      <c r="Z10" s="54"/>
      <c r="AA10" s="55"/>
      <c r="AB10" s="53"/>
      <c r="AC10" s="55"/>
      <c r="AD10" s="56"/>
      <c r="AE10" s="123"/>
      <c r="AF10" s="123"/>
      <c r="AG10" s="53"/>
      <c r="AH10" s="55"/>
      <c r="AI10" s="56"/>
      <c r="AJ10" s="123"/>
      <c r="AK10" s="123"/>
      <c r="AL10" s="55"/>
      <c r="AM10" s="57"/>
      <c r="AN10" s="82"/>
    </row>
    <row r="11" spans="1:40" ht="14.25" customHeight="1" x14ac:dyDescent="0.25">
      <c r="A11" s="98">
        <v>20</v>
      </c>
      <c r="B11" s="99" t="s">
        <v>14</v>
      </c>
      <c r="C11" s="112">
        <f>SUM(C12:C15)</f>
        <v>19</v>
      </c>
      <c r="D11" s="101">
        <f>SUM(D12:D15)</f>
        <v>19.5</v>
      </c>
      <c r="E11" s="103"/>
      <c r="F11" s="104"/>
      <c r="G11" s="108"/>
      <c r="H11" s="105"/>
      <c r="I11" s="106"/>
      <c r="J11" s="107"/>
      <c r="K11" s="123"/>
      <c r="L11" s="123"/>
      <c r="M11" s="109"/>
      <c r="N11" s="110"/>
      <c r="O11" s="103"/>
      <c r="P11" s="123"/>
      <c r="Q11" s="123"/>
      <c r="R11" s="110"/>
      <c r="S11" s="108"/>
      <c r="T11" s="105"/>
      <c r="U11" s="133"/>
      <c r="V11" s="133"/>
      <c r="W11" s="133"/>
      <c r="X11" s="133"/>
      <c r="Y11" s="133"/>
      <c r="Z11" s="100"/>
      <c r="AA11" s="109"/>
      <c r="AB11" s="110"/>
      <c r="AC11" s="108"/>
      <c r="AD11" s="105"/>
      <c r="AE11" s="123"/>
      <c r="AF11" s="123"/>
      <c r="AG11" s="110"/>
      <c r="AH11" s="108"/>
      <c r="AI11" s="105"/>
      <c r="AJ11" s="123"/>
      <c r="AK11" s="123"/>
      <c r="AL11" s="109"/>
      <c r="AM11" s="110"/>
      <c r="AN11" s="111"/>
    </row>
    <row r="12" spans="1:40" ht="14.25" customHeight="1" x14ac:dyDescent="0.25">
      <c r="A12" s="73">
        <v>21</v>
      </c>
      <c r="B12" s="78" t="s">
        <v>30</v>
      </c>
      <c r="C12" s="31">
        <v>11</v>
      </c>
      <c r="D12" s="60">
        <f>SUM(K12:AN12)</f>
        <v>10.5</v>
      </c>
      <c r="E12" s="30"/>
      <c r="F12" s="31"/>
      <c r="G12" s="61"/>
      <c r="H12" s="33"/>
      <c r="I12" s="34"/>
      <c r="J12" s="92"/>
      <c r="K12" s="123"/>
      <c r="L12" s="123"/>
      <c r="M12" s="136">
        <v>6.5</v>
      </c>
      <c r="N12" s="137">
        <v>4</v>
      </c>
      <c r="O12" s="62"/>
      <c r="P12" s="123"/>
      <c r="Q12" s="123"/>
      <c r="R12" s="35"/>
      <c r="S12" s="37"/>
      <c r="T12" s="56"/>
      <c r="U12" s="133"/>
      <c r="V12" s="133"/>
      <c r="W12" s="133"/>
      <c r="X12" s="133"/>
      <c r="Y12" s="133"/>
      <c r="Z12" s="36"/>
      <c r="AA12" s="37"/>
      <c r="AB12" s="35"/>
      <c r="AC12" s="37"/>
      <c r="AD12" s="37"/>
      <c r="AE12" s="123"/>
      <c r="AF12" s="123"/>
      <c r="AG12" s="35"/>
      <c r="AH12" s="37"/>
      <c r="AI12" s="37"/>
      <c r="AJ12" s="123"/>
      <c r="AK12" s="123"/>
      <c r="AL12" s="37"/>
      <c r="AM12" s="60"/>
      <c r="AN12" s="84"/>
    </row>
    <row r="13" spans="1:40" ht="14.25" customHeight="1" x14ac:dyDescent="0.25">
      <c r="A13" s="73">
        <v>22</v>
      </c>
      <c r="B13" s="78" t="s">
        <v>48</v>
      </c>
      <c r="C13" s="31">
        <v>8</v>
      </c>
      <c r="D13" s="60">
        <f t="shared" ref="D13:D15" si="1">SUM(K13:AN13)</f>
        <v>9</v>
      </c>
      <c r="E13" s="30"/>
      <c r="F13" s="31"/>
      <c r="G13" s="61"/>
      <c r="H13" s="33"/>
      <c r="I13" s="34"/>
      <c r="J13" s="92"/>
      <c r="K13" s="123"/>
      <c r="L13" s="123"/>
      <c r="M13" s="43"/>
      <c r="N13" s="137">
        <v>1</v>
      </c>
      <c r="O13" s="136">
        <v>4</v>
      </c>
      <c r="P13" s="123"/>
      <c r="Q13" s="123"/>
      <c r="R13" s="136">
        <v>4</v>
      </c>
      <c r="S13" s="37"/>
      <c r="T13" s="56"/>
      <c r="U13" s="133"/>
      <c r="V13" s="133"/>
      <c r="W13" s="133"/>
      <c r="X13" s="133"/>
      <c r="Y13" s="133"/>
      <c r="Z13" s="36"/>
      <c r="AA13" s="37"/>
      <c r="AB13" s="35"/>
      <c r="AC13" s="37"/>
      <c r="AD13" s="37"/>
      <c r="AE13" s="123"/>
      <c r="AF13" s="123"/>
      <c r="AG13" s="35"/>
      <c r="AH13" s="37"/>
      <c r="AI13" s="37"/>
      <c r="AJ13" s="123"/>
      <c r="AK13" s="123"/>
      <c r="AL13" s="37"/>
      <c r="AM13" s="60"/>
      <c r="AN13" s="84"/>
    </row>
    <row r="14" spans="1:40" ht="14.25" customHeight="1" x14ac:dyDescent="0.25">
      <c r="A14" s="73">
        <v>23</v>
      </c>
      <c r="B14" s="78"/>
      <c r="C14" s="31"/>
      <c r="D14" s="60">
        <f t="shared" si="1"/>
        <v>0</v>
      </c>
      <c r="E14" s="30"/>
      <c r="F14" s="31"/>
      <c r="G14" s="61"/>
      <c r="H14" s="33"/>
      <c r="I14" s="34"/>
      <c r="J14" s="92"/>
      <c r="K14" s="123"/>
      <c r="L14" s="123"/>
      <c r="M14" s="43"/>
      <c r="N14" s="35"/>
      <c r="O14" s="62"/>
      <c r="P14" s="123"/>
      <c r="Q14" s="123"/>
      <c r="R14" s="35"/>
      <c r="S14" s="37"/>
      <c r="T14" s="56"/>
      <c r="U14" s="133"/>
      <c r="V14" s="133"/>
      <c r="W14" s="133"/>
      <c r="X14" s="133"/>
      <c r="Y14" s="133"/>
      <c r="Z14" s="36"/>
      <c r="AA14" s="37"/>
      <c r="AB14" s="35"/>
      <c r="AC14" s="37"/>
      <c r="AD14" s="37"/>
      <c r="AE14" s="123"/>
      <c r="AF14" s="123"/>
      <c r="AG14" s="35"/>
      <c r="AH14" s="37"/>
      <c r="AI14" s="37"/>
      <c r="AJ14" s="123"/>
      <c r="AK14" s="123"/>
      <c r="AL14" s="37"/>
      <c r="AM14" s="60"/>
      <c r="AN14" s="84"/>
    </row>
    <row r="15" spans="1:40" ht="14.25" customHeight="1" x14ac:dyDescent="0.25">
      <c r="A15" s="73">
        <v>24</v>
      </c>
      <c r="B15" s="78"/>
      <c r="C15" s="31"/>
      <c r="D15" s="60">
        <f t="shared" si="1"/>
        <v>0</v>
      </c>
      <c r="E15" s="30"/>
      <c r="F15" s="31"/>
      <c r="G15" s="61"/>
      <c r="H15" s="33"/>
      <c r="I15" s="34"/>
      <c r="J15" s="92"/>
      <c r="K15" s="123"/>
      <c r="L15" s="123"/>
      <c r="M15" s="43"/>
      <c r="N15" s="35"/>
      <c r="O15" s="62"/>
      <c r="P15" s="123"/>
      <c r="Q15" s="123"/>
      <c r="R15" s="35"/>
      <c r="S15" s="37"/>
      <c r="T15" s="56"/>
      <c r="U15" s="133"/>
      <c r="V15" s="133"/>
      <c r="W15" s="133"/>
      <c r="X15" s="133"/>
      <c r="Y15" s="133"/>
      <c r="Z15" s="36"/>
      <c r="AA15" s="37"/>
      <c r="AB15" s="35"/>
      <c r="AC15" s="37"/>
      <c r="AD15" s="37"/>
      <c r="AE15" s="123"/>
      <c r="AF15" s="123"/>
      <c r="AG15" s="35"/>
      <c r="AH15" s="37"/>
      <c r="AI15" s="37"/>
      <c r="AJ15" s="123"/>
      <c r="AK15" s="123"/>
      <c r="AL15" s="37"/>
      <c r="AM15" s="60"/>
      <c r="AN15" s="84"/>
    </row>
    <row r="16" spans="1:40" ht="14.25" customHeight="1" x14ac:dyDescent="0.25">
      <c r="A16" s="98">
        <v>30</v>
      </c>
      <c r="B16" s="99" t="s">
        <v>10</v>
      </c>
      <c r="C16" s="101">
        <f>SUM(C17:C23)</f>
        <v>62</v>
      </c>
      <c r="D16" s="102">
        <f>SUM(D17:D23)</f>
        <v>8</v>
      </c>
      <c r="E16" s="103"/>
      <c r="F16" s="104"/>
      <c r="G16" s="108"/>
      <c r="H16" s="105"/>
      <c r="I16" s="106"/>
      <c r="J16" s="107"/>
      <c r="K16" s="123"/>
      <c r="L16" s="123"/>
      <c r="M16" s="109"/>
      <c r="N16" s="110"/>
      <c r="O16" s="103"/>
      <c r="P16" s="123"/>
      <c r="Q16" s="123"/>
      <c r="R16" s="110"/>
      <c r="S16" s="108"/>
      <c r="T16" s="105"/>
      <c r="U16" s="133"/>
      <c r="V16" s="133"/>
      <c r="W16" s="133"/>
      <c r="X16" s="133"/>
      <c r="Y16" s="133"/>
      <c r="Z16" s="100"/>
      <c r="AA16" s="109"/>
      <c r="AB16" s="110"/>
      <c r="AC16" s="108"/>
      <c r="AD16" s="105"/>
      <c r="AE16" s="123"/>
      <c r="AF16" s="123"/>
      <c r="AG16" s="110"/>
      <c r="AH16" s="108"/>
      <c r="AI16" s="105"/>
      <c r="AJ16" s="123"/>
      <c r="AK16" s="123"/>
      <c r="AL16" s="109"/>
      <c r="AM16" s="110"/>
      <c r="AN16" s="111"/>
    </row>
    <row r="17" spans="1:40" ht="14.25" customHeight="1" x14ac:dyDescent="0.25">
      <c r="A17" s="73">
        <v>31</v>
      </c>
      <c r="B17" s="85" t="s">
        <v>54</v>
      </c>
      <c r="C17" s="31">
        <v>14</v>
      </c>
      <c r="D17" s="60">
        <f>SUM(K17:AN17)</f>
        <v>8</v>
      </c>
      <c r="E17" s="30">
        <v>1</v>
      </c>
      <c r="F17" s="31"/>
      <c r="G17" s="61"/>
      <c r="H17" s="33"/>
      <c r="I17" s="34"/>
      <c r="J17" s="92"/>
      <c r="K17" s="123"/>
      <c r="L17" s="123"/>
      <c r="M17" s="35"/>
      <c r="N17" s="35"/>
      <c r="O17" s="141">
        <v>4</v>
      </c>
      <c r="P17" s="123"/>
      <c r="Q17" s="123"/>
      <c r="R17" s="136">
        <v>4</v>
      </c>
      <c r="S17" s="136"/>
      <c r="T17" s="38"/>
      <c r="U17" s="133"/>
      <c r="V17" s="133"/>
      <c r="W17" s="133"/>
      <c r="X17" s="133"/>
      <c r="Y17" s="133"/>
      <c r="Z17" s="39"/>
      <c r="AA17" s="37"/>
      <c r="AB17" s="35"/>
      <c r="AC17" s="37"/>
      <c r="AD17" s="38"/>
      <c r="AE17" s="123"/>
      <c r="AF17" s="123"/>
      <c r="AG17" s="35"/>
      <c r="AH17" s="37"/>
      <c r="AI17" s="38"/>
      <c r="AJ17" s="123"/>
      <c r="AK17" s="123"/>
      <c r="AL17" s="37"/>
      <c r="AM17" s="60"/>
      <c r="AN17" s="84"/>
    </row>
    <row r="18" spans="1:40" ht="14.25" customHeight="1" x14ac:dyDescent="0.25">
      <c r="A18" s="73">
        <v>32</v>
      </c>
      <c r="B18" s="85" t="s">
        <v>53</v>
      </c>
      <c r="C18" s="31">
        <v>9</v>
      </c>
      <c r="D18" s="60">
        <f t="shared" ref="D18:D23" si="2">SUM(K18:AN18)</f>
        <v>0</v>
      </c>
      <c r="E18" s="30">
        <v>1</v>
      </c>
      <c r="F18" s="31"/>
      <c r="G18" s="61"/>
      <c r="H18" s="33"/>
      <c r="I18" s="34">
        <v>43091</v>
      </c>
      <c r="J18" s="92"/>
      <c r="K18" s="123"/>
      <c r="L18" s="123"/>
      <c r="M18" s="35"/>
      <c r="N18" s="35"/>
      <c r="O18" s="62"/>
      <c r="P18" s="123"/>
      <c r="Q18" s="123"/>
      <c r="R18" s="35"/>
      <c r="S18" s="138"/>
      <c r="T18" s="139"/>
      <c r="U18" s="133"/>
      <c r="V18" s="133"/>
      <c r="W18" s="133"/>
      <c r="X18" s="133"/>
      <c r="Y18" s="133"/>
      <c r="Z18" s="39"/>
      <c r="AA18" s="37"/>
      <c r="AB18" s="35"/>
      <c r="AC18" s="37"/>
      <c r="AD18" s="38"/>
      <c r="AE18" s="123"/>
      <c r="AF18" s="123"/>
      <c r="AG18" s="35"/>
      <c r="AH18" s="37"/>
      <c r="AI18" s="38"/>
      <c r="AJ18" s="123"/>
      <c r="AK18" s="123"/>
      <c r="AL18" s="37"/>
      <c r="AM18" s="60"/>
      <c r="AN18" s="84"/>
    </row>
    <row r="19" spans="1:40" ht="14.25" customHeight="1" x14ac:dyDescent="0.25">
      <c r="A19" s="73">
        <v>33</v>
      </c>
      <c r="B19" s="85" t="s">
        <v>41</v>
      </c>
      <c r="C19" s="31">
        <v>12</v>
      </c>
      <c r="D19" s="60">
        <f t="shared" si="2"/>
        <v>0</v>
      </c>
      <c r="E19" s="30">
        <v>1</v>
      </c>
      <c r="F19" s="31"/>
      <c r="G19" s="61"/>
      <c r="H19" s="33"/>
      <c r="I19" s="34"/>
      <c r="J19" s="92"/>
      <c r="K19" s="123"/>
      <c r="L19" s="123"/>
      <c r="M19" s="35"/>
      <c r="N19" s="35"/>
      <c r="O19" s="62"/>
      <c r="P19" s="123"/>
      <c r="Q19" s="123"/>
      <c r="R19" s="35"/>
      <c r="S19" s="37"/>
      <c r="T19" s="139"/>
      <c r="U19" s="133"/>
      <c r="V19" s="133"/>
      <c r="W19" s="133"/>
      <c r="X19" s="133"/>
      <c r="Y19" s="133"/>
      <c r="Z19" s="140"/>
      <c r="AA19" s="138"/>
      <c r="AB19" s="137"/>
      <c r="AC19" s="138"/>
      <c r="AD19" s="139"/>
      <c r="AE19" s="123"/>
      <c r="AF19" s="123"/>
      <c r="AG19" s="137"/>
      <c r="AH19" s="37"/>
      <c r="AI19" s="38"/>
      <c r="AJ19" s="123"/>
      <c r="AK19" s="123"/>
      <c r="AL19" s="37"/>
      <c r="AM19" s="60"/>
      <c r="AN19" s="84"/>
    </row>
    <row r="20" spans="1:40" ht="14.25" customHeight="1" x14ac:dyDescent="0.25">
      <c r="A20" s="73">
        <v>34</v>
      </c>
      <c r="B20" s="85" t="s">
        <v>42</v>
      </c>
      <c r="C20" s="31">
        <v>12</v>
      </c>
      <c r="D20" s="60">
        <f t="shared" si="2"/>
        <v>0</v>
      </c>
      <c r="E20" s="30">
        <v>1</v>
      </c>
      <c r="F20" s="31"/>
      <c r="G20" s="61"/>
      <c r="H20" s="33"/>
      <c r="I20" s="34">
        <v>43112</v>
      </c>
      <c r="J20" s="92"/>
      <c r="K20" s="123"/>
      <c r="L20" s="123"/>
      <c r="M20" s="35"/>
      <c r="N20" s="35"/>
      <c r="O20" s="62"/>
      <c r="P20" s="123"/>
      <c r="Q20" s="123"/>
      <c r="R20" s="35"/>
      <c r="S20" s="37"/>
      <c r="T20" s="38"/>
      <c r="U20" s="133"/>
      <c r="V20" s="133"/>
      <c r="W20" s="133"/>
      <c r="X20" s="133"/>
      <c r="Y20" s="133"/>
      <c r="Z20" s="39"/>
      <c r="AA20" s="37"/>
      <c r="AB20" s="37"/>
      <c r="AC20" s="37"/>
      <c r="AD20" s="38"/>
      <c r="AE20" s="123"/>
      <c r="AF20" s="123"/>
      <c r="AG20" s="35"/>
      <c r="AH20" s="138"/>
      <c r="AI20" s="139"/>
      <c r="AJ20" s="123"/>
      <c r="AK20" s="123"/>
      <c r="AL20" s="37"/>
      <c r="AM20" s="60"/>
      <c r="AN20" s="84"/>
    </row>
    <row r="21" spans="1:40" ht="14.25" customHeight="1" x14ac:dyDescent="0.25">
      <c r="A21" s="73">
        <v>35</v>
      </c>
      <c r="B21" s="85" t="s">
        <v>43</v>
      </c>
      <c r="C21" s="31"/>
      <c r="D21" s="60">
        <f t="shared" si="2"/>
        <v>0</v>
      </c>
      <c r="E21" s="30">
        <v>3</v>
      </c>
      <c r="F21" s="31"/>
      <c r="G21" s="61"/>
      <c r="H21" s="33"/>
      <c r="I21" s="34"/>
      <c r="J21" s="92"/>
      <c r="K21" s="123"/>
      <c r="L21" s="123"/>
      <c r="M21" s="35"/>
      <c r="N21" s="35"/>
      <c r="O21" s="62"/>
      <c r="P21" s="123"/>
      <c r="Q21" s="123"/>
      <c r="R21" s="35"/>
      <c r="S21" s="37"/>
      <c r="T21" s="38"/>
      <c r="U21" s="133"/>
      <c r="V21" s="133"/>
      <c r="W21" s="133"/>
      <c r="X21" s="133"/>
      <c r="Y21" s="133"/>
      <c r="Z21" s="39"/>
      <c r="AA21" s="37"/>
      <c r="AB21" s="35"/>
      <c r="AC21" s="37"/>
      <c r="AD21" s="38"/>
      <c r="AE21" s="123"/>
      <c r="AF21" s="123"/>
      <c r="AG21" s="35"/>
      <c r="AH21" s="37"/>
      <c r="AI21" s="38"/>
      <c r="AJ21" s="123"/>
      <c r="AK21" s="123"/>
      <c r="AL21" s="37"/>
      <c r="AM21" s="60"/>
      <c r="AN21" s="84"/>
    </row>
    <row r="22" spans="1:40" ht="14.25" customHeight="1" x14ac:dyDescent="0.25">
      <c r="A22" s="73">
        <v>36</v>
      </c>
      <c r="B22" s="85" t="s">
        <v>44</v>
      </c>
      <c r="C22" s="31">
        <v>4</v>
      </c>
      <c r="D22" s="60">
        <f t="shared" si="2"/>
        <v>0</v>
      </c>
      <c r="E22" s="30">
        <v>2</v>
      </c>
      <c r="F22" s="31"/>
      <c r="G22" s="61"/>
      <c r="H22" s="33"/>
      <c r="I22" s="34"/>
      <c r="J22" s="92"/>
      <c r="K22" s="123"/>
      <c r="L22" s="123"/>
      <c r="M22" s="35"/>
      <c r="N22" s="35"/>
      <c r="O22" s="62"/>
      <c r="P22" s="123"/>
      <c r="Q22" s="123"/>
      <c r="R22" s="35"/>
      <c r="S22" s="37"/>
      <c r="T22" s="38"/>
      <c r="U22" s="133"/>
      <c r="V22" s="133"/>
      <c r="W22" s="133"/>
      <c r="X22" s="133"/>
      <c r="Y22" s="133"/>
      <c r="Z22" s="39"/>
      <c r="AA22" s="37"/>
      <c r="AB22" s="35"/>
      <c r="AC22" s="37"/>
      <c r="AD22" s="38"/>
      <c r="AE22" s="123"/>
      <c r="AF22" s="123"/>
      <c r="AG22" s="35"/>
      <c r="AH22" s="37"/>
      <c r="AI22" s="139"/>
      <c r="AJ22" s="123"/>
      <c r="AK22" s="123"/>
      <c r="AL22" s="138"/>
      <c r="AM22" s="60"/>
      <c r="AN22" s="84"/>
    </row>
    <row r="23" spans="1:40" ht="14.25" customHeight="1" x14ac:dyDescent="0.25">
      <c r="A23" s="73">
        <v>37</v>
      </c>
      <c r="B23" s="85" t="s">
        <v>45</v>
      </c>
      <c r="C23" s="41">
        <v>11</v>
      </c>
      <c r="D23" s="60">
        <f t="shared" si="2"/>
        <v>0</v>
      </c>
      <c r="E23" s="40">
        <v>3</v>
      </c>
      <c r="F23" s="31"/>
      <c r="G23" s="61"/>
      <c r="H23" s="33"/>
      <c r="I23" s="34"/>
      <c r="J23" s="92"/>
      <c r="K23" s="123"/>
      <c r="L23" s="123"/>
      <c r="M23" s="43"/>
      <c r="N23" s="43"/>
      <c r="O23" s="62"/>
      <c r="P23" s="123"/>
      <c r="Q23" s="123"/>
      <c r="R23" s="35"/>
      <c r="S23" s="45"/>
      <c r="T23" s="46"/>
      <c r="U23" s="133"/>
      <c r="V23" s="133"/>
      <c r="W23" s="133"/>
      <c r="X23" s="133"/>
      <c r="Y23" s="133"/>
      <c r="Z23" s="44"/>
      <c r="AA23" s="45"/>
      <c r="AB23" s="35"/>
      <c r="AC23" s="45"/>
      <c r="AD23" s="46"/>
      <c r="AE23" s="123"/>
      <c r="AF23" s="123"/>
      <c r="AG23" s="35"/>
      <c r="AH23" s="45"/>
      <c r="AI23" s="46"/>
      <c r="AJ23" s="123"/>
      <c r="AK23" s="123"/>
      <c r="AL23" s="37"/>
      <c r="AM23" s="37"/>
      <c r="AN23" s="82"/>
    </row>
    <row r="24" spans="1:40" ht="14.25" customHeight="1" x14ac:dyDescent="0.25">
      <c r="A24" s="98">
        <v>40</v>
      </c>
      <c r="B24" s="99" t="s">
        <v>8</v>
      </c>
      <c r="C24" s="101">
        <f>SUM(C25:C27)</f>
        <v>8</v>
      </c>
      <c r="D24" s="102">
        <f>SUM(D25:D27)</f>
        <v>0</v>
      </c>
      <c r="E24" s="108"/>
      <c r="F24" s="104"/>
      <c r="G24" s="108"/>
      <c r="H24" s="105"/>
      <c r="I24" s="106"/>
      <c r="J24" s="107"/>
      <c r="K24" s="123"/>
      <c r="L24" s="123"/>
      <c r="M24" s="109"/>
      <c r="N24" s="110"/>
      <c r="O24" s="103"/>
      <c r="P24" s="123"/>
      <c r="Q24" s="123"/>
      <c r="R24" s="110"/>
      <c r="S24" s="108"/>
      <c r="T24" s="105"/>
      <c r="U24" s="133"/>
      <c r="V24" s="133"/>
      <c r="W24" s="133"/>
      <c r="X24" s="133"/>
      <c r="Y24" s="133"/>
      <c r="Z24" s="100"/>
      <c r="AA24" s="109"/>
      <c r="AB24" s="110"/>
      <c r="AC24" s="108"/>
      <c r="AD24" s="105"/>
      <c r="AE24" s="123"/>
      <c r="AF24" s="123"/>
      <c r="AG24" s="110"/>
      <c r="AH24" s="108"/>
      <c r="AI24" s="105"/>
      <c r="AJ24" s="123"/>
      <c r="AK24" s="123"/>
      <c r="AL24" s="109"/>
      <c r="AM24" s="110"/>
      <c r="AN24" s="111"/>
    </row>
    <row r="25" spans="1:40" ht="14.25" customHeight="1" x14ac:dyDescent="0.25">
      <c r="A25" s="73">
        <v>40</v>
      </c>
      <c r="B25" s="86" t="s">
        <v>21</v>
      </c>
      <c r="C25" s="31">
        <v>4</v>
      </c>
      <c r="D25" s="60" t="str">
        <f>IF(SUM(K25:AD25)=0," ",SUM(K25:AD25))</f>
        <v xml:space="preserve"> </v>
      </c>
      <c r="E25" s="30"/>
      <c r="F25" s="31"/>
      <c r="G25" s="61"/>
      <c r="H25" s="33"/>
      <c r="I25" s="34"/>
      <c r="J25" s="93"/>
      <c r="K25" s="123"/>
      <c r="L25" s="123"/>
      <c r="M25" s="35"/>
      <c r="N25" s="35"/>
      <c r="O25" s="62"/>
      <c r="P25" s="123"/>
      <c r="Q25" s="123"/>
      <c r="R25" s="35"/>
      <c r="S25" s="37"/>
      <c r="T25" s="38"/>
      <c r="U25" s="133"/>
      <c r="V25" s="133"/>
      <c r="W25" s="133"/>
      <c r="X25" s="133"/>
      <c r="Y25" s="133"/>
      <c r="Z25" s="39"/>
      <c r="AA25" s="37"/>
      <c r="AB25" s="35"/>
      <c r="AC25" s="37"/>
      <c r="AD25" s="38"/>
      <c r="AE25" s="123"/>
      <c r="AF25" s="123"/>
      <c r="AG25" s="35"/>
      <c r="AH25" s="37"/>
      <c r="AI25" s="38"/>
      <c r="AJ25" s="123"/>
      <c r="AK25" s="123"/>
      <c r="AL25" s="37"/>
      <c r="AM25" s="138"/>
      <c r="AN25" s="87"/>
    </row>
    <row r="26" spans="1:40" ht="14.25" customHeight="1" x14ac:dyDescent="0.25">
      <c r="A26" s="73">
        <v>41</v>
      </c>
      <c r="B26" s="86" t="s">
        <v>8</v>
      </c>
      <c r="C26" s="31">
        <v>2</v>
      </c>
      <c r="D26" s="60" t="str">
        <f>IF(SUM(K26:AD26)=0," ",SUM(K26:AD26))</f>
        <v xml:space="preserve"> </v>
      </c>
      <c r="E26" s="30"/>
      <c r="F26" s="31"/>
      <c r="G26" s="61"/>
      <c r="H26" s="33"/>
      <c r="I26" s="34"/>
      <c r="J26" s="93"/>
      <c r="K26" s="123"/>
      <c r="L26" s="123"/>
      <c r="M26" s="35"/>
      <c r="N26" s="35"/>
      <c r="O26" s="62"/>
      <c r="P26" s="123"/>
      <c r="Q26" s="123"/>
      <c r="R26" s="35"/>
      <c r="S26" s="37"/>
      <c r="T26" s="38"/>
      <c r="U26" s="133"/>
      <c r="V26" s="133"/>
      <c r="W26" s="133"/>
      <c r="X26" s="133"/>
      <c r="Y26" s="133"/>
      <c r="Z26" s="39"/>
      <c r="AA26" s="37"/>
      <c r="AB26" s="35"/>
      <c r="AC26" s="37"/>
      <c r="AD26" s="38"/>
      <c r="AE26" s="123"/>
      <c r="AF26" s="123"/>
      <c r="AG26" s="35"/>
      <c r="AH26" s="37"/>
      <c r="AI26" s="38"/>
      <c r="AJ26" s="123"/>
      <c r="AK26" s="123"/>
      <c r="AL26" s="45"/>
      <c r="AM26" s="142"/>
      <c r="AN26" s="88"/>
    </row>
    <row r="27" spans="1:40" ht="14.25" customHeight="1" x14ac:dyDescent="0.25">
      <c r="A27" s="73">
        <v>42</v>
      </c>
      <c r="B27" s="89" t="s">
        <v>13</v>
      </c>
      <c r="C27" s="58">
        <v>2</v>
      </c>
      <c r="D27" s="60" t="str">
        <f>IF(SUM(K27:AD27)=0," ",SUM(K27:AD27))</f>
        <v xml:space="preserve"> </v>
      </c>
      <c r="E27" s="64"/>
      <c r="F27" s="42"/>
      <c r="G27" s="49"/>
      <c r="H27" s="47"/>
      <c r="I27" s="34"/>
      <c r="J27" s="93"/>
      <c r="K27" s="123"/>
      <c r="L27" s="123"/>
      <c r="M27" s="43"/>
      <c r="N27" s="43"/>
      <c r="O27" s="95"/>
      <c r="P27" s="123"/>
      <c r="Q27" s="123"/>
      <c r="R27" s="43"/>
      <c r="S27" s="66"/>
      <c r="T27" s="48"/>
      <c r="U27" s="133"/>
      <c r="V27" s="133"/>
      <c r="W27" s="133"/>
      <c r="X27" s="133"/>
      <c r="Y27" s="133"/>
      <c r="Z27" s="65"/>
      <c r="AA27" s="66"/>
      <c r="AB27" s="43"/>
      <c r="AC27" s="66"/>
      <c r="AD27" s="48"/>
      <c r="AE27" s="123"/>
      <c r="AF27" s="123"/>
      <c r="AG27" s="43"/>
      <c r="AH27" s="66"/>
      <c r="AI27" s="48"/>
      <c r="AJ27" s="123"/>
      <c r="AK27" s="123"/>
      <c r="AL27" s="37"/>
      <c r="AM27" s="138"/>
      <c r="AN27" s="81"/>
    </row>
    <row r="28" spans="1:40" ht="14.25" customHeight="1" x14ac:dyDescent="0.25">
      <c r="A28" s="98">
        <v>50</v>
      </c>
      <c r="B28" s="99" t="s">
        <v>12</v>
      </c>
      <c r="C28" s="101">
        <f>SUM(C29:C30)</f>
        <v>8</v>
      </c>
      <c r="D28" s="102">
        <f>SUM(D29:D30)</f>
        <v>0</v>
      </c>
      <c r="E28" s="103"/>
      <c r="F28" s="104"/>
      <c r="G28" s="108"/>
      <c r="H28" s="105"/>
      <c r="I28" s="106"/>
      <c r="J28" s="107"/>
      <c r="K28" s="123"/>
      <c r="L28" s="123"/>
      <c r="M28" s="109"/>
      <c r="N28" s="110"/>
      <c r="O28" s="103"/>
      <c r="P28" s="123"/>
      <c r="Q28" s="123"/>
      <c r="R28" s="110"/>
      <c r="S28" s="108"/>
      <c r="T28" s="105"/>
      <c r="U28" s="133"/>
      <c r="V28" s="133"/>
      <c r="W28" s="133"/>
      <c r="X28" s="133"/>
      <c r="Y28" s="133"/>
      <c r="Z28" s="100"/>
      <c r="AA28" s="109"/>
      <c r="AB28" s="110"/>
      <c r="AC28" s="108"/>
      <c r="AD28" s="105"/>
      <c r="AE28" s="123"/>
      <c r="AF28" s="123"/>
      <c r="AG28" s="110"/>
      <c r="AH28" s="108"/>
      <c r="AI28" s="105"/>
      <c r="AJ28" s="123"/>
      <c r="AK28" s="123"/>
      <c r="AL28" s="109"/>
      <c r="AM28" s="110"/>
      <c r="AN28" s="111"/>
    </row>
    <row r="29" spans="1:40" ht="14.25" customHeight="1" x14ac:dyDescent="0.25">
      <c r="A29" s="74">
        <v>51</v>
      </c>
      <c r="B29" s="89" t="s">
        <v>5</v>
      </c>
      <c r="C29" s="31">
        <v>8</v>
      </c>
      <c r="D29" s="60"/>
      <c r="E29" s="30"/>
      <c r="F29" s="31"/>
      <c r="G29" s="61"/>
      <c r="H29" s="33"/>
      <c r="I29" s="34"/>
      <c r="J29" s="93"/>
      <c r="K29" s="123"/>
      <c r="L29" s="123"/>
      <c r="M29" s="35"/>
      <c r="N29" s="35"/>
      <c r="O29" s="62"/>
      <c r="P29" s="123"/>
      <c r="Q29" s="123"/>
      <c r="R29" s="35"/>
      <c r="S29" s="37"/>
      <c r="T29" s="38"/>
      <c r="U29" s="133"/>
      <c r="V29" s="133"/>
      <c r="W29" s="133"/>
      <c r="X29" s="133"/>
      <c r="Y29" s="133"/>
      <c r="Z29" s="39"/>
      <c r="AA29" s="37"/>
      <c r="AB29" s="35"/>
      <c r="AC29" s="37"/>
      <c r="AD29" s="38"/>
      <c r="AE29" s="123"/>
      <c r="AF29" s="123"/>
      <c r="AG29" s="35"/>
      <c r="AH29" s="37"/>
      <c r="AI29" s="38"/>
      <c r="AJ29" s="123"/>
      <c r="AK29" s="123"/>
      <c r="AL29" s="37"/>
      <c r="AM29" s="37"/>
      <c r="AN29" s="87"/>
    </row>
    <row r="30" spans="1:40" ht="14.25" customHeight="1" x14ac:dyDescent="0.25">
      <c r="A30" s="74">
        <v>52</v>
      </c>
      <c r="B30" s="89"/>
      <c r="C30" s="58"/>
      <c r="D30" s="67" t="str">
        <f>IF(SUM(K30:AD30)=0," ",SUM(K30:AD30))</f>
        <v xml:space="preserve"> </v>
      </c>
      <c r="E30" s="64"/>
      <c r="F30" s="58"/>
      <c r="G30" s="68"/>
      <c r="H30" s="59"/>
      <c r="I30" s="34"/>
      <c r="J30" s="92"/>
      <c r="K30" s="123"/>
      <c r="L30" s="123"/>
      <c r="M30" s="53"/>
      <c r="N30" s="53"/>
      <c r="O30" s="95"/>
      <c r="P30" s="123"/>
      <c r="Q30" s="123"/>
      <c r="R30" s="53"/>
      <c r="S30" s="66"/>
      <c r="T30" s="48"/>
      <c r="U30" s="133"/>
      <c r="V30" s="133"/>
      <c r="W30" s="133"/>
      <c r="X30" s="133"/>
      <c r="Y30" s="133"/>
      <c r="Z30" s="65"/>
      <c r="AA30" s="66"/>
      <c r="AB30" s="53"/>
      <c r="AC30" s="66"/>
      <c r="AD30" s="48"/>
      <c r="AE30" s="123"/>
      <c r="AF30" s="123"/>
      <c r="AG30" s="53"/>
      <c r="AH30" s="66"/>
      <c r="AI30" s="48"/>
      <c r="AJ30" s="123"/>
      <c r="AK30" s="123"/>
      <c r="AL30" s="66"/>
      <c r="AM30" s="66"/>
      <c r="AN30" s="81"/>
    </row>
    <row r="31" spans="1:40" ht="14.25" customHeight="1" x14ac:dyDescent="0.25">
      <c r="A31" s="98">
        <v>60</v>
      </c>
      <c r="B31" s="99" t="s">
        <v>9</v>
      </c>
      <c r="C31" s="101">
        <f>SUM(C32:C33)</f>
        <v>0</v>
      </c>
      <c r="D31" s="102">
        <f>SUM(D32:D33)</f>
        <v>0</v>
      </c>
      <c r="E31" s="103"/>
      <c r="F31" s="104"/>
      <c r="G31" s="108"/>
      <c r="H31" s="105"/>
      <c r="I31" s="106"/>
      <c r="J31" s="107"/>
      <c r="K31" s="123"/>
      <c r="L31" s="123"/>
      <c r="M31" s="109"/>
      <c r="N31" s="110"/>
      <c r="O31" s="103"/>
      <c r="P31" s="123"/>
      <c r="Q31" s="123"/>
      <c r="R31" s="110"/>
      <c r="S31" s="108"/>
      <c r="T31" s="105"/>
      <c r="U31" s="133"/>
      <c r="V31" s="133"/>
      <c r="W31" s="133"/>
      <c r="X31" s="133"/>
      <c r="Y31" s="133"/>
      <c r="Z31" s="100"/>
      <c r="AA31" s="109"/>
      <c r="AB31" s="110"/>
      <c r="AC31" s="108"/>
      <c r="AD31" s="105"/>
      <c r="AE31" s="123"/>
      <c r="AF31" s="123"/>
      <c r="AG31" s="110"/>
      <c r="AH31" s="108"/>
      <c r="AI31" s="105"/>
      <c r="AJ31" s="123"/>
      <c r="AK31" s="123"/>
      <c r="AL31" s="109"/>
      <c r="AM31" s="110"/>
      <c r="AN31" s="111"/>
    </row>
    <row r="32" spans="1:40" ht="14.25" customHeight="1" x14ac:dyDescent="0.25">
      <c r="A32" s="73">
        <v>61</v>
      </c>
      <c r="B32" s="85" t="s">
        <v>34</v>
      </c>
      <c r="C32" s="31"/>
      <c r="D32" s="60" t="str">
        <f>IF(SUM(K32:AD32)=0," ",SUM(K32:AD32))</f>
        <v xml:space="preserve"> </v>
      </c>
      <c r="E32" s="30"/>
      <c r="F32" s="31"/>
      <c r="G32" s="61"/>
      <c r="H32" s="33"/>
      <c r="I32" s="34"/>
      <c r="J32" s="96"/>
      <c r="K32" s="123"/>
      <c r="L32" s="123"/>
      <c r="M32" s="35"/>
      <c r="N32" s="35"/>
      <c r="O32" s="62"/>
      <c r="P32" s="123"/>
      <c r="Q32" s="123"/>
      <c r="R32" s="35"/>
      <c r="S32" s="37"/>
      <c r="T32" s="38"/>
      <c r="U32" s="133"/>
      <c r="V32" s="133"/>
      <c r="W32" s="133"/>
      <c r="X32" s="133"/>
      <c r="Y32" s="133"/>
      <c r="Z32" s="39"/>
      <c r="AA32" s="37"/>
      <c r="AB32" s="35"/>
      <c r="AC32" s="37"/>
      <c r="AD32" s="38"/>
      <c r="AE32" s="123"/>
      <c r="AF32" s="123"/>
      <c r="AG32" s="35"/>
      <c r="AH32" s="37"/>
      <c r="AI32" s="38"/>
      <c r="AJ32" s="123"/>
      <c r="AK32" s="123"/>
      <c r="AL32" s="37"/>
      <c r="AM32" s="37"/>
      <c r="AN32" s="88"/>
    </row>
    <row r="33" spans="1:40" ht="14.25" customHeight="1" x14ac:dyDescent="0.25">
      <c r="A33" s="72">
        <v>62</v>
      </c>
      <c r="B33" s="86" t="s">
        <v>31</v>
      </c>
      <c r="C33" s="41"/>
      <c r="D33" s="32" t="str">
        <f>IF(SUM(K33:AD33)=0," ",SUM(K33:AD33))</f>
        <v xml:space="preserve"> </v>
      </c>
      <c r="E33" s="40"/>
      <c r="F33" s="69"/>
      <c r="G33" s="124"/>
      <c r="H33" s="70"/>
      <c r="I33" s="34"/>
      <c r="J33" s="94"/>
      <c r="K33" s="123"/>
      <c r="L33" s="123"/>
      <c r="M33" s="43"/>
      <c r="N33" s="43"/>
      <c r="O33" s="62"/>
      <c r="P33" s="123"/>
      <c r="Q33" s="123"/>
      <c r="R33" s="35"/>
      <c r="S33" s="45"/>
      <c r="T33" s="46"/>
      <c r="U33" s="133"/>
      <c r="V33" s="133"/>
      <c r="W33" s="133"/>
      <c r="X33" s="133"/>
      <c r="Y33" s="133"/>
      <c r="Z33" s="63"/>
      <c r="AA33" s="45"/>
      <c r="AB33" s="35"/>
      <c r="AC33" s="45"/>
      <c r="AD33" s="46"/>
      <c r="AE33" s="123"/>
      <c r="AF33" s="123"/>
      <c r="AG33" s="35"/>
      <c r="AH33" s="45"/>
      <c r="AI33" s="46"/>
      <c r="AJ33" s="123"/>
      <c r="AK33" s="123"/>
      <c r="AL33" s="45"/>
      <c r="AM33" s="45"/>
      <c r="AN33" s="88"/>
    </row>
    <row r="34" spans="1:40" ht="14.25" customHeight="1" thickBot="1" x14ac:dyDescent="0.3">
      <c r="A34" s="97"/>
      <c r="B34" s="115" t="s">
        <v>6</v>
      </c>
      <c r="C34" s="116">
        <f>SUM(C5+C11+C16+C24+C28+C31)</f>
        <v>101</v>
      </c>
      <c r="D34" s="116">
        <f>SUM(D31+D28+D24+D16+D11+D5)</f>
        <v>30.5</v>
      </c>
      <c r="E34" s="116"/>
      <c r="F34" s="116"/>
      <c r="G34" s="116"/>
      <c r="H34" s="116"/>
      <c r="I34" s="117"/>
      <c r="J34" s="118"/>
      <c r="K34" s="119">
        <f t="shared" ref="K34:AD34" si="3">SUM(K5:K33)</f>
        <v>0</v>
      </c>
      <c r="L34" s="116">
        <f t="shared" si="3"/>
        <v>0</v>
      </c>
      <c r="M34" s="120">
        <f t="shared" si="3"/>
        <v>7.5</v>
      </c>
      <c r="N34" s="120">
        <f t="shared" si="3"/>
        <v>7</v>
      </c>
      <c r="O34" s="120">
        <f t="shared" si="3"/>
        <v>8</v>
      </c>
      <c r="P34" s="120">
        <f t="shared" si="3"/>
        <v>0</v>
      </c>
      <c r="Q34" s="116">
        <f t="shared" si="3"/>
        <v>0</v>
      </c>
      <c r="R34" s="120">
        <f t="shared" si="3"/>
        <v>8</v>
      </c>
      <c r="S34" s="116">
        <f t="shared" si="3"/>
        <v>0</v>
      </c>
      <c r="T34" s="120">
        <f t="shared" si="3"/>
        <v>0</v>
      </c>
      <c r="U34" s="120">
        <f t="shared" si="3"/>
        <v>0</v>
      </c>
      <c r="V34" s="116">
        <f t="shared" si="3"/>
        <v>0</v>
      </c>
      <c r="W34" s="120">
        <f t="shared" si="3"/>
        <v>0</v>
      </c>
      <c r="X34" s="116">
        <f t="shared" si="3"/>
        <v>0</v>
      </c>
      <c r="Y34" s="120">
        <f t="shared" si="3"/>
        <v>0</v>
      </c>
      <c r="Z34" s="120">
        <f t="shared" si="3"/>
        <v>0</v>
      </c>
      <c r="AA34" s="116">
        <f t="shared" si="3"/>
        <v>0</v>
      </c>
      <c r="AB34" s="120">
        <f t="shared" si="3"/>
        <v>0</v>
      </c>
      <c r="AC34" s="116">
        <f t="shared" si="3"/>
        <v>0</v>
      </c>
      <c r="AD34" s="120">
        <f t="shared" si="3"/>
        <v>0</v>
      </c>
      <c r="AE34" s="120">
        <f t="shared" ref="AE34:AN34" si="4">SUM(AE5:AE33)</f>
        <v>0</v>
      </c>
      <c r="AF34" s="116">
        <f t="shared" si="4"/>
        <v>0</v>
      </c>
      <c r="AG34" s="120">
        <f t="shared" si="4"/>
        <v>0</v>
      </c>
      <c r="AH34" s="116">
        <f t="shared" si="4"/>
        <v>0</v>
      </c>
      <c r="AI34" s="120">
        <f t="shared" si="4"/>
        <v>0</v>
      </c>
      <c r="AJ34" s="120">
        <f t="shared" si="4"/>
        <v>0</v>
      </c>
      <c r="AK34" s="116">
        <f t="shared" si="4"/>
        <v>0</v>
      </c>
      <c r="AL34" s="120">
        <f t="shared" si="4"/>
        <v>0</v>
      </c>
      <c r="AM34" s="116">
        <f t="shared" si="4"/>
        <v>0</v>
      </c>
      <c r="AN34" s="121">
        <f t="shared" si="4"/>
        <v>0</v>
      </c>
    </row>
    <row r="35" spans="1:40" ht="15" customHeight="1" x14ac:dyDescent="0.25">
      <c r="A35" s="122"/>
      <c r="B35" s="150"/>
      <c r="C35" s="150"/>
      <c r="D35" s="150"/>
      <c r="E35" s="150"/>
      <c r="F35" s="150"/>
      <c r="G35" s="150"/>
      <c r="H35" s="150"/>
      <c r="I35" s="150"/>
      <c r="J35" s="150"/>
    </row>
    <row r="36" spans="1:40" ht="15" customHeight="1" x14ac:dyDescent="0.25">
      <c r="A36" s="123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8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</row>
    <row r="37" spans="1:40" ht="15" customHeight="1" x14ac:dyDescent="0.25">
      <c r="A37" s="133"/>
      <c r="B37" s="9" t="s">
        <v>46</v>
      </c>
      <c r="C37" s="13"/>
      <c r="D37" s="14"/>
      <c r="E37" s="13"/>
      <c r="F37" s="13"/>
      <c r="G37" s="13"/>
      <c r="H37" s="13"/>
      <c r="I37" s="13"/>
      <c r="J37" s="13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1:AD1"/>
    <mergeCell ref="U3:Y3"/>
    <mergeCell ref="Z3:AD3"/>
    <mergeCell ref="C3:D3"/>
    <mergeCell ref="K3:O3"/>
    <mergeCell ref="P3:T3"/>
    <mergeCell ref="AE3:AI3"/>
    <mergeCell ref="AJ3:AN3"/>
    <mergeCell ref="K37:AD38"/>
    <mergeCell ref="K36:AD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49</v>
      </c>
      <c r="B1" t="s">
        <v>50</v>
      </c>
      <c r="C1" t="s">
        <v>51</v>
      </c>
      <c r="E1" t="s">
        <v>52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31" bestFit="1" customWidth="1"/>
    <col min="2" max="2" width="15.75" style="129" bestFit="1" customWidth="1"/>
    <col min="3" max="3" width="9.25" style="1" bestFit="1" customWidth="1"/>
    <col min="4" max="16384" width="9" style="1"/>
  </cols>
  <sheetData>
    <row r="1" spans="1:14" ht="18" x14ac:dyDescent="0.2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12.75" customHeight="1" thickBot="1" x14ac:dyDescent="0.25">
      <c r="A2" s="127"/>
      <c r="B2" s="12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32" t="s">
        <v>16</v>
      </c>
      <c r="B3" s="132" t="s">
        <v>17</v>
      </c>
    </row>
    <row r="4" spans="1:14" ht="16.5" thickTop="1" thickBot="1" x14ac:dyDescent="0.25">
      <c r="A4" s="130">
        <f>Zeitplanung!K$4</f>
        <v>43080</v>
      </c>
      <c r="B4" s="128">
        <f>Zeitplanung!K34</f>
        <v>0</v>
      </c>
    </row>
    <row r="5" spans="1:14" ht="16.5" thickTop="1" thickBot="1" x14ac:dyDescent="0.25">
      <c r="A5" s="130">
        <f>Zeitplanung!L$4</f>
        <v>43081</v>
      </c>
      <c r="B5" s="128">
        <f>Zeitplanung!L34</f>
        <v>0</v>
      </c>
    </row>
    <row r="6" spans="1:14" ht="16.5" thickTop="1" thickBot="1" x14ac:dyDescent="0.25">
      <c r="A6" s="130">
        <f>Zeitplanung!M$4</f>
        <v>43082</v>
      </c>
      <c r="B6" s="128">
        <f>Zeitplanung!M34</f>
        <v>7.5</v>
      </c>
    </row>
    <row r="7" spans="1:14" ht="16.5" thickTop="1" thickBot="1" x14ac:dyDescent="0.25">
      <c r="A7" s="130">
        <f>Zeitplanung!N$4</f>
        <v>43083</v>
      </c>
      <c r="B7" s="128">
        <f>Zeitplanung!N34</f>
        <v>7</v>
      </c>
    </row>
    <row r="8" spans="1:14" ht="16.5" thickTop="1" thickBot="1" x14ac:dyDescent="0.25">
      <c r="A8" s="130">
        <f>Zeitplanung!O$4</f>
        <v>43084</v>
      </c>
      <c r="B8" s="128">
        <f>Zeitplanung!O34</f>
        <v>8</v>
      </c>
    </row>
    <row r="9" spans="1:14" ht="16.5" thickTop="1" thickBot="1" x14ac:dyDescent="0.25">
      <c r="A9" s="130">
        <f>Zeitplanung!P$4</f>
        <v>43087</v>
      </c>
      <c r="B9" s="128">
        <f>Zeitplanung!P34</f>
        <v>0</v>
      </c>
    </row>
    <row r="10" spans="1:14" ht="16.5" thickTop="1" thickBot="1" x14ac:dyDescent="0.25">
      <c r="A10" s="130">
        <f>Zeitplanung!Q$4</f>
        <v>43088</v>
      </c>
      <c r="B10" s="128">
        <f>Zeitplanung!Q34</f>
        <v>0</v>
      </c>
    </row>
    <row r="11" spans="1:14" ht="16.5" thickTop="1" thickBot="1" x14ac:dyDescent="0.25">
      <c r="A11" s="130">
        <f>Zeitplanung!R$4</f>
        <v>43089</v>
      </c>
      <c r="B11" s="128">
        <f>Zeitplanung!R34</f>
        <v>8</v>
      </c>
    </row>
    <row r="12" spans="1:14" ht="16.5" thickTop="1" thickBot="1" x14ac:dyDescent="0.25">
      <c r="A12" s="130">
        <f>Zeitplanung!S$4</f>
        <v>43090</v>
      </c>
      <c r="B12" s="128">
        <f>Zeitplanung!S34</f>
        <v>0</v>
      </c>
    </row>
    <row r="13" spans="1:14" ht="16.5" thickTop="1" thickBot="1" x14ac:dyDescent="0.25">
      <c r="A13" s="130">
        <f>Zeitplanung!T$4</f>
        <v>43091</v>
      </c>
      <c r="B13" s="128">
        <f>Zeitplanung!T34</f>
        <v>0</v>
      </c>
    </row>
    <row r="14" spans="1:14" ht="16.5" thickTop="1" thickBot="1" x14ac:dyDescent="0.25">
      <c r="A14" s="130">
        <f>Zeitplanung!U$4</f>
        <v>43094</v>
      </c>
      <c r="B14" s="128">
        <f>Zeitplanung!U34</f>
        <v>0</v>
      </c>
    </row>
    <row r="15" spans="1:14" ht="16.5" thickTop="1" thickBot="1" x14ac:dyDescent="0.25">
      <c r="A15" s="130">
        <f>Zeitplanung!V$4</f>
        <v>43095</v>
      </c>
      <c r="B15" s="128">
        <f>Zeitplanung!V34</f>
        <v>0</v>
      </c>
    </row>
    <row r="16" spans="1:14" ht="16.5" thickTop="1" thickBot="1" x14ac:dyDescent="0.25">
      <c r="A16" s="130">
        <f>Zeitplanung!W$4</f>
        <v>43096</v>
      </c>
      <c r="B16" s="128">
        <f>Zeitplanung!W34</f>
        <v>0</v>
      </c>
    </row>
    <row r="17" spans="1:2" ht="16.5" thickTop="1" thickBot="1" x14ac:dyDescent="0.25">
      <c r="A17" s="130">
        <f>Zeitplanung!X$4</f>
        <v>43097</v>
      </c>
      <c r="B17" s="128">
        <f>Zeitplanung!X34</f>
        <v>0</v>
      </c>
    </row>
    <row r="18" spans="1:2" ht="16.5" thickTop="1" thickBot="1" x14ac:dyDescent="0.25">
      <c r="A18" s="130">
        <f>Zeitplanung!Y$4</f>
        <v>43098</v>
      </c>
      <c r="B18" s="128">
        <f>Zeitplanung!Y34</f>
        <v>0</v>
      </c>
    </row>
    <row r="19" spans="1:2" ht="16.5" thickTop="1" thickBot="1" x14ac:dyDescent="0.25">
      <c r="A19" s="130">
        <f>Zeitplanung!Z$4</f>
        <v>43101</v>
      </c>
      <c r="B19" s="128">
        <f>Zeitplanung!Z34</f>
        <v>0</v>
      </c>
    </row>
    <row r="20" spans="1:2" ht="16.5" thickTop="1" thickBot="1" x14ac:dyDescent="0.25">
      <c r="A20" s="130">
        <f>Zeitplanung!AA$4</f>
        <v>43102</v>
      </c>
      <c r="B20" s="128">
        <f>Zeitplanung!AA34</f>
        <v>0</v>
      </c>
    </row>
    <row r="21" spans="1:2" ht="16.5" thickTop="1" thickBot="1" x14ac:dyDescent="0.25">
      <c r="A21" s="130">
        <f>Zeitplanung!AB$4</f>
        <v>43103</v>
      </c>
      <c r="B21" s="128">
        <f>Zeitplanung!AB34</f>
        <v>0</v>
      </c>
    </row>
    <row r="22" spans="1:2" ht="16.5" thickTop="1" thickBot="1" x14ac:dyDescent="0.25">
      <c r="A22" s="130">
        <f>Zeitplanung!AC$4</f>
        <v>43104</v>
      </c>
      <c r="B22" s="128">
        <f>Zeitplanung!AC34</f>
        <v>0</v>
      </c>
    </row>
    <row r="23" spans="1:2" ht="16.5" thickTop="1" thickBot="1" x14ac:dyDescent="0.25">
      <c r="A23" s="130">
        <f>Zeitplanung!AD$4</f>
        <v>43105</v>
      </c>
      <c r="B23" s="128">
        <f>Zeitplanung!AD34</f>
        <v>0</v>
      </c>
    </row>
    <row r="24" spans="1:2" ht="16.5" thickTop="1" thickBot="1" x14ac:dyDescent="0.25">
      <c r="A24" s="130">
        <f>Zeitplanung!AE$4</f>
        <v>43108</v>
      </c>
      <c r="B24" s="128">
        <f>Zeitplanung!AE34</f>
        <v>0</v>
      </c>
    </row>
    <row r="25" spans="1:2" ht="16.5" thickTop="1" thickBot="1" x14ac:dyDescent="0.25">
      <c r="A25" s="130">
        <f>Zeitplanung!AF$4</f>
        <v>43109</v>
      </c>
      <c r="B25" s="128">
        <f>Zeitplanung!AF34</f>
        <v>0</v>
      </c>
    </row>
    <row r="26" spans="1:2" ht="16.5" thickTop="1" thickBot="1" x14ac:dyDescent="0.25">
      <c r="A26" s="130">
        <f>Zeitplanung!AG$4</f>
        <v>43110</v>
      </c>
      <c r="B26" s="128">
        <f>Zeitplanung!AG34</f>
        <v>0</v>
      </c>
    </row>
    <row r="27" spans="1:2" ht="16.5" thickTop="1" thickBot="1" x14ac:dyDescent="0.25">
      <c r="A27" s="130">
        <f>Zeitplanung!AH$4</f>
        <v>43111</v>
      </c>
      <c r="B27" s="128">
        <f>Zeitplanung!AH34</f>
        <v>0</v>
      </c>
    </row>
    <row r="28" spans="1:2" ht="16.5" thickTop="1" thickBot="1" x14ac:dyDescent="0.25">
      <c r="A28" s="130">
        <f>Zeitplanung!AI$4</f>
        <v>43112</v>
      </c>
      <c r="B28" s="128">
        <f>Zeitplanung!AI34</f>
        <v>0</v>
      </c>
    </row>
    <row r="29" spans="1:2" ht="16.5" thickTop="1" thickBot="1" x14ac:dyDescent="0.25">
      <c r="A29" s="130">
        <f>Zeitplanung!AJ$4</f>
        <v>43115</v>
      </c>
      <c r="B29" s="128">
        <f>Zeitplanung!AJ34</f>
        <v>0</v>
      </c>
    </row>
    <row r="30" spans="1:2" ht="16.5" thickTop="1" thickBot="1" x14ac:dyDescent="0.25">
      <c r="A30" s="130">
        <f>Zeitplanung!AK$4</f>
        <v>43116</v>
      </c>
      <c r="B30" s="128">
        <f>Zeitplanung!AK34</f>
        <v>0</v>
      </c>
    </row>
    <row r="31" spans="1:2" ht="16.5" thickTop="1" thickBot="1" x14ac:dyDescent="0.25">
      <c r="A31" s="130">
        <f>Zeitplanung!AL$4</f>
        <v>43117</v>
      </c>
      <c r="B31" s="128">
        <f>Zeitplanung!AL34</f>
        <v>0</v>
      </c>
    </row>
    <row r="32" spans="1:2" ht="16.5" thickTop="1" thickBot="1" x14ac:dyDescent="0.25">
      <c r="A32" s="130">
        <f>Zeitplanung!AM$4</f>
        <v>43118</v>
      </c>
      <c r="B32" s="128">
        <f>Zeitplanung!AM34</f>
        <v>0</v>
      </c>
    </row>
    <row r="33" spans="1:4" ht="16.5" thickTop="1" thickBot="1" x14ac:dyDescent="0.25">
      <c r="A33" s="130">
        <f>Zeitplanung!AN$4</f>
        <v>43119</v>
      </c>
      <c r="B33" s="128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6" t="s">
        <v>22</v>
      </c>
      <c r="B36" s="157"/>
      <c r="C36" s="3" t="s">
        <v>23</v>
      </c>
      <c r="D36" s="3" t="s">
        <v>24</v>
      </c>
    </row>
    <row r="37" spans="1:4" ht="16.5" thickTop="1" thickBot="1" x14ac:dyDescent="0.25">
      <c r="A37" s="153" t="s">
        <v>11</v>
      </c>
      <c r="B37" s="154"/>
      <c r="C37" s="128">
        <f>Zeitplanung!C5</f>
        <v>4</v>
      </c>
      <c r="D37" s="128">
        <f>Zeitplanung!D5</f>
        <v>3</v>
      </c>
    </row>
    <row r="38" spans="1:4" ht="16.5" thickTop="1" thickBot="1" x14ac:dyDescent="0.25">
      <c r="A38" s="158" t="s">
        <v>14</v>
      </c>
      <c r="B38" s="159"/>
      <c r="C38" s="128">
        <f>Zeitplanung!C11</f>
        <v>19</v>
      </c>
      <c r="D38" s="128">
        <f>Zeitplanung!D11</f>
        <v>19.5</v>
      </c>
    </row>
    <row r="39" spans="1:4" ht="16.5" thickTop="1" thickBot="1" x14ac:dyDescent="0.25">
      <c r="A39" s="153" t="s">
        <v>10</v>
      </c>
      <c r="B39" s="154"/>
      <c r="C39" s="128">
        <f>Zeitplanung!C16</f>
        <v>62</v>
      </c>
      <c r="D39" s="128">
        <f>Zeitplanung!D16</f>
        <v>8</v>
      </c>
    </row>
    <row r="40" spans="1:4" ht="16.5" thickTop="1" thickBot="1" x14ac:dyDescent="0.25">
      <c r="A40" s="158" t="s">
        <v>8</v>
      </c>
      <c r="B40" s="159"/>
      <c r="C40" s="128">
        <f>Zeitplanung!C24</f>
        <v>8</v>
      </c>
      <c r="D40" s="128">
        <f>Zeitplanung!D24</f>
        <v>0</v>
      </c>
    </row>
    <row r="41" spans="1:4" ht="16.5" thickTop="1" thickBot="1" x14ac:dyDescent="0.25">
      <c r="A41" s="153" t="s">
        <v>12</v>
      </c>
      <c r="B41" s="154"/>
      <c r="C41" s="128">
        <f>Zeitplanung!C28</f>
        <v>8</v>
      </c>
      <c r="D41" s="128">
        <f>Zeitplanung!D28</f>
        <v>0</v>
      </c>
    </row>
    <row r="42" spans="1:4" ht="16.5" thickTop="1" thickBot="1" x14ac:dyDescent="0.25">
      <c r="A42" s="153" t="s">
        <v>9</v>
      </c>
      <c r="B42" s="154"/>
      <c r="C42" s="128">
        <f>Zeitplanung!C31</f>
        <v>0</v>
      </c>
      <c r="D42" s="128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2017-12-22T08:28:55Z</dcterms:modified>
</cp:coreProperties>
</file>