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2657e969efaecfc/Desktop/FEZ data/"/>
    </mc:Choice>
  </mc:AlternateContent>
  <xr:revisionPtr revIDLastSave="1045" documentId="8_{BB0B0D44-2F60-4859-92DE-49B580918488}" xr6:coauthVersionLast="47" xr6:coauthVersionMax="47" xr10:uidLastSave="{524F0C61-68C9-4883-A500-D84FFE6E5699}"/>
  <bookViews>
    <workbookView xWindow="14510" yWindow="1100" windowWidth="22590" windowHeight="19260" xr2:uid="{01322331-BE9B-4398-AEA0-CAB5F3EA2178}"/>
  </bookViews>
  <sheets>
    <sheet name="Consolidated" sheetId="7" r:id="rId1"/>
    <sheet name="SaveData" sheetId="1" r:id="rId2"/>
    <sheet name="LevelSaveData" sheetId="2" r:id="rId3"/>
    <sheet name="WinConditions" sheetId="3" r:id="rId4"/>
    <sheet name="Other typ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7" l="1" a="1"/>
  <c r="A3" i="7" s="1"/>
  <c r="H3" i="7" a="1"/>
  <c r="H3" i="7" l="1"/>
  <c r="E3" i="7" a="1"/>
  <c r="D3" i="7" a="1"/>
  <c r="I3" i="7" a="1"/>
  <c r="F3" i="7" a="1"/>
  <c r="G3" i="7" a="1"/>
  <c r="D3" i="7" l="1"/>
  <c r="G3" i="7"/>
  <c r="F3" i="7"/>
  <c r="I3" i="7"/>
  <c r="E3"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<sst xmlns="http://schemas.openxmlformats.org/spreadsheetml/2006/main" count="301" uniqueCount="174">
  <si>
    <t>LevelSaveData.InactiveNPCs</t>
  </si>
  <si>
    <t xml:space="preserve">Owls </t>
  </si>
  <si>
    <t>LevelSaveData.InactiveArtObjects</t>
  </si>
  <si>
    <t xml:space="preserve">clock tower cubes, bell, bit doors, the mailbox, NameOfGodPuzzle (hardcoded to 0), treasure chests, that one openable bookcase, turing forks, the spinning rings animation in STARGATE (hardcoded to 0), TetrisPuzzle (hardcoded to 0), and UnfoldPuzzle (hardcoded to 0). All the ones that are not hardcoded to 0 use the Id of the associated ArtObject </t>
  </si>
  <si>
    <t>LevelSaveData.InactiveTriles</t>
  </si>
  <si>
    <t>doors</t>
  </si>
  <si>
    <t>LevelSaveData.DestroyedTriles</t>
  </si>
  <si>
    <t>bell cube, bombable walls, permanent despawning groups (dunno what that means), NameOfGodPuzzle treasure, treasure chest treasures, tuning fork treasures, cube bits, TetrisPuzzle treasure, and UnfoldPuzzle treasure</t>
  </si>
  <si>
    <t xml:space="preserve">LevelSaveData.InactiveVolumes </t>
  </si>
  <si>
    <t>typically used for Volumes that have codes that should only be activated once (e.g., the waterfall and the moria door in Waterfall)</t>
  </si>
  <si>
    <t>LevelSaveData.PivotRotations</t>
  </si>
  <si>
    <t>keeps track of the rotations of all the things you can spin around (time switches, tombstones, those big platforms you can push to rotate, that one bookcase, etc.)</t>
  </si>
  <si>
    <t>LevelSaveData.InactiveEvents</t>
  </si>
  <si>
    <t>keeps track of Level Scripts that have OneTime set to true and that have already been activated</t>
  </si>
  <si>
    <t>Permanent PushSwitches (which I think is all the ones used in-game) and the glowing on the door in Waterfall</t>
  </si>
  <si>
    <t>Field Name</t>
  </si>
  <si>
    <t>Field Type</t>
  </si>
  <si>
    <t>List&lt;int&gt;</t>
  </si>
  <si>
    <t>Dictionary&lt;int, int&gt;</t>
  </si>
  <si>
    <t>List&lt;TrileEmplacement&gt;</t>
  </si>
  <si>
    <t>WinConditions</t>
  </si>
  <si>
    <t>bool</t>
  </si>
  <si>
    <t>Usage Notes</t>
  </si>
  <si>
    <t>float?</t>
  </si>
  <si>
    <t>null if no liquid</t>
  </si>
  <si>
    <t>string</t>
  </si>
  <si>
    <t>Note: organized in order of save file structure</t>
  </si>
  <si>
    <t>Type: LevelSaveData</t>
  </si>
  <si>
    <t>LevelSaveData.InactiveGroups</t>
  </si>
  <si>
    <t>LevelSaveData.LastStableLiquidHeight</t>
  </si>
  <si>
    <t>LevelSaveData.ScriptingState</t>
  </si>
  <si>
    <t>LevelSaveData.FirstVisit</t>
  </si>
  <si>
    <t>LevelSaveData.FilledConditions</t>
  </si>
  <si>
    <t>Type: WinConditions</t>
  </si>
  <si>
    <t>Type: SaveData</t>
  </si>
  <si>
    <t>long</t>
  </si>
  <si>
    <t>could be dynamically recalculated</t>
  </si>
  <si>
    <t>const value (6)</t>
  </si>
  <si>
    <t>int</t>
  </si>
  <si>
    <t>Int32</t>
  </si>
  <si>
    <t>Boolean</t>
  </si>
  <si>
    <t>Int64</t>
  </si>
  <si>
    <t>Viewpoint</t>
  </si>
  <si>
    <t>TimeSpan</t>
  </si>
  <si>
    <t>Vector3</t>
  </si>
  <si>
    <t>TrileEmplacement</t>
  </si>
  <si>
    <t>DateTime.Now.ToFileTimeUtc()</t>
  </si>
  <si>
    <t>Dictionary&lt;string, bool&gt;</t>
  </si>
  <si>
    <t>current level name</t>
  </si>
  <si>
    <t>Type: Dictionary&lt;TKey,TValue&gt;</t>
  </si>
  <si>
    <t>Tkey</t>
  </si>
  <si>
    <t>TValue</t>
  </si>
  <si>
    <t>Type: List&lt;T&gt;</t>
  </si>
  <si>
    <t>T</t>
  </si>
  <si>
    <t>Note: Viewpoint is saved as int</t>
  </si>
  <si>
    <t>used for big hub warp gates; includes "NATURE_HUB" by default</t>
  </si>
  <si>
    <t>Note: ActorType is saved as int</t>
  </si>
  <si>
    <t>ActorType</t>
  </si>
  <si>
    <t>Primative types:</t>
  </si>
  <si>
    <t>Enums:</t>
  </si>
  <si>
    <t>Other:</t>
  </si>
  <si>
    <t>used to keep track of some of Dot's tutorial text; key is GameText key, and value should only ever really be true</t>
  </si>
  <si>
    <t>Dictionary&lt;string, LevelSaveData&gt;</t>
  </si>
  <si>
    <t>level name -&gt; LevelSaveData</t>
  </si>
  <si>
    <t>play time, in ticks (for reference, there are 10000000 (ten million) ticks in a second)</t>
  </si>
  <si>
    <t>Should only be true if the save file exists, but the save data is clear</t>
  </si>
  <si>
    <t>number of cube bits</t>
  </si>
  <si>
    <t>script IDs that count towards win conditions</t>
  </si>
  <si>
    <t>used for puzzles</t>
  </si>
  <si>
    <t>used for maps, artifacts, anticubes, or any other collectible that isn't a golden cube</t>
  </si>
  <si>
    <t>number of larger golden cubes</t>
  </si>
  <si>
    <t>number of treasure chests</t>
  </si>
  <si>
    <t>doors that don't have locks</t>
  </si>
  <si>
    <t>doors that have locks</t>
  </si>
  <si>
    <t>Note: For save files, these values represent the number opened/obtained. For level data, this represents the total amount.</t>
  </si>
  <si>
    <t>SaveData.Version</t>
  </si>
  <si>
    <t>SaveData.CreationTime</t>
  </si>
  <si>
    <t>SaveData.Finished32</t>
  </si>
  <si>
    <t>SaveData.Finished64</t>
  </si>
  <si>
    <t>SaveData.HasFPView</t>
  </si>
  <si>
    <t>SaveData.HasStereo3D</t>
  </si>
  <si>
    <t>SaveData.CanNewGamePlus</t>
  </si>
  <si>
    <t>SaveData.IsNewGamePlus</t>
  </si>
  <si>
    <t>SaveData.OneTimeTutorials</t>
  </si>
  <si>
    <t>SaveData.Level</t>
  </si>
  <si>
    <t>SaveData.View</t>
  </si>
  <si>
    <t>SaveData.Ground</t>
  </si>
  <si>
    <t>SaveData.TimeOfDay</t>
  </si>
  <si>
    <t>SaveData.UnlockedWarpDestinations</t>
  </si>
  <si>
    <t>SaveData.Keys</t>
  </si>
  <si>
    <t>SaveData.CubeShards</t>
  </si>
  <si>
    <t>SaveData.SecretCubes</t>
  </si>
  <si>
    <t>SaveData.CollectedParts</t>
  </si>
  <si>
    <t>SaveData.CollectedOwls</t>
  </si>
  <si>
    <t>SaveData.PiecesOfHeart</t>
  </si>
  <si>
    <t>SaveData.Maps</t>
  </si>
  <si>
    <t>SaveData.Artifacts</t>
  </si>
  <si>
    <t>SaveData.EarnedAchievements</t>
  </si>
  <si>
    <t>SaveData.EarnedGamerPictures</t>
  </si>
  <si>
    <t>SaveData.ScriptingState</t>
  </si>
  <si>
    <t>SaveData.FezHidden</t>
  </si>
  <si>
    <t>SaveData.GlobalWaterLevelModifier</t>
  </si>
  <si>
    <t>SaveData.HasHadMapHelp</t>
  </si>
  <si>
    <t>SaveData.CanOpenMap</t>
  </si>
  <si>
    <t>SaveData.AchievementCheatCodeDone</t>
  </si>
  <si>
    <t>SaveData.AnyCodeDeciphered</t>
  </si>
  <si>
    <t>SaveData.MapCheatCodeDone</t>
  </si>
  <si>
    <t>SaveData.World</t>
  </si>
  <si>
    <t>SaveData.ScoreDirty</t>
  </si>
  <si>
    <t>SaveData.HasDoneHeartReboot</t>
  </si>
  <si>
    <t>SaveData.PlayTime</t>
  </si>
  <si>
    <t>SaveData.IsNew</t>
  </si>
  <si>
    <t>WinConditions.LockedDoorCount</t>
  </si>
  <si>
    <t>WinConditions.UnlockedDoorCount</t>
  </si>
  <si>
    <t>WinConditions.ChestCount</t>
  </si>
  <si>
    <t>WinConditions.CubeShardCount</t>
  </si>
  <si>
    <t>WinConditions.OtherCollectibleCount</t>
  </si>
  <si>
    <t>WinConditions.SplitUpCount</t>
  </si>
  <si>
    <t>WinConditions.ScriptIds</t>
  </si>
  <si>
    <t>WinConditions.SecretCount</t>
  </si>
  <si>
    <t>Underlaying C# Type</t>
  </si>
  <si>
    <t>JavaScript Equivalent</t>
  </si>
  <si>
    <t>number</t>
  </si>
  <si>
    <t>float</t>
  </si>
  <si>
    <t>double</t>
  </si>
  <si>
    <t>Single</t>
  </si>
  <si>
    <t>Double</t>
  </si>
  <si>
    <t>byte size</t>
  </si>
  <si>
    <t>float?.HasValue</t>
  </si>
  <si>
    <t>List&lt;T&gt;.Count</t>
  </si>
  <si>
    <t>List&lt;T&gt;.this[n]</t>
  </si>
  <si>
    <t>string.HasValue</t>
  </si>
  <si>
    <t>Vector3.X</t>
  </si>
  <si>
    <t>Vector3.Y</t>
  </si>
  <si>
    <t>Vector3.Z</t>
  </si>
  <si>
    <t>TrileEmplacement.X</t>
  </si>
  <si>
    <t>TrileEmplacement.Y</t>
  </si>
  <si>
    <t>TrileEmplacement.Z</t>
  </si>
  <si>
    <t>Dictionary&lt;TKey,TValue&gt;.Count</t>
  </si>
  <si>
    <t>Dictionary&lt;TKey,TValue&gt;.Key[n]</t>
  </si>
  <si>
    <t>Dictionary&lt;TKey,TValue&gt;.Value[n]</t>
  </si>
  <si>
    <t>string.Value</t>
  </si>
  <si>
    <t>float?.Value</t>
  </si>
  <si>
    <t>only exists if HasValue</t>
  </si>
  <si>
    <t>stored as ticks</t>
  </si>
  <si>
    <t>string.Length</t>
  </si>
  <si>
    <t>7BitEncodedInt</t>
  </si>
  <si>
    <t>only exists if HasValue; Length of the string in bytes, not chars. Stored as Int32 7 bits at a time. The high bit of the byte when on means to continue reading more bytes. Max of 5 bytes.</t>
  </si>
  <si>
    <t>List&lt;ActorType&gt;</t>
  </si>
  <si>
    <t>Note: the data in this table is pulled and derived from the other tables on the other pages in this file. Currently, this table lists all the field names and their associated types in no particular order. For the proper order of these fields, please see the type's associated table.</t>
  </si>
  <si>
    <t>DataView r/w type</t>
  </si>
  <si>
    <t>BigInt64</t>
  </si>
  <si>
    <t>Float32</t>
  </si>
  <si>
    <t>Float64</t>
  </si>
  <si>
    <t>Int8</t>
  </si>
  <si>
    <t>BigInt</t>
  </si>
  <si>
    <t>Int16</t>
  </si>
  <si>
    <t>short</t>
  </si>
  <si>
    <t>byte</t>
  </si>
  <si>
    <t>Byte</t>
  </si>
  <si>
    <t>HTML input type</t>
  </si>
  <si>
    <t>checkbox</t>
  </si>
  <si>
    <t>HTML attributes</t>
  </si>
  <si>
    <t>step="any"</t>
  </si>
  <si>
    <t>String</t>
  </si>
  <si>
    <t>text</t>
  </si>
  <si>
    <t>Variable</t>
  </si>
  <si>
    <t>Custom</t>
  </si>
  <si>
    <t>StringLiteral</t>
  </si>
  <si>
    <t>Number</t>
  </si>
  <si>
    <t>List&lt;string&gt;</t>
  </si>
  <si>
    <t>BinaryWriter</t>
  </si>
  <si>
    <t>DateTime.Now.ToFileTime()</t>
  </si>
  <si>
    <t>SaveData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</si>
</sst>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rgb="FFFFFFCC"/>
      </patternFill>
    </fill>
    <fill>
      <patternFill patternType="solid">
        <fgColor theme="1"/>
        <bgColor theme="1"/>
      </patternFill>
    </fill>
    <fill>
      <patternFill patternType="solid">
        <fgColor theme="6"/>
        <bgColor theme="6"/>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6" tint="0.39997558519241921"/>
      </top>
      <bottom style="thin">
        <color theme="6" tint="0.39997558519241921"/>
      </bottom>
      <diagonal/>
    </border>
    <border>
      <left style="thin">
        <color rgb="FFB2B2B2"/>
      </left>
      <right/>
      <top/>
      <bottom/>
      <diagonal/>
    </border>
    <border>
      <left/>
      <right style="thin">
        <color theme="6" tint="0.39997558519241921"/>
      </right>
      <top style="thin">
        <color theme="6" tint="0.39997558519241921"/>
      </top>
      <bottom style="thin">
        <color theme="6" tint="0.39997558519241921"/>
      </bottom>
      <diagonal/>
    </border>
  </borders>
  <cellStyleXfs count="2">
    <xf numFmtId="0" fontId="0" fillId="0" borderId="0"/>
    <xf numFmtId="0" fontId="2" fillId="2" borderId="1" applyNumberFormat="0" applyFont="0" applyAlignment="0" applyProtection="0"/>
  </cellStyleXfs>
  <cellXfs count="8">
    <xf numFmtId="0" fontId="0" fillId="0" borderId="0" xfId="0"/>
    <xf numFmtId="0" fontId="3" fillId="3" borderId="2" xfId="0" applyFont="1" applyFill="1" applyBorder="1"/>
    <xf numFmtId="0" fontId="3" fillId="3" borderId="3" xfId="0" applyFont="1" applyFill="1" applyBorder="1"/>
    <xf numFmtId="0" fontId="3" fillId="3" borderId="4" xfId="0" applyFont="1" applyFill="1" applyBorder="1"/>
    <xf numFmtId="0" fontId="3" fillId="4" borderId="5" xfId="0" applyFont="1" applyFill="1" applyBorder="1"/>
    <xf numFmtId="0" fontId="3" fillId="4" borderId="7" xfId="0" applyFont="1" applyFill="1" applyBorder="1"/>
    <xf numFmtId="0" fontId="0" fillId="2" borderId="6" xfId="1" applyFont="1" applyBorder="1" applyAlignment="1">
      <alignment horizontal="center" wrapText="1"/>
    </xf>
    <xf numFmtId="0" fontId="0" fillId="2" borderId="0" xfId="1" applyFont="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FAAD25-BC7C-434A-BF69-024BC73CD169}" name="SaveData" displayName="SaveData" ref="A4:C41" totalsRowShown="0">
  <autoFilter ref="A4:C41" xr:uid="{D7FAAD25-BC7C-434A-BF69-024BC73CD169}"/>
  <tableColumns count="3">
    <tableColumn id="1" xr3:uid="{5FFECBDC-A01B-43F1-AF8A-795B028BD587}" name="Field Name"/>
    <tableColumn id="2" xr3:uid="{4A057B33-F6FF-4141-B087-F308912488BB}" name="Field Type"/>
    <tableColumn id="3" xr3:uid="{933BD3E4-DDD3-4191-9B7B-513D3DB1D460}" name="Usage Note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D72AED-E296-469F-B6DD-FA3975E2CA7D}" name="LevelSaveData" displayName="LevelSaveData" ref="A4:C16" totalsRowShown="0">
  <autoFilter ref="A4:C16" xr:uid="{85D72AED-E296-469F-B6DD-FA3975E2CA7D}"/>
  <tableColumns count="3">
    <tableColumn id="1" xr3:uid="{BD2965D3-A463-47FF-85AA-51C5C97DE6D1}" name="Field Name"/>
    <tableColumn id="3" xr3:uid="{332DD118-EF99-403B-ABF3-B69038B59214}" name="Field Type"/>
    <tableColumn id="2" xr3:uid="{EB7930B0-01E0-4BB8-B44E-1CDFD730C507}" name="Usage Notes"/>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9A6E76-972A-441B-AAFC-7DE5CAF63A68}" name="WinConditions" displayName="WinConditions" ref="A4:C12" totalsRowShown="0">
  <autoFilter ref="A4:C12" xr:uid="{1D9A6E76-972A-441B-AAFC-7DE5CAF63A68}"/>
  <tableColumns count="3">
    <tableColumn id="1" xr3:uid="{ED0E9B88-D89C-4844-804D-458D1195AE48}" name="Field Name"/>
    <tableColumn id="2" xr3:uid="{DBE7071C-0FAC-4B65-8C80-8795218F3656}" name="Field Type"/>
    <tableColumn id="3" xr3:uid="{032ECAD5-C612-4E15-A6F0-53B68D93521A}" name="Usage Notes"/>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CECCA6-30BF-4D0A-A51C-6EA627545C98}" name="TrileEmplacement" displayName="TrileEmplacement" ref="A52:C55" totalsRowShown="0">
  <autoFilter ref="A52:C55" xr:uid="{58CECCA6-30BF-4D0A-A51C-6EA627545C98}"/>
  <tableColumns count="3">
    <tableColumn id="1" xr3:uid="{C9BA7B47-7956-4C8E-8C9D-996F5C58DA39}" name="Field Name"/>
    <tableColumn id="2" xr3:uid="{EB7B984B-315F-4254-8C22-62A6359BE2D6}" name="Field Type"/>
    <tableColumn id="3" xr3:uid="{7CEE3101-4B91-4507-9E22-6CA116788056}" name="Usage Notes"/>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C4E9EA-5469-4D15-80F8-1250BAF0F870}" name="Vector3" displayName="Vector3" ref="A46:C49" totalsRowShown="0">
  <autoFilter ref="A46:C49" xr:uid="{2EC4E9EA-5469-4D15-80F8-1250BAF0F870}"/>
  <tableColumns count="3">
    <tableColumn id="1" xr3:uid="{368B56C4-F4F7-4B26-9EAC-B6714C7E031A}" name="Field Name"/>
    <tableColumn id="2" xr3:uid="{5E990ADA-4D5A-4A55-A7AD-E6C10A3E1BA3}" name="Field Type"/>
    <tableColumn id="3" xr3:uid="{A68BAC50-10DF-4D24-83F6-99030EBFCE0B}" name="Usage Notes"/>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DA3E52-4476-4254-AEB6-7B9382ADAF56}" name="float?" displayName="float?" ref="A35:C37" totalsRowShown="0">
  <autoFilter ref="A35:C37" xr:uid="{BBDA3E52-4476-4254-AEB6-7B9382ADAF56}"/>
  <tableColumns count="3">
    <tableColumn id="1" xr3:uid="{58B5F147-7F32-47B9-B9DB-9743556E38B2}" name="Field Name"/>
    <tableColumn id="2" xr3:uid="{105E5083-2395-4D9D-A4B1-9765F0CCA920}" name="Field Type"/>
    <tableColumn id="3" xr3:uid="{B01B32D3-8F6E-4277-A3CB-60F954D42FDA}" name="Usage Notes"/>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878443-1FF8-4133-B9C8-178B981DC99D}" name="string" displayName="string" ref="A40:C43" totalsRowShown="0">
  <autoFilter ref="A40:C43" xr:uid="{D9878443-1FF8-4133-B9C8-178B981DC99D}"/>
  <tableColumns count="3">
    <tableColumn id="1" xr3:uid="{0FD6464B-9941-4C9B-AF02-865104CDCE81}" name="Field Name"/>
    <tableColumn id="2" xr3:uid="{C3EF7CF3-D987-4310-B709-9D21D092EF02}" name="Field Type"/>
    <tableColumn id="3" xr3:uid="{A196414E-75CC-4E85-8423-0B547FAA1E10}" name="Usage Notes"/>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DEDF40-E310-4F63-9294-47FDB26B9117}" name="Enums" displayName="Enums" ref="A15:C17" totalsRowShown="0">
  <autoFilter ref="A15:C17" xr:uid="{B2DEDF40-E310-4F63-9294-47FDB26B9117}"/>
  <tableColumns count="3">
    <tableColumn id="1" xr3:uid="{9F2C85CB-58DD-4406-AD54-00813FB2654A}" name="Field Name"/>
    <tableColumn id="2" xr3:uid="{96E3D824-3D2F-4E6A-848D-81D6292EA44C}" name="Field Type"/>
    <tableColumn id="3" xr3:uid="{90528651-A008-4F46-AA61-F802671E5FAB}" name="Usage Notes"/>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23F3A76-5998-4446-BF4B-6B4999499B84}" name="Dictionary" displayName="Dictionary" ref="A20:C23" totalsRowShown="0">
  <autoFilter ref="A20:C23" xr:uid="{623F3A76-5998-4446-BF4B-6B4999499B84}"/>
  <tableColumns count="3">
    <tableColumn id="1" xr3:uid="{3DE6A84F-8A2B-41E1-8749-BE6813260610}" name="Field Name"/>
    <tableColumn id="2" xr3:uid="{4A78F920-A8A0-4B9F-9895-F8B78FD45A7C}" name="Field Type"/>
    <tableColumn id="3" xr3:uid="{89EAFEF2-C45B-40AA-A3F4-1118A53FE896}" name="Usage Notes"/>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530692-FC3B-467B-BDCA-6BEC3ED0B03E}" name="List" displayName="List" ref="A26:C28" totalsRowShown="0">
  <autoFilter ref="A26:C28" xr:uid="{6A530692-FC3B-467B-BDCA-6BEC3ED0B03E}"/>
  <tableColumns count="3">
    <tableColumn id="1" xr3:uid="{09A85370-DF54-4583-81FA-E332CD767624}" name="Field Name"/>
    <tableColumn id="2" xr3:uid="{A6B6B79E-A57D-4199-91D5-1337A94C3059}" name="Field Type"/>
    <tableColumn id="3" xr3:uid="{83A1E720-4E36-46E5-A6E7-C60932AB7D21}" name="Usage Notes"/>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E5830EA-8913-4F25-BD82-358DF705B014}" name="Other" displayName="Other" ref="A31:C32" totalsRowShown="0">
  <autoFilter ref="A31:C32" xr:uid="{6E5830EA-8913-4F25-BD82-358DF705B014}"/>
  <tableColumns count="3">
    <tableColumn id="1" xr3:uid="{F3AFBABF-894C-467F-8F3A-EC54C8870C98}" name="Field Name"/>
    <tableColumn id="2" xr3:uid="{CD2FCC13-AC00-4591-86B2-7132EB7FA32B}" name="Field Type"/>
    <tableColumn id="3" xr3:uid="{CF45B8FC-DB03-4914-B535-D30466553256}" name="Usage Notes"/>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82BEC29-DBD5-437B-9F5D-1E3BE0A33CDE}" name="PrimativeConversions" displayName="PrimativeConversions" ref="A4:G12" totalsRowShown="0">
  <autoFilter ref="A4:G12" xr:uid="{C82BEC29-DBD5-437B-9F5D-1E3BE0A33CDE}"/>
  <tableColumns count="7">
    <tableColumn id="1" xr3:uid="{38F38E58-7A64-4CF9-9301-BB7C0DB4319A}" name="Primative types:"/>
    <tableColumn id="2" xr3:uid="{B442473B-7396-455B-BD36-0DD3FDC79C33}" name="Underlaying C# Type"/>
    <tableColumn id="3" xr3:uid="{FF957EDE-7E8D-4ADC-B3B7-137B24700EF4}" name="JavaScript Equivalent"/>
    <tableColumn id="4" xr3:uid="{E2FD789F-42F7-4DFF-83FA-CA5736DF3BD8}" name="byte size"/>
    <tableColumn id="5" xr3:uid="{D0BE5935-32E8-4AEE-AB44-9E4874AF2DE8}" name="HTML input type"/>
    <tableColumn id="8" xr3:uid="{727363DF-E806-428F-966B-3B5BA0836967}" name="HTML attributes"/>
    <tableColumn id="6" xr3:uid="{350391E7-DD88-45EE-B938-9E4D4FA15A2F}" name="DataView r/w type"/>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742DF3-827B-49C9-84B6-1384490D5024}" name="BinaryWriter" displayName="BinaryWriter" ref="A58:C60" totalsRowShown="0">
  <autoFilter ref="A58:C60" xr:uid="{DE742DF3-827B-49C9-84B6-1384490D5024}"/>
  <tableColumns count="3">
    <tableColumn id="1" xr3:uid="{4FDA64C6-8102-460A-9064-206DADFCE9D3}" name="Field Name"/>
    <tableColumn id="2" xr3:uid="{1609560C-4EB8-40EC-84AE-357DD0DE70B2}" name="Field Type"/>
    <tableColumn id="3" xr3:uid="{11358CD7-CA19-41BA-95D2-21A1E0944FC5}" name="Usage Notes"/>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982A-9E17-43EF-9C9D-250031B76DBA}">
  <dimension ref="A1:I88"/>
  <sheetViews>
    <sheetView tabSelected="1" workbookViewId="0">
      <selection activeCell="B3" sqref="B3"/>
    </sheetView>
  </sheetViews>
  <sheetFormatPr defaultRowHeight="14.5" x14ac:dyDescent="0.35"/>
  <cols>
    <col min="1" max="1" width="34" bestFit="1" customWidth="1"/>
    <col min="2" max="2" width="29.26953125" bestFit="1" customWidth="1"/>
    <col min="3" max="3" width="14.54296875" customWidth="1"/>
    <col min="4" max="4" width="18.36328125" bestFit="1" customWidth="1"/>
    <col min="5" max="5" width="19" bestFit="1" customWidth="1"/>
    <col min="6" max="6" width="8.54296875" bestFit="1" customWidth="1"/>
    <col min="7" max="7" width="14.81640625" bestFit="1" customWidth="1"/>
    <col min="8" max="8" width="14.54296875" bestFit="1" customWidth="1"/>
    <col min="9" max="9" width="16.6328125" bestFit="1" customWidth="1"/>
  </cols>
  <sheetData>
    <row r="1" spans="1:9" ht="30.5" customHeight="1" x14ac:dyDescent="0.35">
      <c r="A1" s="6" t="s">
        <v>149</v>
      </c>
      <c r="B1" s="7"/>
      <c r="C1" s="7"/>
      <c r="D1" s="7"/>
      <c r="E1" s="7"/>
      <c r="F1" s="7"/>
      <c r="G1" s="7"/>
      <c r="H1" s="7"/>
      <c r="I1" s="7"/>
    </row>
    <row r="2" spans="1:9" x14ac:dyDescent="0.35">
      <c r="A2" s="1" t="s">
        <v>15</v>
      </c>
      <c r="B2" s="2" t="s">
        <v>16</v>
      </c>
      <c r="C2" s="3" t="s">
        <v>22</v>
      </c>
      <c r="D2" s="4" t="s">
        <v>120</v>
      </c>
      <c r="E2" s="4" t="s">
        <v>121</v>
      </c>
      <c r="F2" s="4" t="s">
        <v>127</v>
      </c>
      <c r="G2" s="4" t="s">
        <v>160</v>
      </c>
      <c r="H2" s="4" t="s">
        <v>162</v>
      </c>
      <c r="I2" s="5" t="s">
        <v>150</v>
      </c>
    </row>
    <row r="3" spans="1:9" x14ac:dyDescent="0.35">
      <c r="A3" t="str" cm="1">
        <f t="array" aca="1" ref="A3:C88" ca="1">_xlfn.LET(_xlpm.inctypeheadname,FALSE,
_xlpm.arfunc,_xlfn.LAMBDA(_xlpm.x,IF(_xlpm.inctypeheadname,_xlfn.VSTACK(OFFSET(_xlpm.x,-2,0,1,3),_xlpm.x),_xlpm.x)),_xlpm.arry1,_xlfn.VSTACK(_xlpm.arfunc(BinaryWriter[]),_xlpm.arfunc(SaveData[]),_xlpm.arfunc(LevelSaveData[]),_xlpm.arfunc(WinConditions[]),_xlpm.arfunc(Enums[]),_xlpm.arfunc(Dictionary[]),_xlpm.arfunc(List[]),_xlpm.arfunc(Other[]),_xlpm.arfunc(float?[]),_xlpm.arfunc(string[]),_xlpm.arfunc(Vector3[]),_xlpm.arfunc(TrileEmplacement[]),_xlpm.arfunc(_xlfn.HSTACK(PrimativeConversions[Primative types:],PrimativeConversions[Primative types:],_xlfn.EXPAND({""},ROWS(PrimativeConversions[Primative types:]),1,"")))),IF(ISBLANK(_xlpm.arry1),"",_xlpm.arry1))</f>
        <v>BinaryWriter</v>
      </c>
      <c r="B3" t="str">
        <f ca="1"/>
        <v>long</v>
      </c>
      <c r="C3" t="str">
        <f ca="1"/>
        <v>DateTime.Now.ToFileTime()</v>
      </c>
      <c r="D3" t="str" cm="1">
        <f t="array" aca="1" ref="D3:D88" ca="1">VLOOKUP(_xlfn.MAKEARRAY(COUNTA($A:$A)-2,1,_xlfn.LAMBDA(_xlpm.r,_xlpm.c,INDIRECT(_xlfn.UNICHAR(64+_xlpm.c+1)&amp;(_xlpm.r+2)))),_xlfn.VSTACK(PrimativeConversions[],Other[],Enums[]),2,FALSE)</f>
        <v>Int64</v>
      </c>
      <c r="E3" t="str" cm="1">
        <f t="array" aca="1" ref="E3:E88" ca="1">VLOOKUP(_xlfn.MAKEARRAY(COUNTA($A:$A)-2,1,_xlfn.LAMBDA(_xlpm.r,_xlpm.c,INDIRECT(_xlfn.UNICHAR(64+_xlpm.c+1)&amp;(_xlpm.r+2)))),PrimativeConversions[],3,FALSE)</f>
        <v>BigInt</v>
      </c>
      <c r="F3" cm="1">
        <f t="array" aca="1" ref="F3:F88" ca="1">VLOOKUP(_xlfn.MAKEARRAY(COUNTA($A:$A)-2,1,_xlfn.LAMBDA(_xlpm.r,_xlpm.c,INDIRECT(_xlfn.UNICHAR(64+_xlpm.c+1)&amp;(_xlpm.r+2)))),PrimativeConversions[],4,FALSE)</f>
        <v>8</v>
      </c>
      <c r="G3" t="str" cm="1">
        <f t="array" aca="1" ref="G3:G88" ca="1">VLOOKUP(_xlfn.MAKEARRAY(COUNTA($A:$A)-2,1,_xlfn.LAMBDA(_xlpm.r,_xlpm.c,INDIRECT(_xlfn.UNICHAR(64+_xlpm.c+1)&amp;(_xlpm.r+2)))),PrimativeConversions[],5,FALSE)</f>
        <v>number</v>
      </c>
      <c r="H3" t="str" cm="1">
        <f t="array" aca="1" ref="H3:H88" ca="1">_xlfn.LET(_xlpm.a,VLOOKUP(_xlfn.MAKEARRAY(COUNTA($A:$A)-2,1,_xlfn.LAMBDA(_xlpm.r,_xlpm.c,INDIRECT(_xlfn.UNICHAR(64+_xlpm.c+1)&amp;(_xlpm.r+2)))),PrimativeConversions[],6,FALSE),IF(ISBLANK(_xlpm.a),"",_xlpm.a))</f>
        <v/>
      </c>
      <c r="I3" t="str" cm="1">
        <f t="array" aca="1" ref="I3:I88" ca="1">VLOOKUP(_xlfn.MAKEARRAY(COUNTA($A:$A)-2,1,_xlfn.LAMBDA(_xlpm.r,_xlpm.c,INDIRECT(_xlfn.UNICHAR(64+_xlpm.c+1)&amp;(_xlpm.r+2)))),PrimativeConversions[],7,FALSE)</f>
        <v>BigInt64</v>
      </c>
    </row>
    <row r="4" spans="1:9" x14ac:dyDescent="0.35">
      <c r="A4" t="str">
        <f ca="1"/>
        <v>SaveData</v>
      </c>
      <c r="B4" t="str">
        <f ca="1"/>
        <v>SaveData</v>
      </c>
      <c r="C4" t="str">
        <f ca="1"/>
        <v/>
      </c>
      <c r="D4" t="e">
        <f ca="1"/>
        <v>#N/A</v>
      </c>
      <c r="E4" t="e">
        <f ca="1"/>
        <v>#N/A</v>
      </c>
      <c r="F4" t="e">
        <f ca="1"/>
        <v>#N/A</v>
      </c>
      <c r="G4" t="e">
        <f ca="1"/>
        <v>#N/A</v>
      </c>
      <c r="H4" t="e">
        <f ca="1"/>
        <v>#N/A</v>
      </c>
      <c r="I4" t="e">
        <f ca="1"/>
        <v>#N/A</v>
      </c>
    </row>
    <row r="5" spans="1:9" x14ac:dyDescent="0.35">
      <c r="A5" t="str">
        <f ca="1"/>
        <v>SaveData.Version</v>
      </c>
      <c r="B5" t="str">
        <f ca="1"/>
        <v>long</v>
      </c>
      <c r="C5" t="str">
        <f ca="1"/>
        <v>const value (6)</v>
      </c>
      <c r="D5" t="str">
        <f ca="1"/>
        <v>Int64</v>
      </c>
      <c r="E5" t="str">
        <f ca="1"/>
        <v>BigInt</v>
      </c>
      <c r="F5">
        <f ca="1"/>
        <v>8</v>
      </c>
      <c r="G5" t="str">
        <f ca="1"/>
        <v>number</v>
      </c>
      <c r="H5" t="str">
        <f ca="1"/>
        <v/>
      </c>
      <c r="I5" t="str">
        <f ca="1"/>
        <v>BigInt64</v>
      </c>
    </row>
    <row r="6" spans="1:9" x14ac:dyDescent="0.35">
      <c r="A6" t="str">
        <f ca="1"/>
        <v>SaveData.CreationTime</v>
      </c>
      <c r="B6" t="str">
        <f ca="1"/>
        <v>long</v>
      </c>
      <c r="C6" t="str">
        <f ca="1"/>
        <v>DateTime.Now.ToFileTimeUtc()</v>
      </c>
      <c r="D6" t="str">
        <f ca="1"/>
        <v>Int64</v>
      </c>
      <c r="E6" t="str">
        <f ca="1"/>
        <v>BigInt</v>
      </c>
      <c r="F6">
        <f ca="1"/>
        <v>8</v>
      </c>
      <c r="G6" t="str">
        <f ca="1"/>
        <v>number</v>
      </c>
      <c r="H6" t="str">
        <f ca="1"/>
        <v/>
      </c>
      <c r="I6" t="str">
        <f ca="1"/>
        <v>BigInt64</v>
      </c>
    </row>
    <row r="7" spans="1:9" x14ac:dyDescent="0.35">
      <c r="A7" t="str">
        <f ca="1"/>
        <v>SaveData.Finished32</v>
      </c>
      <c r="B7" t="str">
        <f ca="1"/>
        <v>bool</v>
      </c>
      <c r="C7" t="str">
        <f ca="1"/>
        <v/>
      </c>
      <c r="D7" t="str">
        <f ca="1"/>
        <v>Boolean</v>
      </c>
      <c r="E7" t="str">
        <f ca="1"/>
        <v>Boolean</v>
      </c>
      <c r="F7">
        <f ca="1"/>
        <v>1</v>
      </c>
      <c r="G7" t="str">
        <f ca="1"/>
        <v>checkbox</v>
      </c>
      <c r="H7" t="str">
        <f ca="1"/>
        <v/>
      </c>
      <c r="I7" t="str">
        <f ca="1"/>
        <v>Int8</v>
      </c>
    </row>
    <row r="8" spans="1:9" x14ac:dyDescent="0.35">
      <c r="A8" t="str">
        <f ca="1"/>
        <v>SaveData.Finished64</v>
      </c>
      <c r="B8" t="str">
        <f ca="1"/>
        <v>bool</v>
      </c>
      <c r="C8" t="str">
        <f ca="1"/>
        <v/>
      </c>
      <c r="D8" t="str">
        <f ca="1"/>
        <v>Boolean</v>
      </c>
      <c r="E8" t="str">
        <f ca="1"/>
        <v>Boolean</v>
      </c>
      <c r="F8">
        <f ca="1"/>
        <v>1</v>
      </c>
      <c r="G8" t="str">
        <f ca="1"/>
        <v>checkbox</v>
      </c>
      <c r="H8" t="str">
        <f ca="1"/>
        <v/>
      </c>
      <c r="I8" t="str">
        <f ca="1"/>
        <v>Int8</v>
      </c>
    </row>
    <row r="9" spans="1:9" x14ac:dyDescent="0.35">
      <c r="A9" t="str">
        <f ca="1"/>
        <v>SaveData.HasFPView</v>
      </c>
      <c r="B9" t="str">
        <f ca="1"/>
        <v>bool</v>
      </c>
      <c r="C9" t="str">
        <f ca="1"/>
        <v/>
      </c>
      <c r="D9" t="str">
        <f ca="1"/>
        <v>Boolean</v>
      </c>
      <c r="E9" t="str">
        <f ca="1"/>
        <v>Boolean</v>
      </c>
      <c r="F9">
        <f ca="1"/>
        <v>1</v>
      </c>
      <c r="G9" t="str">
        <f ca="1"/>
        <v>checkbox</v>
      </c>
      <c r="H9" t="str">
        <f ca="1"/>
        <v/>
      </c>
      <c r="I9" t="str">
        <f ca="1"/>
        <v>Int8</v>
      </c>
    </row>
    <row r="10" spans="1:9" x14ac:dyDescent="0.35">
      <c r="A10" t="str">
        <f ca="1"/>
        <v>SaveData.HasStereo3D</v>
      </c>
      <c r="B10" t="str">
        <f ca="1"/>
        <v>bool</v>
      </c>
      <c r="C10" t="str">
        <f ca="1"/>
        <v/>
      </c>
      <c r="D10" t="str">
        <f ca="1"/>
        <v>Boolean</v>
      </c>
      <c r="E10" t="str">
        <f ca="1"/>
        <v>Boolean</v>
      </c>
      <c r="F10">
        <f ca="1"/>
        <v>1</v>
      </c>
      <c r="G10" t="str">
        <f ca="1"/>
        <v>checkbox</v>
      </c>
      <c r="H10" t="str">
        <f ca="1"/>
        <v/>
      </c>
      <c r="I10" t="str">
        <f ca="1"/>
        <v>Int8</v>
      </c>
    </row>
    <row r="11" spans="1:9" x14ac:dyDescent="0.35">
      <c r="A11" t="str">
        <f ca="1"/>
        <v>SaveData.CanNewGamePlus</v>
      </c>
      <c r="B11" t="str">
        <f ca="1"/>
        <v>bool</v>
      </c>
      <c r="C11" t="str">
        <f ca="1"/>
        <v/>
      </c>
      <c r="D11" t="str">
        <f ca="1"/>
        <v>Boolean</v>
      </c>
      <c r="E11" t="str">
        <f ca="1"/>
        <v>Boolean</v>
      </c>
      <c r="F11">
        <f ca="1"/>
        <v>1</v>
      </c>
      <c r="G11" t="str">
        <f ca="1"/>
        <v>checkbox</v>
      </c>
      <c r="H11" t="str">
        <f ca="1"/>
        <v/>
      </c>
      <c r="I11" t="str">
        <f ca="1"/>
        <v>Int8</v>
      </c>
    </row>
    <row r="12" spans="1:9" x14ac:dyDescent="0.35">
      <c r="A12" t="str">
        <f ca="1"/>
        <v>SaveData.IsNewGamePlus</v>
      </c>
      <c r="B12" t="str">
        <f ca="1"/>
        <v>bool</v>
      </c>
      <c r="C12" t="str">
        <f ca="1"/>
        <v/>
      </c>
      <c r="D12" t="str">
        <f ca="1"/>
        <v>Boolean</v>
      </c>
      <c r="E12" t="str">
        <f ca="1"/>
        <v>Boolean</v>
      </c>
      <c r="F12">
        <f ca="1"/>
        <v>1</v>
      </c>
      <c r="G12" t="str">
        <f ca="1"/>
        <v>checkbox</v>
      </c>
      <c r="H12" t="str">
        <f ca="1"/>
        <v/>
      </c>
      <c r="I12" t="str">
        <f ca="1"/>
        <v>Int8</v>
      </c>
    </row>
    <row r="13" spans="1:9" x14ac:dyDescent="0.35">
      <c r="A13" t="str">
        <f ca="1"/>
        <v>SaveData.OneTimeTutorials</v>
      </c>
      <c r="B13" t="str">
        <f ca="1"/>
        <v>Dictionary&lt;string, bool&gt;</v>
      </c>
      <c r="C13" t="str">
        <f ca="1"/>
        <v>used to keep track of some of Dot's tutorial text; key is GameText key, and value should only ever really be true</v>
      </c>
      <c r="D13" t="e">
        <f ca="1"/>
        <v>#N/A</v>
      </c>
      <c r="E13" t="e">
        <f ca="1"/>
        <v>#N/A</v>
      </c>
      <c r="F13" t="e">
        <f ca="1"/>
        <v>#N/A</v>
      </c>
      <c r="G13" t="e">
        <f ca="1"/>
        <v>#N/A</v>
      </c>
      <c r="H13" t="e">
        <f ca="1"/>
        <v>#N/A</v>
      </c>
      <c r="I13" t="e">
        <f ca="1"/>
        <v>#N/A</v>
      </c>
    </row>
    <row r="14" spans="1:9" x14ac:dyDescent="0.35">
      <c r="A14" t="str">
        <f ca="1"/>
        <v>SaveData.Level</v>
      </c>
      <c r="B14" t="str">
        <f ca="1"/>
        <v>string</v>
      </c>
      <c r="C14" t="str">
        <f ca="1"/>
        <v>current level name</v>
      </c>
      <c r="D14" t="e">
        <f ca="1"/>
        <v>#N/A</v>
      </c>
      <c r="E14" t="e">
        <f ca="1"/>
        <v>#N/A</v>
      </c>
      <c r="F14" t="e">
        <f ca="1"/>
        <v>#N/A</v>
      </c>
      <c r="G14" t="e">
        <f ca="1"/>
        <v>#N/A</v>
      </c>
      <c r="H14" t="e">
        <f ca="1"/>
        <v>#N/A</v>
      </c>
      <c r="I14" t="e">
        <f ca="1"/>
        <v>#N/A</v>
      </c>
    </row>
    <row r="15" spans="1:9" x14ac:dyDescent="0.35">
      <c r="A15" t="str">
        <f ca="1"/>
        <v>SaveData.View</v>
      </c>
      <c r="B15" t="str">
        <f ca="1"/>
        <v>Viewpoint</v>
      </c>
      <c r="C15" t="str">
        <f ca="1"/>
        <v>Note: Viewpoint is saved as int</v>
      </c>
      <c r="D15" t="str">
        <f ca="1"/>
        <v>int</v>
      </c>
      <c r="E15" t="e">
        <f ca="1"/>
        <v>#N/A</v>
      </c>
      <c r="F15" t="e">
        <f ca="1"/>
        <v>#N/A</v>
      </c>
      <c r="G15" t="e">
        <f ca="1"/>
        <v>#N/A</v>
      </c>
      <c r="H15" t="e">
        <f ca="1"/>
        <v>#N/A</v>
      </c>
      <c r="I15" t="e">
        <f ca="1"/>
        <v>#N/A</v>
      </c>
    </row>
    <row r="16" spans="1:9" x14ac:dyDescent="0.35">
      <c r="A16" t="str">
        <f ca="1"/>
        <v>SaveData.Ground</v>
      </c>
      <c r="B16" t="str">
        <f ca="1"/>
        <v>Vector3</v>
      </c>
      <c r="C16" t="str">
        <f ca="1"/>
        <v/>
      </c>
      <c r="D16" t="e">
        <f ca="1"/>
        <v>#N/A</v>
      </c>
      <c r="E16" t="e">
        <f ca="1"/>
        <v>#N/A</v>
      </c>
      <c r="F16" t="e">
        <f ca="1"/>
        <v>#N/A</v>
      </c>
      <c r="G16" t="e">
        <f ca="1"/>
        <v>#N/A</v>
      </c>
      <c r="H16" t="e">
        <f ca="1"/>
        <v>#N/A</v>
      </c>
      <c r="I16" t="e">
        <f ca="1"/>
        <v>#N/A</v>
      </c>
    </row>
    <row r="17" spans="1:9" x14ac:dyDescent="0.35">
      <c r="A17" t="str">
        <f ca="1"/>
        <v>SaveData.TimeOfDay</v>
      </c>
      <c r="B17" t="str">
        <f ca="1"/>
        <v>TimeSpan</v>
      </c>
      <c r="C17" t="str">
        <f ca="1"/>
        <v/>
      </c>
      <c r="D17" t="str">
        <f ca="1"/>
        <v>long</v>
      </c>
      <c r="E17" t="e">
        <f ca="1"/>
        <v>#N/A</v>
      </c>
      <c r="F17" t="e">
        <f ca="1"/>
        <v>#N/A</v>
      </c>
      <c r="G17" t="e">
        <f ca="1"/>
        <v>#N/A</v>
      </c>
      <c r="H17" t="e">
        <f ca="1"/>
        <v>#N/A</v>
      </c>
      <c r="I17" t="e">
        <f ca="1"/>
        <v>#N/A</v>
      </c>
    </row>
    <row r="18" spans="1:9" x14ac:dyDescent="0.35">
      <c r="A18" t="str">
        <f ca="1"/>
        <v>SaveData.UnlockedWarpDestinations</v>
      </c>
      <c r="B18" t="str">
        <f ca="1"/>
        <v>List&lt;string&gt;</v>
      </c>
      <c r="C18" t="str">
        <f ca="1"/>
        <v>used for big hub warp gates; includes "NATURE_HUB" by default</v>
      </c>
      <c r="D18" t="e">
        <f ca="1"/>
        <v>#N/A</v>
      </c>
      <c r="E18" t="e">
        <f ca="1"/>
        <v>#N/A</v>
      </c>
      <c r="F18" t="e">
        <f ca="1"/>
        <v>#N/A</v>
      </c>
      <c r="G18" t="e">
        <f ca="1"/>
        <v>#N/A</v>
      </c>
      <c r="H18" t="e">
        <f ca="1"/>
        <v>#N/A</v>
      </c>
      <c r="I18" t="e">
        <f ca="1"/>
        <v>#N/A</v>
      </c>
    </row>
    <row r="19" spans="1:9" x14ac:dyDescent="0.35">
      <c r="A19" t="str">
        <f ca="1"/>
        <v>SaveData.Keys</v>
      </c>
      <c r="B19" t="str">
        <f ca="1"/>
        <v>int</v>
      </c>
      <c r="C19" t="str">
        <f ca="1"/>
        <v/>
      </c>
      <c r="D19" t="str">
        <f ca="1"/>
        <v>Int32</v>
      </c>
      <c r="E19" t="str">
        <f ca="1"/>
        <v>Number</v>
      </c>
      <c r="F19">
        <f ca="1"/>
        <v>4</v>
      </c>
      <c r="G19" t="str">
        <f ca="1"/>
        <v>number</v>
      </c>
      <c r="H19" t="str">
        <f ca="1"/>
        <v/>
      </c>
      <c r="I19" t="str">
        <f ca="1"/>
        <v>Int32</v>
      </c>
    </row>
    <row r="20" spans="1:9" x14ac:dyDescent="0.35">
      <c r="A20" t="str">
        <f ca="1"/>
        <v>SaveData.CubeShards</v>
      </c>
      <c r="B20" t="str">
        <f ca="1"/>
        <v>int</v>
      </c>
      <c r="C20" t="str">
        <f ca="1"/>
        <v/>
      </c>
      <c r="D20" t="str">
        <f ca="1"/>
        <v>Int32</v>
      </c>
      <c r="E20" t="str">
        <f ca="1"/>
        <v>Number</v>
      </c>
      <c r="F20">
        <f ca="1"/>
        <v>4</v>
      </c>
      <c r="G20" t="str">
        <f ca="1"/>
        <v>number</v>
      </c>
      <c r="H20" t="str">
        <f ca="1"/>
        <v/>
      </c>
      <c r="I20" t="str">
        <f ca="1"/>
        <v>Int32</v>
      </c>
    </row>
    <row r="21" spans="1:9" x14ac:dyDescent="0.35">
      <c r="A21" t="str">
        <f ca="1"/>
        <v>SaveData.SecretCubes</v>
      </c>
      <c r="B21" t="str">
        <f ca="1"/>
        <v>int</v>
      </c>
      <c r="C21" t="str">
        <f ca="1"/>
        <v/>
      </c>
      <c r="D21" t="str">
        <f ca="1"/>
        <v>Int32</v>
      </c>
      <c r="E21" t="str">
        <f ca="1"/>
        <v>Number</v>
      </c>
      <c r="F21">
        <f ca="1"/>
        <v>4</v>
      </c>
      <c r="G21" t="str">
        <f ca="1"/>
        <v>number</v>
      </c>
      <c r="H21" t="str">
        <f ca="1"/>
        <v/>
      </c>
      <c r="I21" t="str">
        <f ca="1"/>
        <v>Int32</v>
      </c>
    </row>
    <row r="22" spans="1:9" x14ac:dyDescent="0.35">
      <c r="A22" t="str">
        <f ca="1"/>
        <v>SaveData.CollectedParts</v>
      </c>
      <c r="B22" t="str">
        <f ca="1"/>
        <v>int</v>
      </c>
      <c r="C22" t="str">
        <f ca="1"/>
        <v/>
      </c>
      <c r="D22" t="str">
        <f ca="1"/>
        <v>Int32</v>
      </c>
      <c r="E22" t="str">
        <f ca="1"/>
        <v>Number</v>
      </c>
      <c r="F22">
        <f ca="1"/>
        <v>4</v>
      </c>
      <c r="G22" t="str">
        <f ca="1"/>
        <v>number</v>
      </c>
      <c r="H22" t="str">
        <f ca="1"/>
        <v/>
      </c>
      <c r="I22" t="str">
        <f ca="1"/>
        <v>Int32</v>
      </c>
    </row>
    <row r="23" spans="1:9" x14ac:dyDescent="0.35">
      <c r="A23" t="str">
        <f ca="1"/>
        <v>SaveData.CollectedOwls</v>
      </c>
      <c r="B23" t="str">
        <f ca="1"/>
        <v>int</v>
      </c>
      <c r="C23" t="str">
        <f ca="1"/>
        <v/>
      </c>
      <c r="D23" t="str">
        <f ca="1"/>
        <v>Int32</v>
      </c>
      <c r="E23" t="str">
        <f ca="1"/>
        <v>Number</v>
      </c>
      <c r="F23">
        <f ca="1"/>
        <v>4</v>
      </c>
      <c r="G23" t="str">
        <f ca="1"/>
        <v>number</v>
      </c>
      <c r="H23" t="str">
        <f ca="1"/>
        <v/>
      </c>
      <c r="I23" t="str">
        <f ca="1"/>
        <v>Int32</v>
      </c>
    </row>
    <row r="24" spans="1:9" x14ac:dyDescent="0.35">
      <c r="A24" t="str">
        <f ca="1"/>
        <v>SaveData.PiecesOfHeart</v>
      </c>
      <c r="B24" t="str">
        <f ca="1"/>
        <v>int</v>
      </c>
      <c r="C24" t="str">
        <f ca="1"/>
        <v/>
      </c>
      <c r="D24" t="str">
        <f ca="1"/>
        <v>Int32</v>
      </c>
      <c r="E24" t="str">
        <f ca="1"/>
        <v>Number</v>
      </c>
      <c r="F24">
        <f ca="1"/>
        <v>4</v>
      </c>
      <c r="G24" t="str">
        <f ca="1"/>
        <v>number</v>
      </c>
      <c r="H24" t="str">
        <f ca="1"/>
        <v/>
      </c>
      <c r="I24" t="str">
        <f ca="1"/>
        <v>Int32</v>
      </c>
    </row>
    <row r="25" spans="1:9" x14ac:dyDescent="0.35">
      <c r="A25" t="str">
        <f ca="1"/>
        <v>SaveData.Maps</v>
      </c>
      <c r="B25" t="str">
        <f ca="1"/>
        <v>List&lt;string&gt;</v>
      </c>
      <c r="C25" t="str">
        <f ca="1"/>
        <v/>
      </c>
      <c r="D25" t="e">
        <f ca="1"/>
        <v>#N/A</v>
      </c>
      <c r="E25" t="e">
        <f ca="1"/>
        <v>#N/A</v>
      </c>
      <c r="F25" t="e">
        <f ca="1"/>
        <v>#N/A</v>
      </c>
      <c r="G25" t="e">
        <f ca="1"/>
        <v>#N/A</v>
      </c>
      <c r="H25" t="e">
        <f ca="1"/>
        <v>#N/A</v>
      </c>
      <c r="I25" t="e">
        <f ca="1"/>
        <v>#N/A</v>
      </c>
    </row>
    <row r="26" spans="1:9" x14ac:dyDescent="0.35">
      <c r="A26" t="str">
        <f ca="1"/>
        <v>SaveData.Artifacts</v>
      </c>
      <c r="B26" t="str">
        <f ca="1"/>
        <v>List&lt;ActorType&gt;</v>
      </c>
      <c r="C26" t="str">
        <f ca="1"/>
        <v>Note: ActorType is saved as int</v>
      </c>
      <c r="D26" t="e">
        <f ca="1"/>
        <v>#N/A</v>
      </c>
      <c r="E26" t="e">
        <f ca="1"/>
        <v>#N/A</v>
      </c>
      <c r="F26" t="e">
        <f ca="1"/>
        <v>#N/A</v>
      </c>
      <c r="G26" t="e">
        <f ca="1"/>
        <v>#N/A</v>
      </c>
      <c r="H26" t="e">
        <f ca="1"/>
        <v>#N/A</v>
      </c>
      <c r="I26" t="e">
        <f ca="1"/>
        <v>#N/A</v>
      </c>
    </row>
    <row r="27" spans="1:9" x14ac:dyDescent="0.35">
      <c r="A27" t="str">
        <f ca="1"/>
        <v>SaveData.EarnedAchievements</v>
      </c>
      <c r="B27" t="str">
        <f ca="1"/>
        <v>List&lt;string&gt;</v>
      </c>
      <c r="C27" t="str">
        <f ca="1"/>
        <v/>
      </c>
      <c r="D27" t="e">
        <f ca="1"/>
        <v>#N/A</v>
      </c>
      <c r="E27" t="e">
        <f ca="1"/>
        <v>#N/A</v>
      </c>
      <c r="F27" t="e">
        <f ca="1"/>
        <v>#N/A</v>
      </c>
      <c r="G27" t="e">
        <f ca="1"/>
        <v>#N/A</v>
      </c>
      <c r="H27" t="e">
        <f ca="1"/>
        <v>#N/A</v>
      </c>
      <c r="I27" t="e">
        <f ca="1"/>
        <v>#N/A</v>
      </c>
    </row>
    <row r="28" spans="1:9" x14ac:dyDescent="0.35">
      <c r="A28" t="str">
        <f ca="1"/>
        <v>SaveData.EarnedGamerPictures</v>
      </c>
      <c r="B28" t="str">
        <f ca="1"/>
        <v>List&lt;string&gt;</v>
      </c>
      <c r="C28" t="str">
        <f ca="1"/>
        <v/>
      </c>
      <c r="D28" t="e">
        <f ca="1"/>
        <v>#N/A</v>
      </c>
      <c r="E28" t="e">
        <f ca="1"/>
        <v>#N/A</v>
      </c>
      <c r="F28" t="e">
        <f ca="1"/>
        <v>#N/A</v>
      </c>
      <c r="G28" t="e">
        <f ca="1"/>
        <v>#N/A</v>
      </c>
      <c r="H28" t="e">
        <f ca="1"/>
        <v>#N/A</v>
      </c>
      <c r="I28" t="e">
        <f ca="1"/>
        <v>#N/A</v>
      </c>
    </row>
    <row r="29" spans="1:9" x14ac:dyDescent="0.35">
      <c r="A29" t="str">
        <f ca="1"/>
        <v>SaveData.ScriptingState</v>
      </c>
      <c r="B29" t="str">
        <f ca="1"/>
        <v>string</v>
      </c>
      <c r="C29" t="str">
        <f ca="1"/>
        <v/>
      </c>
      <c r="D29" t="e">
        <f ca="1"/>
        <v>#N/A</v>
      </c>
      <c r="E29" t="e">
        <f ca="1"/>
        <v>#N/A</v>
      </c>
      <c r="F29" t="e">
        <f ca="1"/>
        <v>#N/A</v>
      </c>
      <c r="G29" t="e">
        <f ca="1"/>
        <v>#N/A</v>
      </c>
      <c r="H29" t="e">
        <f ca="1"/>
        <v>#N/A</v>
      </c>
      <c r="I29" t="e">
        <f ca="1"/>
        <v>#N/A</v>
      </c>
    </row>
    <row r="30" spans="1:9" x14ac:dyDescent="0.35">
      <c r="A30" t="str">
        <f ca="1"/>
        <v>SaveData.FezHidden</v>
      </c>
      <c r="B30" t="str">
        <f ca="1"/>
        <v>bool</v>
      </c>
      <c r="C30" t="str">
        <f ca="1"/>
        <v/>
      </c>
      <c r="D30" t="str">
        <f ca="1"/>
        <v>Boolean</v>
      </c>
      <c r="E30" t="str">
        <f ca="1"/>
        <v>Boolean</v>
      </c>
      <c r="F30">
        <f ca="1"/>
        <v>1</v>
      </c>
      <c r="G30" t="str">
        <f ca="1"/>
        <v>checkbox</v>
      </c>
      <c r="H30" t="str">
        <f ca="1"/>
        <v/>
      </c>
      <c r="I30" t="str">
        <f ca="1"/>
        <v>Int8</v>
      </c>
    </row>
    <row r="31" spans="1:9" x14ac:dyDescent="0.35">
      <c r="A31" t="str">
        <f ca="1"/>
        <v>SaveData.GlobalWaterLevelModifier</v>
      </c>
      <c r="B31" t="str">
        <f ca="1"/>
        <v>float?</v>
      </c>
      <c r="C31" t="str">
        <f ca="1"/>
        <v/>
      </c>
      <c r="D31" t="e">
        <f ca="1"/>
        <v>#N/A</v>
      </c>
      <c r="E31" t="e">
        <f ca="1"/>
        <v>#N/A</v>
      </c>
      <c r="F31" t="e">
        <f ca="1"/>
        <v>#N/A</v>
      </c>
      <c r="G31" t="e">
        <f ca="1"/>
        <v>#N/A</v>
      </c>
      <c r="H31" t="e">
        <f ca="1"/>
        <v>#N/A</v>
      </c>
      <c r="I31" t="e">
        <f ca="1"/>
        <v>#N/A</v>
      </c>
    </row>
    <row r="32" spans="1:9" x14ac:dyDescent="0.35">
      <c r="A32" t="str">
        <f ca="1"/>
        <v>SaveData.HasHadMapHelp</v>
      </c>
      <c r="B32" t="str">
        <f ca="1"/>
        <v>bool</v>
      </c>
      <c r="C32" t="str">
        <f ca="1"/>
        <v/>
      </c>
      <c r="D32" t="str">
        <f ca="1"/>
        <v>Boolean</v>
      </c>
      <c r="E32" t="str">
        <f ca="1"/>
        <v>Boolean</v>
      </c>
      <c r="F32">
        <f ca="1"/>
        <v>1</v>
      </c>
      <c r="G32" t="str">
        <f ca="1"/>
        <v>checkbox</v>
      </c>
      <c r="H32" t="str">
        <f ca="1"/>
        <v/>
      </c>
      <c r="I32" t="str">
        <f ca="1"/>
        <v>Int8</v>
      </c>
    </row>
    <row r="33" spans="1:9" x14ac:dyDescent="0.35">
      <c r="A33" t="str">
        <f ca="1"/>
        <v>SaveData.CanOpenMap</v>
      </c>
      <c r="B33" t="str">
        <f ca="1"/>
        <v>bool</v>
      </c>
      <c r="C33" t="str">
        <f ca="1"/>
        <v/>
      </c>
      <c r="D33" t="str">
        <f ca="1"/>
        <v>Boolean</v>
      </c>
      <c r="E33" t="str">
        <f ca="1"/>
        <v>Boolean</v>
      </c>
      <c r="F33">
        <f ca="1"/>
        <v>1</v>
      </c>
      <c r="G33" t="str">
        <f ca="1"/>
        <v>checkbox</v>
      </c>
      <c r="H33" t="str">
        <f ca="1"/>
        <v/>
      </c>
      <c r="I33" t="str">
        <f ca="1"/>
        <v>Int8</v>
      </c>
    </row>
    <row r="34" spans="1:9" x14ac:dyDescent="0.35">
      <c r="A34" t="str">
        <f ca="1"/>
        <v>SaveData.AchievementCheatCodeDone</v>
      </c>
      <c r="B34" t="str">
        <f ca="1"/>
        <v>bool</v>
      </c>
      <c r="C34" t="str">
        <f ca="1"/>
        <v/>
      </c>
      <c r="D34" t="str">
        <f ca="1"/>
        <v>Boolean</v>
      </c>
      <c r="E34" t="str">
        <f ca="1"/>
        <v>Boolean</v>
      </c>
      <c r="F34">
        <f ca="1"/>
        <v>1</v>
      </c>
      <c r="G34" t="str">
        <f ca="1"/>
        <v>checkbox</v>
      </c>
      <c r="H34" t="str">
        <f ca="1"/>
        <v/>
      </c>
      <c r="I34" t="str">
        <f ca="1"/>
        <v>Int8</v>
      </c>
    </row>
    <row r="35" spans="1:9" x14ac:dyDescent="0.35">
      <c r="A35" t="str">
        <f ca="1"/>
        <v>SaveData.AnyCodeDeciphered</v>
      </c>
      <c r="B35" t="str">
        <f ca="1"/>
        <v>bool</v>
      </c>
      <c r="C35" t="str">
        <f ca="1"/>
        <v/>
      </c>
      <c r="D35" t="str">
        <f ca="1"/>
        <v>Boolean</v>
      </c>
      <c r="E35" t="str">
        <f ca="1"/>
        <v>Boolean</v>
      </c>
      <c r="F35">
        <f ca="1"/>
        <v>1</v>
      </c>
      <c r="G35" t="str">
        <f ca="1"/>
        <v>checkbox</v>
      </c>
      <c r="H35" t="str">
        <f ca="1"/>
        <v/>
      </c>
      <c r="I35" t="str">
        <f ca="1"/>
        <v>Int8</v>
      </c>
    </row>
    <row r="36" spans="1:9" x14ac:dyDescent="0.35">
      <c r="A36" t="str">
        <f ca="1"/>
        <v>SaveData.MapCheatCodeDone</v>
      </c>
      <c r="B36" t="str">
        <f ca="1"/>
        <v>bool</v>
      </c>
      <c r="C36" t="str">
        <f ca="1"/>
        <v/>
      </c>
      <c r="D36" t="str">
        <f ca="1"/>
        <v>Boolean</v>
      </c>
      <c r="E36" t="str">
        <f ca="1"/>
        <v>Boolean</v>
      </c>
      <c r="F36">
        <f ca="1"/>
        <v>1</v>
      </c>
      <c r="G36" t="str">
        <f ca="1"/>
        <v>checkbox</v>
      </c>
      <c r="H36" t="str">
        <f ca="1"/>
        <v/>
      </c>
      <c r="I36" t="str">
        <f ca="1"/>
        <v>Int8</v>
      </c>
    </row>
    <row r="37" spans="1:9" x14ac:dyDescent="0.35">
      <c r="A37" t="str">
        <f ca="1"/>
        <v>SaveData.World</v>
      </c>
      <c r="B37" t="str">
        <f ca="1"/>
        <v>Dictionary&lt;string, LevelSaveData&gt;</v>
      </c>
      <c r="C37" t="str">
        <f ca="1"/>
        <v>level name -&gt; LevelSaveData</v>
      </c>
      <c r="D37" t="e">
        <f ca="1"/>
        <v>#N/A</v>
      </c>
      <c r="E37" t="e">
        <f ca="1"/>
        <v>#N/A</v>
      </c>
      <c r="F37" t="e">
        <f ca="1"/>
        <v>#N/A</v>
      </c>
      <c r="G37" t="e">
        <f ca="1"/>
        <v>#N/A</v>
      </c>
      <c r="H37" t="e">
        <f ca="1"/>
        <v>#N/A</v>
      </c>
      <c r="I37" t="e">
        <f ca="1"/>
        <v>#N/A</v>
      </c>
    </row>
    <row r="38" spans="1:9" x14ac:dyDescent="0.35">
      <c r="A38" t="str">
        <f ca="1"/>
        <v>SaveData.ScoreDirty</v>
      </c>
      <c r="B38" t="str">
        <f ca="1"/>
        <v>bool</v>
      </c>
      <c r="C38" t="str">
        <f ca="1"/>
        <v/>
      </c>
      <c r="D38" t="str">
        <f ca="1"/>
        <v>Boolean</v>
      </c>
      <c r="E38" t="str">
        <f ca="1"/>
        <v>Boolean</v>
      </c>
      <c r="F38">
        <f ca="1"/>
        <v>1</v>
      </c>
      <c r="G38" t="str">
        <f ca="1"/>
        <v>checkbox</v>
      </c>
      <c r="H38" t="str">
        <f ca="1"/>
        <v/>
      </c>
      <c r="I38" t="str">
        <f ca="1"/>
        <v>Int8</v>
      </c>
    </row>
    <row r="39" spans="1:9" x14ac:dyDescent="0.35">
      <c r="A39" t="str">
        <f ca="1"/>
        <v>SaveData.HasDoneHeartReboot</v>
      </c>
      <c r="B39" t="str">
        <f ca="1"/>
        <v>bool</v>
      </c>
      <c r="C39" t="str">
        <f ca="1"/>
        <v/>
      </c>
      <c r="D39" t="str">
        <f ca="1"/>
        <v>Boolean</v>
      </c>
      <c r="E39" t="str">
        <f ca="1"/>
        <v>Boolean</v>
      </c>
      <c r="F39">
        <f ca="1"/>
        <v>1</v>
      </c>
      <c r="G39" t="str">
        <f ca="1"/>
        <v>checkbox</v>
      </c>
      <c r="H39" t="str">
        <f ca="1"/>
        <v/>
      </c>
      <c r="I39" t="str">
        <f ca="1"/>
        <v>Int8</v>
      </c>
    </row>
    <row r="40" spans="1:9" x14ac:dyDescent="0.35">
      <c r="A40" t="str">
        <f ca="1"/>
        <v>SaveData.PlayTime</v>
      </c>
      <c r="B40" t="str">
        <f ca="1"/>
        <v>long</v>
      </c>
      <c r="C40" t="str">
        <f ca="1"/>
        <v>play time, in ticks (for reference, there are 10000000 (ten million) ticks in a second)</v>
      </c>
      <c r="D40" t="str">
        <f ca="1"/>
        <v>Int64</v>
      </c>
      <c r="E40" t="str">
        <f ca="1"/>
        <v>BigInt</v>
      </c>
      <c r="F40">
        <f ca="1"/>
        <v>8</v>
      </c>
      <c r="G40" t="str">
        <f ca="1"/>
        <v>number</v>
      </c>
      <c r="H40" t="str">
        <f ca="1"/>
        <v/>
      </c>
      <c r="I40" t="str">
        <f ca="1"/>
        <v>BigInt64</v>
      </c>
    </row>
    <row r="41" spans="1:9" x14ac:dyDescent="0.35">
      <c r="A41" t="str">
        <f ca="1"/>
        <v>SaveData.IsNew</v>
      </c>
      <c r="B41" t="str">
        <f ca="1"/>
        <v>bool</v>
      </c>
      <c r="C41" t="str">
        <f ca="1"/>
        <v>Should only be true if the save file exists, but the save data is clear</v>
      </c>
      <c r="D41" t="str">
        <f ca="1"/>
        <v>Boolean</v>
      </c>
      <c r="E41" t="str">
        <f ca="1"/>
        <v>Boolean</v>
      </c>
      <c r="F41">
        <f ca="1"/>
        <v>1</v>
      </c>
      <c r="G41" t="str">
        <f ca="1"/>
        <v>checkbox</v>
      </c>
      <c r="H41" t="str">
        <f ca="1"/>
        <v/>
      </c>
      <c r="I41" t="str">
        <f ca="1"/>
        <v>Int8</v>
      </c>
    </row>
    <row r="42" spans="1:9" x14ac:dyDescent="0.35">
      <c r="A42" t="str">
        <f ca="1"/>
        <v>LevelSaveData.DestroyedTriles</v>
      </c>
      <c r="B42" t="str">
        <f ca="1"/>
        <v>List&lt;TrileEmplacement&gt;</v>
      </c>
      <c r="C42" t="str">
        <f ca="1"/>
        <v>bell cube, bombable walls, permanent despawning groups (dunno what that means), NameOfGodPuzzle treasure, treasure chest treasures, tuning fork treasures, cube bits, TetrisPuzzle treasure, and UnfoldPuzzle treasure</v>
      </c>
      <c r="D42" t="e">
        <f ca="1"/>
        <v>#N/A</v>
      </c>
      <c r="E42" t="e">
        <f ca="1"/>
        <v>#N/A</v>
      </c>
      <c r="F42" t="e">
        <f ca="1"/>
        <v>#N/A</v>
      </c>
      <c r="G42" t="e">
        <f ca="1"/>
        <v>#N/A</v>
      </c>
      <c r="H42" t="e">
        <f ca="1"/>
        <v>#N/A</v>
      </c>
      <c r="I42" t="e">
        <f ca="1"/>
        <v>#N/A</v>
      </c>
    </row>
    <row r="43" spans="1:9" x14ac:dyDescent="0.35">
      <c r="A43" t="str">
        <f ca="1"/>
        <v>LevelSaveData.InactiveTriles</v>
      </c>
      <c r="B43" t="str">
        <f ca="1"/>
        <v>List&lt;TrileEmplacement&gt;</v>
      </c>
      <c r="C43" t="str">
        <f ca="1"/>
        <v>doors</v>
      </c>
      <c r="D43" t="e">
        <f ca="1"/>
        <v>#N/A</v>
      </c>
      <c r="E43" t="e">
        <f ca="1"/>
        <v>#N/A</v>
      </c>
      <c r="F43" t="e">
        <f ca="1"/>
        <v>#N/A</v>
      </c>
      <c r="G43" t="e">
        <f ca="1"/>
        <v>#N/A</v>
      </c>
      <c r="H43" t="e">
        <f ca="1"/>
        <v>#N/A</v>
      </c>
      <c r="I43" t="e">
        <f ca="1"/>
        <v>#N/A</v>
      </c>
    </row>
    <row r="44" spans="1:9" x14ac:dyDescent="0.35">
      <c r="A44" t="str">
        <f ca="1"/>
        <v>LevelSaveData.InactiveArtObjects</v>
      </c>
      <c r="B44" t="str">
        <f ca="1"/>
        <v>List&lt;int&gt;</v>
      </c>
      <c r="C44" t="str">
        <f ca="1"/>
        <v xml:space="preserve">clock tower cubes, bell, bit doors, the mailbox, NameOfGodPuzzle (hardcoded to 0), treasure chests, that one openable bookcase, turing forks, the spinning rings animation in STARGATE (hardcoded to 0), TetrisPuzzle (hardcoded to 0), and UnfoldPuzzle (hardcoded to 0). All the ones that are not hardcoded to 0 use the Id of the associated ArtObject </v>
      </c>
      <c r="D44" t="e">
        <f ca="1"/>
        <v>#N/A</v>
      </c>
      <c r="E44" t="e">
        <f ca="1"/>
        <v>#N/A</v>
      </c>
      <c r="F44" t="e">
        <f ca="1"/>
        <v>#N/A</v>
      </c>
      <c r="G44" t="e">
        <f ca="1"/>
        <v>#N/A</v>
      </c>
      <c r="H44" t="e">
        <f ca="1"/>
        <v>#N/A</v>
      </c>
      <c r="I44" t="e">
        <f ca="1"/>
        <v>#N/A</v>
      </c>
    </row>
    <row r="45" spans="1:9" x14ac:dyDescent="0.35">
      <c r="A45" t="str">
        <f ca="1"/>
        <v>LevelSaveData.InactiveEvents</v>
      </c>
      <c r="B45" t="str">
        <f ca="1"/>
        <v>List&lt;int&gt;</v>
      </c>
      <c r="C45" t="str">
        <f ca="1"/>
        <v>keeps track of Level Scripts that have OneTime set to true and that have already been activated</v>
      </c>
      <c r="D45" t="e">
        <f ca="1"/>
        <v>#N/A</v>
      </c>
      <c r="E45" t="e">
        <f ca="1"/>
        <v>#N/A</v>
      </c>
      <c r="F45" t="e">
        <f ca="1"/>
        <v>#N/A</v>
      </c>
      <c r="G45" t="e">
        <f ca="1"/>
        <v>#N/A</v>
      </c>
      <c r="H45" t="e">
        <f ca="1"/>
        <v>#N/A</v>
      </c>
      <c r="I45" t="e">
        <f ca="1"/>
        <v>#N/A</v>
      </c>
    </row>
    <row r="46" spans="1:9" x14ac:dyDescent="0.35">
      <c r="A46" t="str">
        <f ca="1"/>
        <v>LevelSaveData.InactiveGroups</v>
      </c>
      <c r="B46" t="str">
        <f ca="1"/>
        <v>List&lt;int&gt;</v>
      </c>
      <c r="C46" t="str">
        <f ca="1"/>
        <v>Permanent PushSwitches (which I think is all the ones used in-game) and the glowing on the door in Waterfall</v>
      </c>
      <c r="D46" t="e">
        <f ca="1"/>
        <v>#N/A</v>
      </c>
      <c r="E46" t="e">
        <f ca="1"/>
        <v>#N/A</v>
      </c>
      <c r="F46" t="e">
        <f ca="1"/>
        <v>#N/A</v>
      </c>
      <c r="G46" t="e">
        <f ca="1"/>
        <v>#N/A</v>
      </c>
      <c r="H46" t="e">
        <f ca="1"/>
        <v>#N/A</v>
      </c>
      <c r="I46" t="e">
        <f ca="1"/>
        <v>#N/A</v>
      </c>
    </row>
    <row r="47" spans="1:9" x14ac:dyDescent="0.35">
      <c r="A47" t="str">
        <f ca="1"/>
        <v xml:space="preserve">LevelSaveData.InactiveVolumes </v>
      </c>
      <c r="B47" t="str">
        <f ca="1"/>
        <v>List&lt;int&gt;</v>
      </c>
      <c r="C47" t="str">
        <f ca="1"/>
        <v>typically used for Volumes that have codes that should only be activated once (e.g., the waterfall and the moria door in Waterfall)</v>
      </c>
      <c r="D47" t="e">
        <f ca="1"/>
        <v>#N/A</v>
      </c>
      <c r="E47" t="e">
        <f ca="1"/>
        <v>#N/A</v>
      </c>
      <c r="F47" t="e">
        <f ca="1"/>
        <v>#N/A</v>
      </c>
      <c r="G47" t="e">
        <f ca="1"/>
        <v>#N/A</v>
      </c>
      <c r="H47" t="e">
        <f ca="1"/>
        <v>#N/A</v>
      </c>
      <c r="I47" t="e">
        <f ca="1"/>
        <v>#N/A</v>
      </c>
    </row>
    <row r="48" spans="1:9" x14ac:dyDescent="0.35">
      <c r="A48" t="str">
        <f ca="1"/>
        <v>LevelSaveData.InactiveNPCs</v>
      </c>
      <c r="B48" t="str">
        <f ca="1"/>
        <v>List&lt;int&gt;</v>
      </c>
      <c r="C48" t="str">
        <f ca="1"/>
        <v xml:space="preserve">Owls </v>
      </c>
      <c r="D48" t="e">
        <f ca="1"/>
        <v>#N/A</v>
      </c>
      <c r="E48" t="e">
        <f ca="1"/>
        <v>#N/A</v>
      </c>
      <c r="F48" t="e">
        <f ca="1"/>
        <v>#N/A</v>
      </c>
      <c r="G48" t="e">
        <f ca="1"/>
        <v>#N/A</v>
      </c>
      <c r="H48" t="e">
        <f ca="1"/>
        <v>#N/A</v>
      </c>
      <c r="I48" t="e">
        <f ca="1"/>
        <v>#N/A</v>
      </c>
    </row>
    <row r="49" spans="1:9" x14ac:dyDescent="0.35">
      <c r="A49" t="str">
        <f ca="1"/>
        <v>LevelSaveData.PivotRotations</v>
      </c>
      <c r="B49" t="str">
        <f ca="1"/>
        <v>Dictionary&lt;int, int&gt;</v>
      </c>
      <c r="C49" t="str">
        <f ca="1"/>
        <v>keeps track of the rotations of all the things you can spin around (time switches, tombstones, those big platforms you can push to rotate, that one bookcase, etc.)</v>
      </c>
      <c r="D49" t="e">
        <f ca="1"/>
        <v>#N/A</v>
      </c>
      <c r="E49" t="e">
        <f ca="1"/>
        <v>#N/A</v>
      </c>
      <c r="F49" t="e">
        <f ca="1"/>
        <v>#N/A</v>
      </c>
      <c r="G49" t="e">
        <f ca="1"/>
        <v>#N/A</v>
      </c>
      <c r="H49" t="e">
        <f ca="1"/>
        <v>#N/A</v>
      </c>
      <c r="I49" t="e">
        <f ca="1"/>
        <v>#N/A</v>
      </c>
    </row>
    <row r="50" spans="1:9" x14ac:dyDescent="0.35">
      <c r="A50" t="str">
        <f ca="1"/>
        <v>LevelSaveData.LastStableLiquidHeight</v>
      </c>
      <c r="B50" t="str">
        <f ca="1"/>
        <v>float?</v>
      </c>
      <c r="C50" t="str">
        <f ca="1"/>
        <v>null if no liquid</v>
      </c>
      <c r="D50" t="e">
        <f ca="1"/>
        <v>#N/A</v>
      </c>
      <c r="E50" t="e">
        <f ca="1"/>
        <v>#N/A</v>
      </c>
      <c r="F50" t="e">
        <f ca="1"/>
        <v>#N/A</v>
      </c>
      <c r="G50" t="e">
        <f ca="1"/>
        <v>#N/A</v>
      </c>
      <c r="H50" t="e">
        <f ca="1"/>
        <v>#N/A</v>
      </c>
      <c r="I50" t="e">
        <f ca="1"/>
        <v>#N/A</v>
      </c>
    </row>
    <row r="51" spans="1:9" x14ac:dyDescent="0.35">
      <c r="A51" t="str">
        <f ca="1"/>
        <v>LevelSaveData.ScriptingState</v>
      </c>
      <c r="B51" t="str">
        <f ca="1"/>
        <v>string</v>
      </c>
      <c r="C51" t="str">
        <f ca="1"/>
        <v/>
      </c>
      <c r="D51" t="e">
        <f ca="1"/>
        <v>#N/A</v>
      </c>
      <c r="E51" t="e">
        <f ca="1"/>
        <v>#N/A</v>
      </c>
      <c r="F51" t="e">
        <f ca="1"/>
        <v>#N/A</v>
      </c>
      <c r="G51" t="e">
        <f ca="1"/>
        <v>#N/A</v>
      </c>
      <c r="H51" t="e">
        <f ca="1"/>
        <v>#N/A</v>
      </c>
      <c r="I51" t="e">
        <f ca="1"/>
        <v>#N/A</v>
      </c>
    </row>
    <row r="52" spans="1:9" x14ac:dyDescent="0.35">
      <c r="A52" t="str">
        <f ca="1"/>
        <v>LevelSaveData.FirstVisit</v>
      </c>
      <c r="B52" t="str">
        <f ca="1"/>
        <v>bool</v>
      </c>
      <c r="C52" t="str">
        <f ca="1"/>
        <v/>
      </c>
      <c r="D52" t="str">
        <f ca="1"/>
        <v>Boolean</v>
      </c>
      <c r="E52" t="str">
        <f ca="1"/>
        <v>Boolean</v>
      </c>
      <c r="F52">
        <f ca="1"/>
        <v>1</v>
      </c>
      <c r="G52" t="str">
        <f ca="1"/>
        <v>checkbox</v>
      </c>
      <c r="H52" t="str">
        <f ca="1"/>
        <v/>
      </c>
      <c r="I52" t="str">
        <f ca="1"/>
        <v>Int8</v>
      </c>
    </row>
    <row r="53" spans="1:9" x14ac:dyDescent="0.35">
      <c r="A53" t="str">
        <f ca="1"/>
        <v>LevelSaveData.FilledConditions</v>
      </c>
      <c r="B53" t="str">
        <f ca="1"/>
        <v>WinConditions</v>
      </c>
      <c r="C53" t="str">
        <f ca="1"/>
        <v>could be dynamically recalculated</v>
      </c>
      <c r="D53" t="e">
        <f ca="1"/>
        <v>#N/A</v>
      </c>
      <c r="E53" t="e">
        <f ca="1"/>
        <v>#N/A</v>
      </c>
      <c r="F53" t="e">
        <f ca="1"/>
        <v>#N/A</v>
      </c>
      <c r="G53" t="e">
        <f ca="1"/>
        <v>#N/A</v>
      </c>
      <c r="H53" t="e">
        <f ca="1"/>
        <v>#N/A</v>
      </c>
      <c r="I53" t="e">
        <f ca="1"/>
        <v>#N/A</v>
      </c>
    </row>
    <row r="54" spans="1:9" x14ac:dyDescent="0.35">
      <c r="A54" t="str">
        <f ca="1"/>
        <v>WinConditions.LockedDoorCount</v>
      </c>
      <c r="B54" t="str">
        <f ca="1"/>
        <v>int</v>
      </c>
      <c r="C54" t="str">
        <f ca="1"/>
        <v>doors that have locks</v>
      </c>
      <c r="D54" t="str">
        <f ca="1"/>
        <v>Int32</v>
      </c>
      <c r="E54" t="str">
        <f ca="1"/>
        <v>Number</v>
      </c>
      <c r="F54">
        <f ca="1"/>
        <v>4</v>
      </c>
      <c r="G54" t="str">
        <f ca="1"/>
        <v>number</v>
      </c>
      <c r="H54" t="str">
        <f ca="1"/>
        <v/>
      </c>
      <c r="I54" t="str">
        <f ca="1"/>
        <v>Int32</v>
      </c>
    </row>
    <row r="55" spans="1:9" x14ac:dyDescent="0.35">
      <c r="A55" t="str">
        <f ca="1"/>
        <v>WinConditions.UnlockedDoorCount</v>
      </c>
      <c r="B55" t="str">
        <f ca="1"/>
        <v>int</v>
      </c>
      <c r="C55" t="str">
        <f ca="1"/>
        <v>doors that don't have locks</v>
      </c>
      <c r="D55" t="str">
        <f ca="1"/>
        <v>Int32</v>
      </c>
      <c r="E55" t="str">
        <f ca="1"/>
        <v>Number</v>
      </c>
      <c r="F55">
        <f ca="1"/>
        <v>4</v>
      </c>
      <c r="G55" t="str">
        <f ca="1"/>
        <v>number</v>
      </c>
      <c r="H55" t="str">
        <f ca="1"/>
        <v/>
      </c>
      <c r="I55" t="str">
        <f ca="1"/>
        <v>Int32</v>
      </c>
    </row>
    <row r="56" spans="1:9" x14ac:dyDescent="0.35">
      <c r="A56" t="str">
        <f ca="1"/>
        <v>WinConditions.ChestCount</v>
      </c>
      <c r="B56" t="str">
        <f ca="1"/>
        <v>int</v>
      </c>
      <c r="C56" t="str">
        <f ca="1"/>
        <v>number of treasure chests</v>
      </c>
      <c r="D56" t="str">
        <f ca="1"/>
        <v>Int32</v>
      </c>
      <c r="E56" t="str">
        <f ca="1"/>
        <v>Number</v>
      </c>
      <c r="F56">
        <f ca="1"/>
        <v>4</v>
      </c>
      <c r="G56" t="str">
        <f ca="1"/>
        <v>number</v>
      </c>
      <c r="H56" t="str">
        <f ca="1"/>
        <v/>
      </c>
      <c r="I56" t="str">
        <f ca="1"/>
        <v>Int32</v>
      </c>
    </row>
    <row r="57" spans="1:9" x14ac:dyDescent="0.35">
      <c r="A57" t="str">
        <f ca="1"/>
        <v>WinConditions.CubeShardCount</v>
      </c>
      <c r="B57" t="str">
        <f ca="1"/>
        <v>int</v>
      </c>
      <c r="C57" t="str">
        <f ca="1"/>
        <v>number of larger golden cubes</v>
      </c>
      <c r="D57" t="str">
        <f ca="1"/>
        <v>Int32</v>
      </c>
      <c r="E57" t="str">
        <f ca="1"/>
        <v>Number</v>
      </c>
      <c r="F57">
        <f ca="1"/>
        <v>4</v>
      </c>
      <c r="G57" t="str">
        <f ca="1"/>
        <v>number</v>
      </c>
      <c r="H57" t="str">
        <f ca="1"/>
        <v/>
      </c>
      <c r="I57" t="str">
        <f ca="1"/>
        <v>Int32</v>
      </c>
    </row>
    <row r="58" spans="1:9" x14ac:dyDescent="0.35">
      <c r="A58" t="str">
        <f ca="1"/>
        <v>WinConditions.OtherCollectibleCount</v>
      </c>
      <c r="B58" t="str">
        <f ca="1"/>
        <v>int</v>
      </c>
      <c r="C58" t="str">
        <f ca="1"/>
        <v>used for maps, artifacts, anticubes, or any other collectible that isn't a golden cube</v>
      </c>
      <c r="D58" t="str">
        <f ca="1"/>
        <v>Int32</v>
      </c>
      <c r="E58" t="str">
        <f ca="1"/>
        <v>Number</v>
      </c>
      <c r="F58">
        <f ca="1"/>
        <v>4</v>
      </c>
      <c r="G58" t="str">
        <f ca="1"/>
        <v>number</v>
      </c>
      <c r="H58" t="str">
        <f ca="1"/>
        <v/>
      </c>
      <c r="I58" t="str">
        <f ca="1"/>
        <v>Int32</v>
      </c>
    </row>
    <row r="59" spans="1:9" x14ac:dyDescent="0.35">
      <c r="A59" t="str">
        <f ca="1"/>
        <v>WinConditions.SplitUpCount</v>
      </c>
      <c r="B59" t="str">
        <f ca="1"/>
        <v>int</v>
      </c>
      <c r="C59" t="str">
        <f ca="1"/>
        <v>number of cube bits</v>
      </c>
      <c r="D59" t="str">
        <f ca="1"/>
        <v>Int32</v>
      </c>
      <c r="E59" t="str">
        <f ca="1"/>
        <v>Number</v>
      </c>
      <c r="F59">
        <f ca="1"/>
        <v>4</v>
      </c>
      <c r="G59" t="str">
        <f ca="1"/>
        <v>number</v>
      </c>
      <c r="H59" t="str">
        <f ca="1"/>
        <v/>
      </c>
      <c r="I59" t="str">
        <f ca="1"/>
        <v>Int32</v>
      </c>
    </row>
    <row r="60" spans="1:9" x14ac:dyDescent="0.35">
      <c r="A60" t="str">
        <f ca="1"/>
        <v>WinConditions.ScriptIds</v>
      </c>
      <c r="B60" t="str">
        <f ca="1"/>
        <v>List&lt;int&gt;</v>
      </c>
      <c r="C60" t="str">
        <f ca="1"/>
        <v>script IDs that count towards win conditions</v>
      </c>
      <c r="D60" t="e">
        <f ca="1"/>
        <v>#N/A</v>
      </c>
      <c r="E60" t="e">
        <f ca="1"/>
        <v>#N/A</v>
      </c>
      <c r="F60" t="e">
        <f ca="1"/>
        <v>#N/A</v>
      </c>
      <c r="G60" t="e">
        <f ca="1"/>
        <v>#N/A</v>
      </c>
      <c r="H60" t="e">
        <f ca="1"/>
        <v>#N/A</v>
      </c>
      <c r="I60" t="e">
        <f ca="1"/>
        <v>#N/A</v>
      </c>
    </row>
    <row r="61" spans="1:9" x14ac:dyDescent="0.35">
      <c r="A61" t="str">
        <f ca="1"/>
        <v>WinConditions.SecretCount</v>
      </c>
      <c r="B61" t="str">
        <f ca="1"/>
        <v>int</v>
      </c>
      <c r="C61" t="str">
        <f ca="1"/>
        <v>used for puzzles</v>
      </c>
      <c r="D61" t="str">
        <f ca="1"/>
        <v>Int32</v>
      </c>
      <c r="E61" t="str">
        <f ca="1"/>
        <v>Number</v>
      </c>
      <c r="F61">
        <f ca="1"/>
        <v>4</v>
      </c>
      <c r="G61" t="str">
        <f ca="1"/>
        <v>number</v>
      </c>
      <c r="H61" t="str">
        <f ca="1"/>
        <v/>
      </c>
      <c r="I61" t="str">
        <f ca="1"/>
        <v>Int32</v>
      </c>
    </row>
    <row r="62" spans="1:9" x14ac:dyDescent="0.35">
      <c r="A62" t="str">
        <f ca="1"/>
        <v>Viewpoint</v>
      </c>
      <c r="B62" t="str">
        <f ca="1"/>
        <v>int</v>
      </c>
      <c r="C62" t="str">
        <f ca="1"/>
        <v/>
      </c>
      <c r="D62" t="str">
        <f ca="1"/>
        <v>Int32</v>
      </c>
      <c r="E62" t="str">
        <f ca="1"/>
        <v>Number</v>
      </c>
      <c r="F62">
        <f ca="1"/>
        <v>4</v>
      </c>
      <c r="G62" t="str">
        <f ca="1"/>
        <v>number</v>
      </c>
      <c r="H62" t="str">
        <f ca="1"/>
        <v/>
      </c>
      <c r="I62" t="str">
        <f ca="1"/>
        <v>Int32</v>
      </c>
    </row>
    <row r="63" spans="1:9" x14ac:dyDescent="0.35">
      <c r="A63" t="str">
        <f ca="1"/>
        <v>ActorType</v>
      </c>
      <c r="B63" t="str">
        <f ca="1"/>
        <v>int</v>
      </c>
      <c r="C63" t="str">
        <f ca="1"/>
        <v/>
      </c>
      <c r="D63" t="str">
        <f ca="1"/>
        <v>Int32</v>
      </c>
      <c r="E63" t="str">
        <f ca="1"/>
        <v>Number</v>
      </c>
      <c r="F63">
        <f ca="1"/>
        <v>4</v>
      </c>
      <c r="G63" t="str">
        <f ca="1"/>
        <v>number</v>
      </c>
      <c r="H63" t="str">
        <f ca="1"/>
        <v/>
      </c>
      <c r="I63" t="str">
        <f ca="1"/>
        <v>Int32</v>
      </c>
    </row>
    <row r="64" spans="1:9" x14ac:dyDescent="0.35">
      <c r="A64" t="str">
        <f ca="1"/>
        <v>Dictionary&lt;TKey,TValue&gt;.Count</v>
      </c>
      <c r="B64" t="str">
        <f ca="1"/>
        <v>int</v>
      </c>
      <c r="C64" t="str">
        <f ca="1"/>
        <v/>
      </c>
      <c r="D64" t="str">
        <f ca="1"/>
        <v>Int32</v>
      </c>
      <c r="E64" t="str">
        <f ca="1"/>
        <v>Number</v>
      </c>
      <c r="F64">
        <f ca="1"/>
        <v>4</v>
      </c>
      <c r="G64" t="str">
        <f ca="1"/>
        <v>number</v>
      </c>
      <c r="H64" t="str">
        <f ca="1"/>
        <v/>
      </c>
      <c r="I64" t="str">
        <f ca="1"/>
        <v>Int32</v>
      </c>
    </row>
    <row r="65" spans="1:9" x14ac:dyDescent="0.35">
      <c r="A65" t="str">
        <f ca="1"/>
        <v>Dictionary&lt;TKey,TValue&gt;.Key[n]</v>
      </c>
      <c r="B65" t="str">
        <f ca="1"/>
        <v>Tkey</v>
      </c>
      <c r="C65" t="str">
        <f ca="1"/>
        <v/>
      </c>
      <c r="D65" t="e">
        <f ca="1"/>
        <v>#N/A</v>
      </c>
      <c r="E65" t="e">
        <f ca="1"/>
        <v>#N/A</v>
      </c>
      <c r="F65" t="e">
        <f ca="1"/>
        <v>#N/A</v>
      </c>
      <c r="G65" t="e">
        <f ca="1"/>
        <v>#N/A</v>
      </c>
      <c r="H65" t="e">
        <f ca="1"/>
        <v>#N/A</v>
      </c>
      <c r="I65" t="e">
        <f ca="1"/>
        <v>#N/A</v>
      </c>
    </row>
    <row r="66" spans="1:9" x14ac:dyDescent="0.35">
      <c r="A66" t="str">
        <f ca="1"/>
        <v>Dictionary&lt;TKey,TValue&gt;.Value[n]</v>
      </c>
      <c r="B66" t="str">
        <f ca="1"/>
        <v>TValue</v>
      </c>
      <c r="C66" t="str">
        <f ca="1"/>
        <v/>
      </c>
      <c r="D66" t="e">
        <f ca="1"/>
        <v>#N/A</v>
      </c>
      <c r="E66" t="e">
        <f ca="1"/>
        <v>#N/A</v>
      </c>
      <c r="F66" t="e">
        <f ca="1"/>
        <v>#N/A</v>
      </c>
      <c r="G66" t="e">
        <f ca="1"/>
        <v>#N/A</v>
      </c>
      <c r="H66" t="e">
        <f ca="1"/>
        <v>#N/A</v>
      </c>
      <c r="I66" t="e">
        <f ca="1"/>
        <v>#N/A</v>
      </c>
    </row>
    <row r="67" spans="1:9" x14ac:dyDescent="0.35">
      <c r="A67" t="str">
        <f ca="1"/>
        <v>List&lt;T&gt;.Count</v>
      </c>
      <c r="B67" t="str">
        <f ca="1"/>
        <v>int</v>
      </c>
      <c r="C67" t="str">
        <f ca="1"/>
        <v/>
      </c>
      <c r="D67" t="str">
        <f ca="1"/>
        <v>Int32</v>
      </c>
      <c r="E67" t="str">
        <f ca="1"/>
        <v>Number</v>
      </c>
      <c r="F67">
        <f ca="1"/>
        <v>4</v>
      </c>
      <c r="G67" t="str">
        <f ca="1"/>
        <v>number</v>
      </c>
      <c r="H67" t="str">
        <f ca="1"/>
        <v/>
      </c>
      <c r="I67" t="str">
        <f ca="1"/>
        <v>Int32</v>
      </c>
    </row>
    <row r="68" spans="1:9" x14ac:dyDescent="0.35">
      <c r="A68" t="str">
        <f ca="1"/>
        <v>List&lt;T&gt;.this[n]</v>
      </c>
      <c r="B68" t="str">
        <f ca="1"/>
        <v>T</v>
      </c>
      <c r="C68" t="str">
        <f ca="1"/>
        <v/>
      </c>
      <c r="D68" t="e">
        <f ca="1"/>
        <v>#N/A</v>
      </c>
      <c r="E68" t="e">
        <f ca="1"/>
        <v>#N/A</v>
      </c>
      <c r="F68" t="e">
        <f ca="1"/>
        <v>#N/A</v>
      </c>
      <c r="G68" t="e">
        <f ca="1"/>
        <v>#N/A</v>
      </c>
      <c r="H68" t="e">
        <f ca="1"/>
        <v>#N/A</v>
      </c>
      <c r="I68" t="e">
        <f ca="1"/>
        <v>#N/A</v>
      </c>
    </row>
    <row r="69" spans="1:9" x14ac:dyDescent="0.35">
      <c r="A69" t="str">
        <f ca="1"/>
        <v>TimeSpan</v>
      </c>
      <c r="B69" t="str">
        <f ca="1"/>
        <v>long</v>
      </c>
      <c r="C69" t="str">
        <f ca="1"/>
        <v>stored as ticks</v>
      </c>
      <c r="D69" t="str">
        <f ca="1"/>
        <v>Int64</v>
      </c>
      <c r="E69" t="str">
        <f ca="1"/>
        <v>BigInt</v>
      </c>
      <c r="F69">
        <f ca="1"/>
        <v>8</v>
      </c>
      <c r="G69" t="str">
        <f ca="1"/>
        <v>number</v>
      </c>
      <c r="H69" t="str">
        <f ca="1"/>
        <v/>
      </c>
      <c r="I69" t="str">
        <f ca="1"/>
        <v>BigInt64</v>
      </c>
    </row>
    <row r="70" spans="1:9" x14ac:dyDescent="0.35">
      <c r="A70" t="str">
        <f ca="1"/>
        <v>float?.HasValue</v>
      </c>
      <c r="B70" t="str">
        <f ca="1"/>
        <v>bool</v>
      </c>
      <c r="C70" t="str">
        <f ca="1"/>
        <v/>
      </c>
      <c r="D70" t="str">
        <f ca="1"/>
        <v>Boolean</v>
      </c>
      <c r="E70" t="str">
        <f ca="1"/>
        <v>Boolean</v>
      </c>
      <c r="F70">
        <f ca="1"/>
        <v>1</v>
      </c>
      <c r="G70" t="str">
        <f ca="1"/>
        <v>checkbox</v>
      </c>
      <c r="H70" t="str">
        <f ca="1"/>
        <v/>
      </c>
      <c r="I70" t="str">
        <f ca="1"/>
        <v>Int8</v>
      </c>
    </row>
    <row r="71" spans="1:9" x14ac:dyDescent="0.35">
      <c r="A71" t="str">
        <f ca="1"/>
        <v>float?.Value</v>
      </c>
      <c r="B71" t="str">
        <f ca="1"/>
        <v>float</v>
      </c>
      <c r="C71" t="str">
        <f ca="1"/>
        <v>only exists if HasValue</v>
      </c>
      <c r="D71" t="str">
        <f ca="1"/>
        <v>Single</v>
      </c>
      <c r="E71" t="str">
        <f ca="1"/>
        <v>Number</v>
      </c>
      <c r="F71">
        <f ca="1"/>
        <v>4</v>
      </c>
      <c r="G71" t="str">
        <f ca="1"/>
        <v>number</v>
      </c>
      <c r="H71" t="str">
        <f ca="1"/>
        <v>step="any"</v>
      </c>
      <c r="I71" t="str">
        <f ca="1"/>
        <v>Float32</v>
      </c>
    </row>
    <row r="72" spans="1:9" x14ac:dyDescent="0.35">
      <c r="A72" t="str">
        <f ca="1"/>
        <v>string.HasValue</v>
      </c>
      <c r="B72" t="str">
        <f ca="1"/>
        <v>bool</v>
      </c>
      <c r="C72" t="str">
        <f ca="1"/>
        <v/>
      </c>
      <c r="D72" t="str">
        <f ca="1"/>
        <v>Boolean</v>
      </c>
      <c r="E72" t="str">
        <f ca="1"/>
        <v>Boolean</v>
      </c>
      <c r="F72">
        <f ca="1"/>
        <v>1</v>
      </c>
      <c r="G72" t="str">
        <f ca="1"/>
        <v>checkbox</v>
      </c>
      <c r="H72" t="str">
        <f ca="1"/>
        <v/>
      </c>
      <c r="I72" t="str">
        <f ca="1"/>
        <v>Int8</v>
      </c>
    </row>
    <row r="73" spans="1:9" x14ac:dyDescent="0.35">
      <c r="A73" t="str">
        <f ca="1"/>
        <v>string.Length</v>
      </c>
      <c r="B73" t="str">
        <f ca="1"/>
        <v>7BitEncodedInt</v>
      </c>
      <c r="C73" t="str">
        <f ca="1"/>
        <v>only exists if HasValue; Length of the string in bytes, not chars. Stored as Int32 7 bits at a time. The high bit of the byte when on means to continue reading more bytes. Max of 5 bytes.</v>
      </c>
      <c r="D73" t="e">
        <f ca="1"/>
        <v>#N/A</v>
      </c>
      <c r="E73" t="e">
        <f ca="1"/>
        <v>#N/A</v>
      </c>
      <c r="F73" t="e">
        <f ca="1"/>
        <v>#N/A</v>
      </c>
      <c r="G73" t="e">
        <f ca="1"/>
        <v>#N/A</v>
      </c>
      <c r="H73" t="e">
        <f ca="1"/>
        <v>#N/A</v>
      </c>
      <c r="I73" t="e">
        <f ca="1"/>
        <v>#N/A</v>
      </c>
    </row>
    <row r="74" spans="1:9" x14ac:dyDescent="0.35">
      <c r="A74" t="str">
        <f ca="1"/>
        <v>string.Value</v>
      </c>
      <c r="B74" t="str">
        <f ca="1"/>
        <v>StringLiteral</v>
      </c>
      <c r="C74" t="str">
        <f ca="1"/>
        <v>only exists if HasValue</v>
      </c>
      <c r="D74" t="str">
        <f ca="1"/>
        <v>String</v>
      </c>
      <c r="E74" t="str">
        <f ca="1"/>
        <v>String</v>
      </c>
      <c r="F74" t="str">
        <f ca="1"/>
        <v>Variable</v>
      </c>
      <c r="G74" t="str">
        <f ca="1"/>
        <v>text</v>
      </c>
      <c r="H74" t="str">
        <f ca="1"/>
        <v/>
      </c>
      <c r="I74" t="str">
        <f ca="1"/>
        <v>Custom</v>
      </c>
    </row>
    <row r="75" spans="1:9" x14ac:dyDescent="0.35">
      <c r="A75" t="str">
        <f ca="1"/>
        <v>Vector3.X</v>
      </c>
      <c r="B75" t="str">
        <f ca="1"/>
        <v>float</v>
      </c>
      <c r="C75" t="str">
        <f ca="1"/>
        <v/>
      </c>
      <c r="D75" t="str">
        <f ca="1"/>
        <v>Single</v>
      </c>
      <c r="E75" t="str">
        <f ca="1"/>
        <v>Number</v>
      </c>
      <c r="F75">
        <f ca="1"/>
        <v>4</v>
      </c>
      <c r="G75" t="str">
        <f ca="1"/>
        <v>number</v>
      </c>
      <c r="H75" t="str">
        <f ca="1"/>
        <v>step="any"</v>
      </c>
      <c r="I75" t="str">
        <f ca="1"/>
        <v>Float32</v>
      </c>
    </row>
    <row r="76" spans="1:9" x14ac:dyDescent="0.35">
      <c r="A76" t="str">
        <f ca="1"/>
        <v>Vector3.Y</v>
      </c>
      <c r="B76" t="str">
        <f ca="1"/>
        <v>float</v>
      </c>
      <c r="C76" t="str">
        <f ca="1"/>
        <v/>
      </c>
      <c r="D76" t="str">
        <f ca="1"/>
        <v>Single</v>
      </c>
      <c r="E76" t="str">
        <f ca="1"/>
        <v>Number</v>
      </c>
      <c r="F76">
        <f ca="1"/>
        <v>4</v>
      </c>
      <c r="G76" t="str">
        <f ca="1"/>
        <v>number</v>
      </c>
      <c r="H76" t="str">
        <f ca="1"/>
        <v>step="any"</v>
      </c>
      <c r="I76" t="str">
        <f ca="1"/>
        <v>Float32</v>
      </c>
    </row>
    <row r="77" spans="1:9" x14ac:dyDescent="0.35">
      <c r="A77" t="str">
        <f ca="1"/>
        <v>Vector3.Z</v>
      </c>
      <c r="B77" t="str">
        <f ca="1"/>
        <v>float</v>
      </c>
      <c r="C77" t="str">
        <f ca="1"/>
        <v/>
      </c>
      <c r="D77" t="str">
        <f ca="1"/>
        <v>Single</v>
      </c>
      <c r="E77" t="str">
        <f ca="1"/>
        <v>Number</v>
      </c>
      <c r="F77">
        <f ca="1"/>
        <v>4</v>
      </c>
      <c r="G77" t="str">
        <f ca="1"/>
        <v>number</v>
      </c>
      <c r="H77" t="str">
        <f ca="1"/>
        <v>step="any"</v>
      </c>
      <c r="I77" t="str">
        <f ca="1"/>
        <v>Float32</v>
      </c>
    </row>
    <row r="78" spans="1:9" x14ac:dyDescent="0.35">
      <c r="A78" t="str">
        <f ca="1"/>
        <v>TrileEmplacement.X</v>
      </c>
      <c r="B78" t="str">
        <f ca="1"/>
        <v>int</v>
      </c>
      <c r="C78" t="str">
        <f ca="1"/>
        <v/>
      </c>
      <c r="D78" t="str">
        <f ca="1"/>
        <v>Int32</v>
      </c>
      <c r="E78" t="str">
        <f ca="1"/>
        <v>Number</v>
      </c>
      <c r="F78">
        <f ca="1"/>
        <v>4</v>
      </c>
      <c r="G78" t="str">
        <f ca="1"/>
        <v>number</v>
      </c>
      <c r="H78" t="str">
        <f ca="1"/>
        <v/>
      </c>
      <c r="I78" t="str">
        <f ca="1"/>
        <v>Int32</v>
      </c>
    </row>
    <row r="79" spans="1:9" x14ac:dyDescent="0.35">
      <c r="A79" t="str">
        <f ca="1"/>
        <v>TrileEmplacement.Y</v>
      </c>
      <c r="B79" t="str">
        <f ca="1"/>
        <v>int</v>
      </c>
      <c r="C79" t="str">
        <f ca="1"/>
        <v/>
      </c>
      <c r="D79" t="str">
        <f ca="1"/>
        <v>Int32</v>
      </c>
      <c r="E79" t="str">
        <f ca="1"/>
        <v>Number</v>
      </c>
      <c r="F79">
        <f ca="1"/>
        <v>4</v>
      </c>
      <c r="G79" t="str">
        <f ca="1"/>
        <v>number</v>
      </c>
      <c r="H79" t="str">
        <f ca="1"/>
        <v/>
      </c>
      <c r="I79" t="str">
        <f ca="1"/>
        <v>Int32</v>
      </c>
    </row>
    <row r="80" spans="1:9" x14ac:dyDescent="0.35">
      <c r="A80" t="str">
        <f ca="1"/>
        <v>TrileEmplacement.Z</v>
      </c>
      <c r="B80" t="str">
        <f ca="1"/>
        <v>int</v>
      </c>
      <c r="C80" t="str">
        <f ca="1"/>
        <v/>
      </c>
      <c r="D80" t="str">
        <f ca="1"/>
        <v>Int32</v>
      </c>
      <c r="E80" t="str">
        <f ca="1"/>
        <v>Number</v>
      </c>
      <c r="F80">
        <f ca="1"/>
        <v>4</v>
      </c>
      <c r="G80" t="str">
        <f ca="1"/>
        <v>number</v>
      </c>
      <c r="H80" t="str">
        <f ca="1"/>
        <v/>
      </c>
      <c r="I80" t="str">
        <f ca="1"/>
        <v>Int32</v>
      </c>
    </row>
    <row r="81" spans="1:9" x14ac:dyDescent="0.35">
      <c r="A81" t="str">
        <f ca="1"/>
        <v>bool</v>
      </c>
      <c r="B81" t="str">
        <f ca="1"/>
        <v>bool</v>
      </c>
      <c r="C81" t="str">
        <f ca="1"/>
        <v/>
      </c>
      <c r="D81" t="str">
        <f ca="1"/>
        <v>Boolean</v>
      </c>
      <c r="E81" t="str">
        <f ca="1"/>
        <v>Boolean</v>
      </c>
      <c r="F81">
        <f ca="1"/>
        <v>1</v>
      </c>
      <c r="G81" t="str">
        <f ca="1"/>
        <v>checkbox</v>
      </c>
      <c r="H81" t="str">
        <f ca="1"/>
        <v/>
      </c>
      <c r="I81" t="str">
        <f ca="1"/>
        <v>Int8</v>
      </c>
    </row>
    <row r="82" spans="1:9" x14ac:dyDescent="0.35">
      <c r="A82" t="str">
        <f ca="1"/>
        <v>byte</v>
      </c>
      <c r="B82" t="str">
        <f ca="1"/>
        <v>byte</v>
      </c>
      <c r="C82" t="str">
        <f ca="1"/>
        <v/>
      </c>
      <c r="D82" t="str">
        <f ca="1"/>
        <v>Byte</v>
      </c>
      <c r="E82" t="str">
        <f ca="1"/>
        <v>Number</v>
      </c>
      <c r="F82">
        <f ca="1"/>
        <v>1</v>
      </c>
      <c r="G82" t="str">
        <f ca="1"/>
        <v>number</v>
      </c>
      <c r="H82" t="str">
        <f ca="1"/>
        <v/>
      </c>
      <c r="I82" t="str">
        <f ca="1"/>
        <v>Int8</v>
      </c>
    </row>
    <row r="83" spans="1:9" x14ac:dyDescent="0.35">
      <c r="A83" t="str">
        <f ca="1"/>
        <v>short</v>
      </c>
      <c r="B83" t="str">
        <f ca="1"/>
        <v>short</v>
      </c>
      <c r="C83" t="str">
        <f ca="1"/>
        <v/>
      </c>
      <c r="D83" t="str">
        <f ca="1"/>
        <v>Int16</v>
      </c>
      <c r="E83" t="str">
        <f ca="1"/>
        <v>Number</v>
      </c>
      <c r="F83">
        <f ca="1"/>
        <v>2</v>
      </c>
      <c r="G83" t="str">
        <f ca="1"/>
        <v>number</v>
      </c>
      <c r="H83" t="str">
        <f ca="1"/>
        <v/>
      </c>
      <c r="I83" t="str">
        <f ca="1"/>
        <v>Int16</v>
      </c>
    </row>
    <row r="84" spans="1:9" x14ac:dyDescent="0.35">
      <c r="A84" t="str">
        <f ca="1"/>
        <v>int</v>
      </c>
      <c r="B84" t="str">
        <f ca="1"/>
        <v>int</v>
      </c>
      <c r="C84" t="str">
        <f ca="1"/>
        <v/>
      </c>
      <c r="D84" t="str">
        <f ca="1"/>
        <v>Int32</v>
      </c>
      <c r="E84" t="str">
        <f ca="1"/>
        <v>Number</v>
      </c>
      <c r="F84">
        <f ca="1"/>
        <v>4</v>
      </c>
      <c r="G84" t="str">
        <f ca="1"/>
        <v>number</v>
      </c>
      <c r="H84" t="str">
        <f ca="1"/>
        <v/>
      </c>
      <c r="I84" t="str">
        <f ca="1"/>
        <v>Int32</v>
      </c>
    </row>
    <row r="85" spans="1:9" x14ac:dyDescent="0.35">
      <c r="A85" t="str">
        <f ca="1"/>
        <v>long</v>
      </c>
      <c r="B85" t="str">
        <f ca="1"/>
        <v>long</v>
      </c>
      <c r="C85" t="str">
        <f ca="1"/>
        <v/>
      </c>
      <c r="D85" t="str">
        <f ca="1"/>
        <v>Int64</v>
      </c>
      <c r="E85" t="str">
        <f ca="1"/>
        <v>BigInt</v>
      </c>
      <c r="F85">
        <f ca="1"/>
        <v>8</v>
      </c>
      <c r="G85" t="str">
        <f ca="1"/>
        <v>number</v>
      </c>
      <c r="H85" t="str">
        <f ca="1"/>
        <v/>
      </c>
      <c r="I85" t="str">
        <f ca="1"/>
        <v>BigInt64</v>
      </c>
    </row>
    <row r="86" spans="1:9" x14ac:dyDescent="0.35">
      <c r="A86" t="str">
        <f ca="1"/>
        <v>float</v>
      </c>
      <c r="B86" t="str">
        <f ca="1"/>
        <v>float</v>
      </c>
      <c r="C86" t="str">
        <f ca="1"/>
        <v/>
      </c>
      <c r="D86" t="str">
        <f ca="1"/>
        <v>Single</v>
      </c>
      <c r="E86" t="str">
        <f ca="1"/>
        <v>Number</v>
      </c>
      <c r="F86">
        <f ca="1"/>
        <v>4</v>
      </c>
      <c r="G86" t="str">
        <f ca="1"/>
        <v>number</v>
      </c>
      <c r="H86" t="str">
        <f ca="1"/>
        <v>step="any"</v>
      </c>
      <c r="I86" t="str">
        <f ca="1"/>
        <v>Float32</v>
      </c>
    </row>
    <row r="87" spans="1:9" x14ac:dyDescent="0.35">
      <c r="A87" t="str">
        <f ca="1"/>
        <v>double</v>
      </c>
      <c r="B87" t="str">
        <f ca="1"/>
        <v>double</v>
      </c>
      <c r="C87" t="str">
        <f ca="1"/>
        <v/>
      </c>
      <c r="D87" t="str">
        <f ca="1"/>
        <v>Double</v>
      </c>
      <c r="E87" t="str">
        <f ca="1"/>
        <v>Number</v>
      </c>
      <c r="F87">
        <f ca="1"/>
        <v>8</v>
      </c>
      <c r="G87" t="str">
        <f ca="1"/>
        <v>number</v>
      </c>
      <c r="H87" t="str">
        <f ca="1"/>
        <v>step="any"</v>
      </c>
      <c r="I87" t="str">
        <f ca="1"/>
        <v>Float64</v>
      </c>
    </row>
    <row r="88" spans="1:9" x14ac:dyDescent="0.35">
      <c r="A88" t="str">
        <f ca="1"/>
        <v>StringLiteral</v>
      </c>
      <c r="B88" t="str">
        <f ca="1"/>
        <v>StringLiteral</v>
      </c>
      <c r="C88" t="str">
        <f ca="1"/>
        <v/>
      </c>
      <c r="D88" t="str">
        <f ca="1"/>
        <v>String</v>
      </c>
      <c r="E88" t="str">
        <f ca="1"/>
        <v>String</v>
      </c>
      <c r="F88" t="str">
        <f ca="1"/>
        <v>Variable</v>
      </c>
      <c r="G88" t="str">
        <f ca="1"/>
        <v>text</v>
      </c>
      <c r="H88" t="str">
        <f ca="1"/>
        <v/>
      </c>
      <c r="I88" t="str">
        <f ca="1"/>
        <v>Custom</v>
      </c>
    </row>
  </sheetData>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71233-C85D-4C88-85EB-F7087606EFF5}">
  <dimension ref="A1:C41"/>
  <sheetViews>
    <sheetView workbookViewId="0">
      <selection activeCell="B19" sqref="B19"/>
    </sheetView>
  </sheetViews>
  <sheetFormatPr defaultRowHeight="14.5" x14ac:dyDescent="0.35"/>
  <cols>
    <col min="1" max="1" width="29.1796875" bestFit="1" customWidth="1"/>
    <col min="2" max="2" width="29.08984375" bestFit="1" customWidth="1"/>
    <col min="3" max="3" width="14.36328125" customWidth="1"/>
  </cols>
  <sheetData>
    <row r="1" spans="1:3" x14ac:dyDescent="0.35">
      <c r="A1" t="s">
        <v>26</v>
      </c>
    </row>
    <row r="3" spans="1:3" x14ac:dyDescent="0.35">
      <c r="A3" t="s">
        <v>34</v>
      </c>
    </row>
    <row r="4" spans="1:3" x14ac:dyDescent="0.35">
      <c r="A4" t="s">
        <v>15</v>
      </c>
      <c r="B4" t="s">
        <v>16</v>
      </c>
      <c r="C4" t="s">
        <v>22</v>
      </c>
    </row>
    <row r="5" spans="1:3" x14ac:dyDescent="0.35">
      <c r="A5" t="s">
        <v>75</v>
      </c>
      <c r="B5" t="s">
        <v>35</v>
      </c>
      <c r="C5" t="s">
        <v>37</v>
      </c>
    </row>
    <row r="6" spans="1:3" x14ac:dyDescent="0.35">
      <c r="A6" t="s">
        <v>76</v>
      </c>
      <c r="B6" t="s">
        <v>35</v>
      </c>
      <c r="C6" t="s">
        <v>46</v>
      </c>
    </row>
    <row r="7" spans="1:3" x14ac:dyDescent="0.35">
      <c r="A7" t="s">
        <v>77</v>
      </c>
      <c r="B7" t="s">
        <v>21</v>
      </c>
    </row>
    <row r="8" spans="1:3" x14ac:dyDescent="0.35">
      <c r="A8" t="s">
        <v>78</v>
      </c>
      <c r="B8" t="s">
        <v>21</v>
      </c>
    </row>
    <row r="9" spans="1:3" x14ac:dyDescent="0.35">
      <c r="A9" t="s">
        <v>79</v>
      </c>
      <c r="B9" t="s">
        <v>21</v>
      </c>
    </row>
    <row r="10" spans="1:3" x14ac:dyDescent="0.35">
      <c r="A10" t="s">
        <v>80</v>
      </c>
      <c r="B10" t="s">
        <v>21</v>
      </c>
    </row>
    <row r="11" spans="1:3" x14ac:dyDescent="0.35">
      <c r="A11" t="s">
        <v>81</v>
      </c>
      <c r="B11" t="s">
        <v>21</v>
      </c>
    </row>
    <row r="12" spans="1:3" x14ac:dyDescent="0.35">
      <c r="A12" t="s">
        <v>82</v>
      </c>
      <c r="B12" t="s">
        <v>21</v>
      </c>
    </row>
    <row r="13" spans="1:3" x14ac:dyDescent="0.35">
      <c r="A13" t="s">
        <v>83</v>
      </c>
      <c r="B13" t="s">
        <v>47</v>
      </c>
      <c r="C13" t="s">
        <v>61</v>
      </c>
    </row>
    <row r="14" spans="1:3" x14ac:dyDescent="0.35">
      <c r="A14" t="s">
        <v>84</v>
      </c>
      <c r="B14" t="s">
        <v>25</v>
      </c>
      <c r="C14" t="s">
        <v>48</v>
      </c>
    </row>
    <row r="15" spans="1:3" x14ac:dyDescent="0.35">
      <c r="A15" t="s">
        <v>85</v>
      </c>
      <c r="B15" t="s">
        <v>42</v>
      </c>
      <c r="C15" t="s">
        <v>54</v>
      </c>
    </row>
    <row r="16" spans="1:3" x14ac:dyDescent="0.35">
      <c r="A16" t="s">
        <v>86</v>
      </c>
      <c r="B16" t="s">
        <v>44</v>
      </c>
    </row>
    <row r="17" spans="1:3" x14ac:dyDescent="0.35">
      <c r="A17" t="s">
        <v>87</v>
      </c>
      <c r="B17" t="s">
        <v>43</v>
      </c>
    </row>
    <row r="18" spans="1:3" x14ac:dyDescent="0.35">
      <c r="A18" t="s">
        <v>88</v>
      </c>
      <c r="B18" t="s">
        <v>170</v>
      </c>
      <c r="C18" t="s">
        <v>55</v>
      </c>
    </row>
    <row r="19" spans="1:3" x14ac:dyDescent="0.35">
      <c r="A19" t="s">
        <v>89</v>
      </c>
      <c r="B19" t="s">
        <v>38</v>
      </c>
    </row>
    <row r="20" spans="1:3" x14ac:dyDescent="0.35">
      <c r="A20" t="s">
        <v>90</v>
      </c>
      <c r="B20" t="s">
        <v>38</v>
      </c>
    </row>
    <row r="21" spans="1:3" x14ac:dyDescent="0.35">
      <c r="A21" t="s">
        <v>91</v>
      </c>
      <c r="B21" t="s">
        <v>38</v>
      </c>
    </row>
    <row r="22" spans="1:3" x14ac:dyDescent="0.35">
      <c r="A22" t="s">
        <v>92</v>
      </c>
      <c r="B22" t="s">
        <v>38</v>
      </c>
    </row>
    <row r="23" spans="1:3" x14ac:dyDescent="0.35">
      <c r="A23" t="s">
        <v>93</v>
      </c>
      <c r="B23" t="s">
        <v>38</v>
      </c>
    </row>
    <row r="24" spans="1:3" x14ac:dyDescent="0.35">
      <c r="A24" t="s">
        <v>94</v>
      </c>
      <c r="B24" t="s">
        <v>38</v>
      </c>
    </row>
    <row r="25" spans="1:3" x14ac:dyDescent="0.35">
      <c r="A25" t="s">
        <v>95</v>
      </c>
      <c r="B25" t="s">
        <v>170</v>
      </c>
    </row>
    <row r="26" spans="1:3" x14ac:dyDescent="0.35">
      <c r="A26" t="s">
        <v>96</v>
      </c>
      <c r="B26" t="s">
        <v>148</v>
      </c>
      <c r="C26" t="s">
        <v>56</v>
      </c>
    </row>
    <row r="27" spans="1:3" x14ac:dyDescent="0.35">
      <c r="A27" t="s">
        <v>97</v>
      </c>
      <c r="B27" t="s">
        <v>170</v>
      </c>
    </row>
    <row r="28" spans="1:3" x14ac:dyDescent="0.35">
      <c r="A28" t="s">
        <v>98</v>
      </c>
      <c r="B28" t="s">
        <v>170</v>
      </c>
    </row>
    <row r="29" spans="1:3" x14ac:dyDescent="0.35">
      <c r="A29" t="s">
        <v>99</v>
      </c>
      <c r="B29" t="s">
        <v>25</v>
      </c>
    </row>
    <row r="30" spans="1:3" x14ac:dyDescent="0.35">
      <c r="A30" t="s">
        <v>100</v>
      </c>
      <c r="B30" t="s">
        <v>21</v>
      </c>
    </row>
    <row r="31" spans="1:3" x14ac:dyDescent="0.35">
      <c r="A31" t="s">
        <v>101</v>
      </c>
      <c r="B31" t="s">
        <v>23</v>
      </c>
    </row>
    <row r="32" spans="1:3" x14ac:dyDescent="0.35">
      <c r="A32" t="s">
        <v>102</v>
      </c>
      <c r="B32" t="s">
        <v>21</v>
      </c>
    </row>
    <row r="33" spans="1:3" x14ac:dyDescent="0.35">
      <c r="A33" t="s">
        <v>103</v>
      </c>
      <c r="B33" t="s">
        <v>21</v>
      </c>
    </row>
    <row r="34" spans="1:3" x14ac:dyDescent="0.35">
      <c r="A34" t="s">
        <v>104</v>
      </c>
      <c r="B34" t="s">
        <v>21</v>
      </c>
    </row>
    <row r="35" spans="1:3" x14ac:dyDescent="0.35">
      <c r="A35" t="s">
        <v>105</v>
      </c>
      <c r="B35" t="s">
        <v>21</v>
      </c>
    </row>
    <row r="36" spans="1:3" x14ac:dyDescent="0.35">
      <c r="A36" t="s">
        <v>106</v>
      </c>
      <c r="B36" t="s">
        <v>21</v>
      </c>
    </row>
    <row r="37" spans="1:3" x14ac:dyDescent="0.35">
      <c r="A37" t="s">
        <v>107</v>
      </c>
      <c r="B37" t="s">
        <v>62</v>
      </c>
      <c r="C37" t="s">
        <v>63</v>
      </c>
    </row>
    <row r="38" spans="1:3" x14ac:dyDescent="0.35">
      <c r="A38" t="s">
        <v>108</v>
      </c>
      <c r="B38" t="s">
        <v>21</v>
      </c>
    </row>
    <row r="39" spans="1:3" x14ac:dyDescent="0.35">
      <c r="A39" t="s">
        <v>109</v>
      </c>
      <c r="B39" t="s">
        <v>21</v>
      </c>
    </row>
    <row r="40" spans="1:3" x14ac:dyDescent="0.35">
      <c r="A40" t="s">
        <v>110</v>
      </c>
      <c r="B40" t="s">
        <v>35</v>
      </c>
      <c r="C40" t="s">
        <v>64</v>
      </c>
    </row>
    <row r="41" spans="1:3" x14ac:dyDescent="0.35">
      <c r="A41" t="s">
        <v>111</v>
      </c>
      <c r="B41" t="s">
        <v>21</v>
      </c>
      <c r="C41" t="s">
        <v>65</v>
      </c>
    </row>
  </sheetData>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1F130-07D2-4651-A2DC-9A9D347B608B}">
  <dimension ref="A1:C16"/>
  <sheetViews>
    <sheetView workbookViewId="0"/>
  </sheetViews>
  <sheetFormatPr defaultRowHeight="14.5" x14ac:dyDescent="0.35"/>
  <cols>
    <col min="1" max="1" width="39.08984375" bestFit="1" customWidth="1"/>
    <col min="2" max="2" width="20.7265625" bestFit="1" customWidth="1"/>
    <col min="3" max="3" width="15.6328125" customWidth="1"/>
  </cols>
  <sheetData>
    <row r="1" spans="1:3" x14ac:dyDescent="0.35">
      <c r="A1" t="s">
        <v>26</v>
      </c>
    </row>
    <row r="3" spans="1:3" x14ac:dyDescent="0.35">
      <c r="A3" t="s">
        <v>27</v>
      </c>
    </row>
    <row r="4" spans="1:3" x14ac:dyDescent="0.35">
      <c r="A4" t="s">
        <v>15</v>
      </c>
      <c r="B4" t="s">
        <v>16</v>
      </c>
      <c r="C4" t="s">
        <v>22</v>
      </c>
    </row>
    <row r="5" spans="1:3" x14ac:dyDescent="0.35">
      <c r="A5" t="s">
        <v>6</v>
      </c>
      <c r="B5" t="s">
        <v>19</v>
      </c>
      <c r="C5" t="s">
        <v>7</v>
      </c>
    </row>
    <row r="6" spans="1:3" x14ac:dyDescent="0.35">
      <c r="A6" t="s">
        <v>4</v>
      </c>
      <c r="B6" t="s">
        <v>19</v>
      </c>
      <c r="C6" t="s">
        <v>5</v>
      </c>
    </row>
    <row r="7" spans="1:3" x14ac:dyDescent="0.35">
      <c r="A7" t="s">
        <v>2</v>
      </c>
      <c r="B7" t="s">
        <v>17</v>
      </c>
      <c r="C7" t="s">
        <v>3</v>
      </c>
    </row>
    <row r="8" spans="1:3" x14ac:dyDescent="0.35">
      <c r="A8" t="s">
        <v>12</v>
      </c>
      <c r="B8" t="s">
        <v>17</v>
      </c>
      <c r="C8" t="s">
        <v>13</v>
      </c>
    </row>
    <row r="9" spans="1:3" x14ac:dyDescent="0.35">
      <c r="A9" t="s">
        <v>28</v>
      </c>
      <c r="B9" t="s">
        <v>17</v>
      </c>
      <c r="C9" t="s">
        <v>14</v>
      </c>
    </row>
    <row r="10" spans="1:3" x14ac:dyDescent="0.35">
      <c r="A10" t="s">
        <v>8</v>
      </c>
      <c r="B10" t="s">
        <v>17</v>
      </c>
      <c r="C10" t="s">
        <v>9</v>
      </c>
    </row>
    <row r="11" spans="1:3" x14ac:dyDescent="0.35">
      <c r="A11" t="s">
        <v>0</v>
      </c>
      <c r="B11" t="s">
        <v>17</v>
      </c>
      <c r="C11" t="s">
        <v>1</v>
      </c>
    </row>
    <row r="12" spans="1:3" x14ac:dyDescent="0.35">
      <c r="A12" t="s">
        <v>10</v>
      </c>
      <c r="B12" t="s">
        <v>18</v>
      </c>
      <c r="C12" t="s">
        <v>11</v>
      </c>
    </row>
    <row r="13" spans="1:3" x14ac:dyDescent="0.35">
      <c r="A13" t="s">
        <v>29</v>
      </c>
      <c r="B13" t="s">
        <v>23</v>
      </c>
      <c r="C13" t="s">
        <v>24</v>
      </c>
    </row>
    <row r="14" spans="1:3" x14ac:dyDescent="0.35">
      <c r="A14" t="s">
        <v>30</v>
      </c>
      <c r="B14" t="s">
        <v>25</v>
      </c>
    </row>
    <row r="15" spans="1:3" x14ac:dyDescent="0.35">
      <c r="A15" t="s">
        <v>31</v>
      </c>
      <c r="B15" t="s">
        <v>21</v>
      </c>
    </row>
    <row r="16" spans="1:3" x14ac:dyDescent="0.35">
      <c r="A16" t="s">
        <v>32</v>
      </c>
      <c r="B16" t="s">
        <v>20</v>
      </c>
      <c r="C16" t="s">
        <v>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4FD7-D2CE-45ED-9BA2-2E4002E6A1FF}">
  <dimension ref="A1:C12"/>
  <sheetViews>
    <sheetView workbookViewId="0"/>
  </sheetViews>
  <sheetFormatPr defaultRowHeight="14.5" x14ac:dyDescent="0.35"/>
  <cols>
    <col min="1" max="1" width="39.08984375" bestFit="1" customWidth="1"/>
    <col min="2" max="2" width="11.1796875" customWidth="1"/>
    <col min="3" max="3" width="13.08984375" customWidth="1"/>
  </cols>
  <sheetData>
    <row r="1" spans="1:3" x14ac:dyDescent="0.35">
      <c r="A1" t="s">
        <v>26</v>
      </c>
    </row>
    <row r="3" spans="1:3" x14ac:dyDescent="0.35">
      <c r="A3" t="s">
        <v>33</v>
      </c>
      <c r="C3" t="s">
        <v>74</v>
      </c>
    </row>
    <row r="4" spans="1:3" x14ac:dyDescent="0.35">
      <c r="A4" t="s">
        <v>15</v>
      </c>
      <c r="B4" t="s">
        <v>16</v>
      </c>
      <c r="C4" t="s">
        <v>22</v>
      </c>
    </row>
    <row r="5" spans="1:3" x14ac:dyDescent="0.35">
      <c r="A5" t="s">
        <v>112</v>
      </c>
      <c r="B5" t="s">
        <v>38</v>
      </c>
      <c r="C5" t="s">
        <v>73</v>
      </c>
    </row>
    <row r="6" spans="1:3" x14ac:dyDescent="0.35">
      <c r="A6" t="s">
        <v>113</v>
      </c>
      <c r="B6" t="s">
        <v>38</v>
      </c>
      <c r="C6" t="s">
        <v>72</v>
      </c>
    </row>
    <row r="7" spans="1:3" x14ac:dyDescent="0.35">
      <c r="A7" t="s">
        <v>114</v>
      </c>
      <c r="B7" t="s">
        <v>38</v>
      </c>
      <c r="C7" t="s">
        <v>71</v>
      </c>
    </row>
    <row r="8" spans="1:3" x14ac:dyDescent="0.35">
      <c r="A8" t="s">
        <v>115</v>
      </c>
      <c r="B8" t="s">
        <v>38</v>
      </c>
      <c r="C8" t="s">
        <v>70</v>
      </c>
    </row>
    <row r="9" spans="1:3" x14ac:dyDescent="0.35">
      <c r="A9" t="s">
        <v>116</v>
      </c>
      <c r="B9" t="s">
        <v>38</v>
      </c>
      <c r="C9" t="s">
        <v>69</v>
      </c>
    </row>
    <row r="10" spans="1:3" x14ac:dyDescent="0.35">
      <c r="A10" t="s">
        <v>117</v>
      </c>
      <c r="B10" t="s">
        <v>38</v>
      </c>
      <c r="C10" t="s">
        <v>66</v>
      </c>
    </row>
    <row r="11" spans="1:3" x14ac:dyDescent="0.35">
      <c r="A11" t="s">
        <v>118</v>
      </c>
      <c r="B11" t="s">
        <v>17</v>
      </c>
      <c r="C11" t="s">
        <v>67</v>
      </c>
    </row>
    <row r="12" spans="1:3" x14ac:dyDescent="0.35">
      <c r="A12" t="s">
        <v>119</v>
      </c>
      <c r="B12" t="s">
        <v>38</v>
      </c>
      <c r="C12" t="s">
        <v>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57066-4E7D-4501-8AAA-5AEAD90BDF0B}">
  <dimension ref="A4:G60"/>
  <sheetViews>
    <sheetView topLeftCell="A25" workbookViewId="0">
      <selection activeCell="A61" sqref="A61"/>
    </sheetView>
  </sheetViews>
  <sheetFormatPr defaultRowHeight="14.5" x14ac:dyDescent="0.35"/>
  <cols>
    <col min="1" max="1" width="26.6328125" bestFit="1" customWidth="1"/>
    <col min="2" max="2" width="19.81640625" customWidth="1"/>
    <col min="3" max="3" width="20.1796875" customWidth="1"/>
    <col min="4" max="4" width="10" customWidth="1"/>
    <col min="5" max="5" width="17.08984375" bestFit="1" customWidth="1"/>
    <col min="6" max="6" width="17.08984375" customWidth="1"/>
    <col min="7" max="7" width="18.90625" bestFit="1" customWidth="1"/>
  </cols>
  <sheetData>
    <row r="4" spans="1:7" x14ac:dyDescent="0.35">
      <c r="A4" t="s">
        <v>58</v>
      </c>
      <c r="B4" t="s">
        <v>120</v>
      </c>
      <c r="C4" t="s">
        <v>121</v>
      </c>
      <c r="D4" t="s">
        <v>127</v>
      </c>
      <c r="E4" t="s">
        <v>160</v>
      </c>
      <c r="F4" t="s">
        <v>162</v>
      </c>
      <c r="G4" t="s">
        <v>150</v>
      </c>
    </row>
    <row r="5" spans="1:7" x14ac:dyDescent="0.35">
      <c r="A5" t="s">
        <v>21</v>
      </c>
      <c r="B5" t="s">
        <v>40</v>
      </c>
      <c r="C5" t="s">
        <v>40</v>
      </c>
      <c r="D5">
        <v>1</v>
      </c>
      <c r="E5" t="s">
        <v>161</v>
      </c>
      <c r="G5" t="s">
        <v>154</v>
      </c>
    </row>
    <row r="6" spans="1:7" x14ac:dyDescent="0.35">
      <c r="A6" t="s">
        <v>158</v>
      </c>
      <c r="B6" t="s">
        <v>159</v>
      </c>
      <c r="C6" t="s">
        <v>169</v>
      </c>
      <c r="D6">
        <v>1</v>
      </c>
      <c r="E6" t="s">
        <v>122</v>
      </c>
      <c r="G6" t="s">
        <v>154</v>
      </c>
    </row>
    <row r="7" spans="1:7" x14ac:dyDescent="0.35">
      <c r="A7" t="s">
        <v>157</v>
      </c>
      <c r="B7" t="s">
        <v>156</v>
      </c>
      <c r="C7" t="s">
        <v>169</v>
      </c>
      <c r="D7">
        <v>2</v>
      </c>
      <c r="E7" t="s">
        <v>122</v>
      </c>
      <c r="G7" t="s">
        <v>156</v>
      </c>
    </row>
    <row r="8" spans="1:7" x14ac:dyDescent="0.35">
      <c r="A8" t="s">
        <v>38</v>
      </c>
      <c r="B8" t="s">
        <v>39</v>
      </c>
      <c r="C8" t="s">
        <v>169</v>
      </c>
      <c r="D8">
        <v>4</v>
      </c>
      <c r="E8" t="s">
        <v>122</v>
      </c>
      <c r="G8" t="s">
        <v>39</v>
      </c>
    </row>
    <row r="9" spans="1:7" x14ac:dyDescent="0.35">
      <c r="A9" t="s">
        <v>35</v>
      </c>
      <c r="B9" t="s">
        <v>41</v>
      </c>
      <c r="C9" t="s">
        <v>155</v>
      </c>
      <c r="D9">
        <v>8</v>
      </c>
      <c r="E9" t="s">
        <v>122</v>
      </c>
      <c r="G9" t="s">
        <v>151</v>
      </c>
    </row>
    <row r="10" spans="1:7" x14ac:dyDescent="0.35">
      <c r="A10" t="s">
        <v>123</v>
      </c>
      <c r="B10" t="s">
        <v>125</v>
      </c>
      <c r="C10" t="s">
        <v>169</v>
      </c>
      <c r="D10">
        <v>4</v>
      </c>
      <c r="E10" t="s">
        <v>122</v>
      </c>
      <c r="F10" t="s">
        <v>163</v>
      </c>
      <c r="G10" t="s">
        <v>152</v>
      </c>
    </row>
    <row r="11" spans="1:7" x14ac:dyDescent="0.35">
      <c r="A11" t="s">
        <v>124</v>
      </c>
      <c r="B11" t="s">
        <v>126</v>
      </c>
      <c r="C11" t="s">
        <v>169</v>
      </c>
      <c r="D11">
        <v>8</v>
      </c>
      <c r="E11" t="s">
        <v>122</v>
      </c>
      <c r="F11" t="s">
        <v>163</v>
      </c>
      <c r="G11" t="s">
        <v>153</v>
      </c>
    </row>
    <row r="12" spans="1:7" x14ac:dyDescent="0.35">
      <c r="A12" t="s">
        <v>168</v>
      </c>
      <c r="B12" t="s">
        <v>164</v>
      </c>
      <c r="C12" t="s">
        <v>164</v>
      </c>
      <c r="D12" t="s">
        <v>166</v>
      </c>
      <c r="E12" t="s">
        <v>165</v>
      </c>
      <c r="G12" t="s">
        <v>167</v>
      </c>
    </row>
    <row r="14" spans="1:7" x14ac:dyDescent="0.35">
      <c r="A14" t="s">
        <v>59</v>
      </c>
    </row>
    <row r="15" spans="1:7" x14ac:dyDescent="0.35">
      <c r="A15" t="s">
        <v>15</v>
      </c>
      <c r="B15" t="s">
        <v>16</v>
      </c>
      <c r="C15" t="s">
        <v>22</v>
      </c>
    </row>
    <row r="16" spans="1:7" x14ac:dyDescent="0.35">
      <c r="A16" t="s">
        <v>42</v>
      </c>
      <c r="B16" t="s">
        <v>38</v>
      </c>
    </row>
    <row r="17" spans="1:3" x14ac:dyDescent="0.35">
      <c r="A17" t="s">
        <v>57</v>
      </c>
      <c r="B17" t="s">
        <v>38</v>
      </c>
    </row>
    <row r="19" spans="1:3" x14ac:dyDescent="0.35">
      <c r="A19" t="s">
        <v>49</v>
      </c>
    </row>
    <row r="20" spans="1:3" x14ac:dyDescent="0.35">
      <c r="A20" t="s">
        <v>15</v>
      </c>
      <c r="B20" t="s">
        <v>16</v>
      </c>
      <c r="C20" t="s">
        <v>22</v>
      </c>
    </row>
    <row r="21" spans="1:3" x14ac:dyDescent="0.35">
      <c r="A21" t="s">
        <v>138</v>
      </c>
      <c r="B21" t="s">
        <v>38</v>
      </c>
    </row>
    <row r="22" spans="1:3" x14ac:dyDescent="0.35">
      <c r="A22" t="s">
        <v>139</v>
      </c>
      <c r="B22" t="s">
        <v>50</v>
      </c>
    </row>
    <row r="23" spans="1:3" x14ac:dyDescent="0.35">
      <c r="A23" t="s">
        <v>140</v>
      </c>
      <c r="B23" t="s">
        <v>51</v>
      </c>
    </row>
    <row r="25" spans="1:3" x14ac:dyDescent="0.35">
      <c r="A25" t="s">
        <v>52</v>
      </c>
    </row>
    <row r="26" spans="1:3" x14ac:dyDescent="0.35">
      <c r="A26" t="s">
        <v>15</v>
      </c>
      <c r="B26" t="s">
        <v>16</v>
      </c>
      <c r="C26" t="s">
        <v>22</v>
      </c>
    </row>
    <row r="27" spans="1:3" x14ac:dyDescent="0.35">
      <c r="A27" t="s">
        <v>129</v>
      </c>
      <c r="B27" t="s">
        <v>38</v>
      </c>
    </row>
    <row r="28" spans="1:3" x14ac:dyDescent="0.35">
      <c r="A28" t="s">
        <v>130</v>
      </c>
      <c r="B28" t="s">
        <v>53</v>
      </c>
    </row>
    <row r="30" spans="1:3" x14ac:dyDescent="0.35">
      <c r="A30" t="s">
        <v>60</v>
      </c>
    </row>
    <row r="31" spans="1:3" x14ac:dyDescent="0.35">
      <c r="A31" t="s">
        <v>15</v>
      </c>
      <c r="B31" t="s">
        <v>16</v>
      </c>
      <c r="C31" t="s">
        <v>22</v>
      </c>
    </row>
    <row r="32" spans="1:3" x14ac:dyDescent="0.35">
      <c r="A32" t="s">
        <v>43</v>
      </c>
      <c r="B32" t="s">
        <v>35</v>
      </c>
      <c r="C32" t="s">
        <v>144</v>
      </c>
    </row>
    <row r="34" spans="1:3" x14ac:dyDescent="0.35">
      <c r="A34" t="s">
        <v>23</v>
      </c>
    </row>
    <row r="35" spans="1:3" x14ac:dyDescent="0.35">
      <c r="A35" t="s">
        <v>15</v>
      </c>
      <c r="B35" t="s">
        <v>16</v>
      </c>
      <c r="C35" t="s">
        <v>22</v>
      </c>
    </row>
    <row r="36" spans="1:3" x14ac:dyDescent="0.35">
      <c r="A36" t="s">
        <v>128</v>
      </c>
      <c r="B36" t="s">
        <v>21</v>
      </c>
    </row>
    <row r="37" spans="1:3" x14ac:dyDescent="0.35">
      <c r="A37" t="s">
        <v>142</v>
      </c>
      <c r="B37" t="s">
        <v>123</v>
      </c>
      <c r="C37" t="s">
        <v>143</v>
      </c>
    </row>
    <row r="39" spans="1:3" x14ac:dyDescent="0.35">
      <c r="A39" t="s">
        <v>25</v>
      </c>
    </row>
    <row r="40" spans="1:3" x14ac:dyDescent="0.35">
      <c r="A40" t="s">
        <v>15</v>
      </c>
      <c r="B40" t="s">
        <v>16</v>
      </c>
      <c r="C40" t="s">
        <v>22</v>
      </c>
    </row>
    <row r="41" spans="1:3" x14ac:dyDescent="0.35">
      <c r="A41" t="s">
        <v>131</v>
      </c>
      <c r="B41" t="s">
        <v>21</v>
      </c>
    </row>
    <row r="42" spans="1:3" x14ac:dyDescent="0.35">
      <c r="A42" t="s">
        <v>145</v>
      </c>
      <c r="B42" t="s">
        <v>146</v>
      </c>
      <c r="C42" t="s">
        <v>147</v>
      </c>
    </row>
    <row r="43" spans="1:3" x14ac:dyDescent="0.35">
      <c r="A43" t="s">
        <v>141</v>
      </c>
      <c r="B43" t="s">
        <v>168</v>
      </c>
      <c r="C43" t="s">
        <v>143</v>
      </c>
    </row>
    <row r="45" spans="1:3" x14ac:dyDescent="0.35">
      <c r="A45" t="s">
        <v>44</v>
      </c>
    </row>
    <row r="46" spans="1:3" x14ac:dyDescent="0.35">
      <c r="A46" t="s">
        <v>15</v>
      </c>
      <c r="B46" t="s">
        <v>16</v>
      </c>
      <c r="C46" t="s">
        <v>22</v>
      </c>
    </row>
    <row r="47" spans="1:3" x14ac:dyDescent="0.35">
      <c r="A47" t="s">
        <v>132</v>
      </c>
      <c r="B47" t="s">
        <v>123</v>
      </c>
    </row>
    <row r="48" spans="1:3" x14ac:dyDescent="0.35">
      <c r="A48" t="s">
        <v>133</v>
      </c>
      <c r="B48" t="s">
        <v>123</v>
      </c>
    </row>
    <row r="49" spans="1:3" x14ac:dyDescent="0.35">
      <c r="A49" t="s">
        <v>134</v>
      </c>
      <c r="B49" t="s">
        <v>123</v>
      </c>
    </row>
    <row r="51" spans="1:3" x14ac:dyDescent="0.35">
      <c r="A51" t="s">
        <v>45</v>
      </c>
    </row>
    <row r="52" spans="1:3" x14ac:dyDescent="0.35">
      <c r="A52" t="s">
        <v>15</v>
      </c>
      <c r="B52" t="s">
        <v>16</v>
      </c>
      <c r="C52" t="s">
        <v>22</v>
      </c>
    </row>
    <row r="53" spans="1:3" x14ac:dyDescent="0.35">
      <c r="A53" t="s">
        <v>135</v>
      </c>
      <c r="B53" t="s">
        <v>38</v>
      </c>
    </row>
    <row r="54" spans="1:3" x14ac:dyDescent="0.35">
      <c r="A54" t="s">
        <v>136</v>
      </c>
      <c r="B54" t="s">
        <v>38</v>
      </c>
    </row>
    <row r="55" spans="1:3" x14ac:dyDescent="0.35">
      <c r="A55" t="s">
        <v>137</v>
      </c>
      <c r="B55" t="s">
        <v>38</v>
      </c>
    </row>
    <row r="57" spans="1:3" x14ac:dyDescent="0.35">
      <c r="A57" t="s">
        <v>171</v>
      </c>
    </row>
    <row r="58" spans="1:3" x14ac:dyDescent="0.35">
      <c r="A58" t="s">
        <v>15</v>
      </c>
      <c r="B58" t="s">
        <v>16</v>
      </c>
      <c r="C58" t="s">
        <v>22</v>
      </c>
    </row>
    <row r="59" spans="1:3" x14ac:dyDescent="0.35">
      <c r="A59" t="s">
        <v>171</v>
      </c>
      <c r="B59" t="s">
        <v>35</v>
      </c>
      <c r="C59" t="s">
        <v>172</v>
      </c>
    </row>
    <row r="60" spans="1:3" x14ac:dyDescent="0.35">
      <c r="A60" t="s">
        <v>173</v>
      </c>
      <c r="B60" t="s">
        <v>173</v>
      </c>
    </row>
  </sheetData>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Consolidated</vt:lpstr>
      <vt:lpstr>SaveData</vt:lpstr>
      <vt:lpstr>LevelSaveData</vt:lpstr>
      <vt:lpstr>WinConditions</vt:lpstr>
      <vt:lpstr>Other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Sloan</dc:creator>
  <cp:lastModifiedBy>Jenna Sloan</cp:lastModifiedBy>
  <dcterms:created xsi:type="dcterms:W3CDTF">2023-08-27T20:38:54Z</dcterms:created>
  <dcterms:modified xsi:type="dcterms:W3CDTF">2023-09-06T02:08:13Z</dcterms:modified>
</cp:coreProperties>
</file>