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jenni\NI2Automation\"/>
    </mc:Choice>
  </mc:AlternateContent>
  <xr:revisionPtr revIDLastSave="0" documentId="13_ncr:1_{8112A0F3-C8FE-451B-9DC7-6A21BCC887B2}" xr6:coauthVersionLast="47" xr6:coauthVersionMax="47" xr10:uidLastSave="{00000000-0000-0000-0000-000000000000}"/>
  <bookViews>
    <workbookView xWindow="16665" yWindow="330" windowWidth="11820" windowHeight="15195" xr2:uid="{28E1F4A2-738D-4AB2-AD40-AABC130A04DA}"/>
  </bookViews>
  <sheets>
    <sheet name="New - No Match Terms" sheetId="3" r:id="rId1"/>
  </sheets>
  <definedNames>
    <definedName name="_xlnm._FilterDatabase" localSheetId="0" hidden="1">'New - No Match Terms'!$A$1:$P$12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2" i="3" l="1"/>
  <c r="N12" i="3"/>
  <c r="P11" i="3"/>
  <c r="N11" i="3"/>
  <c r="P10" i="3"/>
  <c r="N10" i="3"/>
  <c r="P9" i="3"/>
  <c r="N9" i="3"/>
  <c r="P8" i="3"/>
  <c r="N8" i="3"/>
  <c r="P7" i="3"/>
  <c r="N7" i="3"/>
  <c r="P6" i="3"/>
  <c r="N6" i="3"/>
  <c r="P5" i="3"/>
  <c r="N5" i="3"/>
  <c r="P4" i="3"/>
  <c r="N4" i="3"/>
  <c r="P3" i="3"/>
  <c r="N3" i="3"/>
  <c r="P2" i="3"/>
  <c r="N2" i="3"/>
</calcChain>
</file>

<file path=xl/sharedStrings.xml><?xml version="1.0" encoding="utf-8"?>
<sst xmlns="http://schemas.openxmlformats.org/spreadsheetml/2006/main" count="170" uniqueCount="69">
  <si>
    <t>Namespace</t>
  </si>
  <si>
    <t>rdf:Description rdf:about</t>
  </si>
  <si>
    <t>rdf:type rdf:resource</t>
  </si>
  <si>
    <t>rdfs:subClassOf rdf:resource</t>
  </si>
  <si>
    <t>skos:altLabel xml:lang="en"</t>
  </si>
  <si>
    <t>skos:prefLabel xml:lang="en"</t>
  </si>
  <si>
    <t>skos:definition xml:lang="en"</t>
  </si>
  <si>
    <t>dct:source xml:lang="en"</t>
  </si>
  <si>
    <t>dct:created rdf:datatype="http://www.w3.org/2001/XMLSchema#date"</t>
  </si>
  <si>
    <t>dct:contributor</t>
  </si>
  <si>
    <t>rdfs:isDefinedBy rdf:resource</t>
  </si>
  <si>
    <t>http://JP_ontology.org/nis2v</t>
  </si>
  <si>
    <t>http://www.w3.org/2000/01/rdf-schema#Class</t>
  </si>
  <si>
    <t>http://www.w3.org/2004/02/skos/core#Concept</t>
  </si>
  <si>
    <t>ISO 27001:2022 Control Framework</t>
  </si>
  <si>
    <t>Jenni Parry</t>
  </si>
  <si>
    <t>NIS2V Term</t>
  </si>
  <si>
    <t>http://JP_ontology.org/nis2v/NIS2VTerms</t>
  </si>
  <si>
    <t>skos:note xml:lang="en"</t>
  </si>
  <si>
    <t>skos:exactMatch</t>
  </si>
  <si>
    <t>Information Security Role Delegation</t>
  </si>
  <si>
    <t>Security Roles Responsibility Allocation</t>
  </si>
  <si>
    <t>Incident Knowledge Application</t>
  </si>
  <si>
    <t>Information Security Intergradation</t>
  </si>
  <si>
    <t>Authentication Information Management</t>
  </si>
  <si>
    <t>Remote Work Security Protocols</t>
  </si>
  <si>
    <t>Source Code and Development Access Control</t>
  </si>
  <si>
    <t>Information Security Objectives and Planning</t>
  </si>
  <si>
    <t>InformationSecurityRoleDelegation</t>
  </si>
  <si>
    <t>SecurityRolesResponsibilityAllocation</t>
  </si>
  <si>
    <t>IncidentKnowledgeApplication</t>
  </si>
  <si>
    <t>InformationSecurityIntergradation</t>
  </si>
  <si>
    <t>AuthenticationInformationManagement</t>
  </si>
  <si>
    <t>RemoteWorkSecurityProtocols</t>
  </si>
  <si>
    <t>SourceCodeandDevelopmentAccessControl</t>
  </si>
  <si>
    <t>InformationSecurityObjectivesandPlanning</t>
  </si>
  <si>
    <t>LeadershipControls</t>
  </si>
  <si>
    <t>PlanningControls</t>
  </si>
  <si>
    <t>OrganisationalControls</t>
  </si>
  <si>
    <t>PeopleControls</t>
  </si>
  <si>
    <t>TechnologicalControls</t>
  </si>
  <si>
    <t>http://JP_ontology.org/nis2v/Article_21.2a</t>
  </si>
  <si>
    <t>Information Security Role Delegation: Top management assigns and communicates responsibilities for information security roles, ensuring the ISMS adheres to standards and reporting on its performance.</t>
  </si>
  <si>
    <t>Security Roles Responsibility Allocation: Allocation of information security roles and responsibilities tailored to the organisation's specific needs.</t>
  </si>
  <si>
    <t>Incident Knowledge Application: utilisation of insights from security incidents to enhance and refine information security controls.</t>
  </si>
  <si>
    <t>Information Security Intergradation: Information Security Integration: Embedding data protection practices into the fabric of an organisation's processes and projects.</t>
  </si>
  <si>
    <t>Authentication Information Management: Supervised allocation and handling of authentication credentials, with guidance provided to personnel on secure practices.</t>
  </si>
  <si>
    <t>Remote Work Security Protocols: Implementation of security measures to safeguard information accessed, processed, or stored outside the organisation's premises during remote work scenarios.</t>
  </si>
  <si>
    <t>Source Code and Development Access Control: Management of read and write access to source code, development tools, and software libraries in a manner that aligns with appropriate security measures and controls.</t>
  </si>
  <si>
    <t>Information Security Objectives and Planning involve defining specific goals and strategies for managing and improving information security within an organisation, including identifying risks, implementing controls, and allocating resources to mitigate threats and vulnerabilities.</t>
  </si>
  <si>
    <t>This NIS2V Term aligns with Article 21.2 a: Policies on risk analysis and information system security</t>
  </si>
  <si>
    <t>This NIS2V Term aligns with Article 21.2 b: Incident handling</t>
  </si>
  <si>
    <t>This NIS2V Term aligns with Article 21.2 d: Supply chain security, including security-related aspects concerning the relationships between each entity and its direct suppliers or service providers 
Note: See also Article 21.3 and Article 22 (Union level coordinated security risk assessments of critical supply chains:</t>
  </si>
  <si>
    <t>This NIS2V Term aligns with Article 21.2 g: Basic computer hygiene practices and cybersecurity training</t>
  </si>
  <si>
    <t>This NIS2V Term aligns with Article 21.2 i: Human resources security, access control policies and asset management;</t>
  </si>
  <si>
    <t>This NIS2V Term aligns with Article 21.2 j: The use of multi-factor authentication or continuous authentication solutions, secured voice, video and text communications and secured emergency communications systems within the entity, where appropriate</t>
  </si>
  <si>
    <t>http://JP_ontology.org/nis2v/Article_21.2b</t>
  </si>
  <si>
    <t>http://JP_ontology.org/nis2v/Article_21.2d</t>
  </si>
  <si>
    <t>http://JP_ontology.org/nis2v/Article_21.2g</t>
  </si>
  <si>
    <t>http://JP_ontology.org/nis2v/Article_21.2i</t>
  </si>
  <si>
    <t>http://JP_ontology.org/nis2v/Article_21.2j</t>
  </si>
  <si>
    <t>http://JP_ontology.org/iso27001/Control5.3</t>
  </si>
  <si>
    <t>http://JP_ontology.org/iso27001/ControlA.5.2</t>
  </si>
  <si>
    <t>http://JP_ontology.org/iso27001/ControlA.5.27</t>
  </si>
  <si>
    <t>http://JP_ontology.org/iso27001/ControlA.5.8</t>
  </si>
  <si>
    <t>http://JP_ontology.org/iso27001/ControlA.5.17</t>
  </si>
  <si>
    <t>http://JP_ontology.org/iso27001/ControlA.6.7</t>
  </si>
  <si>
    <t>http://JP_ontology.org/iso27001/ControlA.8.4</t>
  </si>
  <si>
    <t>http://JP_ontology.org/iso27001/Control6.2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</si>
</sst>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1"/>
      <color theme="4" tint="-0.249977111117893"/>
      <name val="Aptos Narrow"/>
      <family val="2"/>
      <scheme val="minor"/>
    </font>
    <font>
      <sz val="11"/>
      <color rgb="FF00B050"/>
      <name val="Aptos Narrow"/>
      <family val="2"/>
      <scheme val="minor"/>
    </font>
    <font>
      <sz val="11"/>
      <color theme="1"/>
      <name val="Candara"/>
      <family val="2"/>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E7F5EF"/>
        <bgColor rgb="FFE7F5EF"/>
      </patternFill>
    </fill>
    <fill>
      <patternFill patternType="solid">
        <fgColor theme="0"/>
        <bgColor theme="0"/>
      </patternFill>
    </fill>
    <fill>
      <patternFill patternType="solid">
        <fgColor theme="8" tint="0.59999389629810485"/>
        <bgColor indexed="64"/>
      </patternFill>
    </fill>
    <fill>
      <patternFill patternType="solid">
        <fgColor rgb="FFFFFF00"/>
        <bgColor theme="0"/>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1" fillId="6"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5" borderId="2" xfId="0" applyFont="1" applyFill="1" applyBorder="1" applyAlignment="1">
      <alignment horizontal="left" vertical="center" wrapText="1" indent="1"/>
    </xf>
    <xf numFmtId="0" fontId="0" fillId="3" borderId="2" xfId="0" applyFill="1" applyBorder="1" applyAlignment="1">
      <alignment horizontal="left" vertical="center" wrapText="1" indent="1"/>
    </xf>
    <xf numFmtId="0" fontId="4" fillId="4" borderId="2" xfId="0" applyFont="1" applyFill="1" applyBorder="1" applyAlignment="1">
      <alignment horizontal="left" vertical="center" wrapText="1" indent="1"/>
    </xf>
    <xf numFmtId="0" fontId="0" fillId="0" borderId="2" xfId="0" applyBorder="1" applyAlignment="1">
      <alignment horizontal="left" vertical="center" wrapText="1" indent="1"/>
    </xf>
    <xf numFmtId="0" fontId="4" fillId="7" borderId="2" xfId="0" applyFont="1" applyFill="1" applyBorder="1" applyAlignment="1">
      <alignment horizontal="left" vertical="center" wrapText="1" indent="1"/>
    </xf>
    <xf numFmtId="0" fontId="0" fillId="8" borderId="2" xfId="0" applyFill="1" applyBorder="1" applyAlignment="1">
      <alignment horizontal="left" vertical="center" wrapText="1" indent="1"/>
    </xf>
    <xf numFmtId="0" fontId="0" fillId="8" borderId="1" xfId="0" applyFill="1" applyBorder="1" applyAlignment="1">
      <alignment horizontal="center" vertical="center" wrapText="1"/>
    </xf>
  </cellXfs>
  <cellStyles count="1">
    <cellStyle name="Normal" xfId="0" builtinId="0"/>
  </cellStyles>
  <dxfs count="1">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D7AF1-3744-49A4-A3A2-1FBBFC9E758C}">
  <dimension ref="A1:P12"/>
  <sheetViews>
    <sheetView tabSelected="1" topLeftCell="L1" zoomScale="80" zoomScaleNormal="80" workbookViewId="0">
      <selection activeCell="E1" sqref="E1:P2"/>
    </sheetView>
  </sheetViews>
  <sheetFormatPr defaultRowHeight="15" x14ac:dyDescent="0.25"/>
  <cols>
    <col min="1" max="1" width="12.7109375" customWidth="1"/>
    <col min="2" max="2" width="33" customWidth="1"/>
    <col min="3" max="4" width="12.7109375" customWidth="1"/>
    <col min="5" max="5" width="20" customWidth="1"/>
    <col min="6" max="7" width="24.28515625" customWidth="1"/>
    <col min="8" max="8" width="24.42578125" customWidth="1"/>
    <col min="9" max="9" width="25.85546875" customWidth="1"/>
    <col min="10" max="11" width="61.85546875" customWidth="1"/>
    <col min="12" max="12" width="15.42578125" customWidth="1"/>
    <col min="13" max="13" width="24.42578125" customWidth="1"/>
    <col min="14" max="14" width="20" customWidth="1"/>
    <col min="15" max="15" width="18.28515625" customWidth="1"/>
    <col min="16" max="16" width="16.28515625" customWidth="1"/>
  </cols>
  <sheetData>
    <row r="1" spans="1:16" ht="60" x14ac:dyDescent="0.25">
      <c r="A1" s="1" t="s">
        <v>0</v>
      </c>
      <c r="B1" s="1" t="s">
        <v>1</v>
      </c>
      <c r="C1" s="1" t="s">
        <v>2</v>
      </c>
      <c r="D1" s="1" t="s">
        <v>2</v>
      </c>
      <c r="E1" s="2" t="s">
        <v>3</v>
      </c>
      <c r="F1" s="6" t="s">
        <v>3</v>
      </c>
      <c r="G1" s="6" t="s">
        <v>3</v>
      </c>
      <c r="H1" s="6" t="s">
        <v>4</v>
      </c>
      <c r="I1" s="2" t="s">
        <v>5</v>
      </c>
      <c r="J1" s="2" t="s">
        <v>6</v>
      </c>
      <c r="K1" s="2" t="s">
        <v>18</v>
      </c>
      <c r="L1" s="1" t="s">
        <v>7</v>
      </c>
      <c r="M1" s="1" t="s">
        <v>19</v>
      </c>
      <c r="N1" s="1" t="s">
        <v>8</v>
      </c>
      <c r="O1" s="1" t="s">
        <v>9</v>
      </c>
      <c r="P1" s="1" t="s">
        <v>10</v>
      </c>
    </row>
    <row r="2" spans="1:16" ht="75" x14ac:dyDescent="0.25">
      <c r="A2" s="3" t="s">
        <v>11</v>
      </c>
      <c r="B2" s="8" t="s">
        <v>28</v>
      </c>
      <c r="C2" s="3" t="s">
        <v>12</v>
      </c>
      <c r="D2" s="3" t="s">
        <v>13</v>
      </c>
      <c r="E2" s="10" t="s">
        <v>41</v>
      </c>
      <c r="F2" s="9" t="s">
        <v>36</v>
      </c>
      <c r="G2" s="7" t="s">
        <v>17</v>
      </c>
      <c r="H2" s="5" t="s">
        <v>16</v>
      </c>
      <c r="I2" s="8" t="s">
        <v>20</v>
      </c>
      <c r="J2" s="8" t="s">
        <v>42</v>
      </c>
      <c r="K2" s="10" t="s">
        <v>50</v>
      </c>
      <c r="L2" s="3" t="s">
        <v>14</v>
      </c>
      <c r="M2" s="9" t="s">
        <v>61</v>
      </c>
      <c r="N2" s="4">
        <f t="shared" ref="N2:N12" ca="1" si="0">TODAY()</f>
        <v>45448</v>
      </c>
      <c r="O2" s="3" t="s">
        <v>15</v>
      </c>
      <c r="P2" s="3" t="str">
        <f t="shared" ref="P2:P12" si="1">A2</f>
        <v>http://JP_ontology.org/nis2v</v>
      </c>
    </row>
    <row r="3" spans="1:16" ht="75" x14ac:dyDescent="0.25">
      <c r="A3" s="3" t="s">
        <v>11</v>
      </c>
      <c r="B3" s="8" t="s">
        <v>29</v>
      </c>
      <c r="C3" s="3" t="s">
        <v>12</v>
      </c>
      <c r="D3" s="3" t="s">
        <v>13</v>
      </c>
      <c r="E3" s="10" t="s">
        <v>41</v>
      </c>
      <c r="F3" s="9" t="s">
        <v>38</v>
      </c>
      <c r="G3" s="7" t="s">
        <v>17</v>
      </c>
      <c r="H3" s="14" t="s">
        <v>16</v>
      </c>
      <c r="I3" s="12" t="s">
        <v>21</v>
      </c>
      <c r="J3" s="8" t="s">
        <v>43</v>
      </c>
      <c r="K3" s="10" t="s">
        <v>50</v>
      </c>
      <c r="L3" s="3" t="s">
        <v>14</v>
      </c>
      <c r="M3" s="9" t="s">
        <v>62</v>
      </c>
      <c r="N3" s="4">
        <f t="shared" ca="1" si="0"/>
        <v>45448</v>
      </c>
      <c r="O3" s="3" t="s">
        <v>15</v>
      </c>
      <c r="P3" s="3" t="str">
        <f t="shared" si="1"/>
        <v>http://JP_ontology.org/nis2v</v>
      </c>
    </row>
    <row r="4" spans="1:16" ht="75" x14ac:dyDescent="0.25">
      <c r="A4" s="3" t="s">
        <v>11</v>
      </c>
      <c r="B4" s="8" t="s">
        <v>30</v>
      </c>
      <c r="C4" s="3" t="s">
        <v>12</v>
      </c>
      <c r="D4" s="3" t="s">
        <v>13</v>
      </c>
      <c r="E4" s="10" t="s">
        <v>56</v>
      </c>
      <c r="F4" s="9" t="s">
        <v>38</v>
      </c>
      <c r="G4" s="7" t="s">
        <v>17</v>
      </c>
      <c r="H4" s="14" t="s">
        <v>16</v>
      </c>
      <c r="I4" s="12" t="s">
        <v>22</v>
      </c>
      <c r="J4" s="8" t="s">
        <v>44</v>
      </c>
      <c r="K4" s="10" t="s">
        <v>51</v>
      </c>
      <c r="L4" s="3" t="s">
        <v>14</v>
      </c>
      <c r="M4" s="9" t="s">
        <v>63</v>
      </c>
      <c r="N4" s="4">
        <f t="shared" ca="1" si="0"/>
        <v>45448</v>
      </c>
      <c r="O4" s="3" t="s">
        <v>15</v>
      </c>
      <c r="P4" s="3" t="str">
        <f t="shared" si="1"/>
        <v>http://JP_ontology.org/nis2v</v>
      </c>
    </row>
    <row r="5" spans="1:16" ht="90" x14ac:dyDescent="0.25">
      <c r="A5" s="3" t="s">
        <v>11</v>
      </c>
      <c r="B5" s="8" t="s">
        <v>31</v>
      </c>
      <c r="C5" s="3" t="s">
        <v>12</v>
      </c>
      <c r="D5" s="3" t="s">
        <v>13</v>
      </c>
      <c r="E5" s="10" t="s">
        <v>57</v>
      </c>
      <c r="F5" s="9" t="s">
        <v>38</v>
      </c>
      <c r="G5" s="7" t="s">
        <v>17</v>
      </c>
      <c r="H5" s="14" t="s">
        <v>16</v>
      </c>
      <c r="I5" s="12" t="s">
        <v>23</v>
      </c>
      <c r="J5" s="8" t="s">
        <v>45</v>
      </c>
      <c r="K5" s="10" t="s">
        <v>52</v>
      </c>
      <c r="L5" s="3" t="s">
        <v>14</v>
      </c>
      <c r="M5" s="9" t="s">
        <v>64</v>
      </c>
      <c r="N5" s="4">
        <f t="shared" ca="1" si="0"/>
        <v>45448</v>
      </c>
      <c r="O5" s="3" t="s">
        <v>15</v>
      </c>
      <c r="P5" s="3" t="str">
        <f t="shared" si="1"/>
        <v>http://JP_ontology.org/nis2v</v>
      </c>
    </row>
    <row r="6" spans="1:16" ht="75" x14ac:dyDescent="0.25">
      <c r="A6" s="3" t="s">
        <v>11</v>
      </c>
      <c r="B6" s="8" t="s">
        <v>32</v>
      </c>
      <c r="C6" s="3" t="s">
        <v>12</v>
      </c>
      <c r="D6" s="3" t="s">
        <v>13</v>
      </c>
      <c r="E6" s="10" t="s">
        <v>58</v>
      </c>
      <c r="F6" s="9" t="s">
        <v>38</v>
      </c>
      <c r="G6" s="7" t="s">
        <v>17</v>
      </c>
      <c r="H6" s="5" t="s">
        <v>16</v>
      </c>
      <c r="I6" s="12" t="s">
        <v>24</v>
      </c>
      <c r="J6" s="8" t="s">
        <v>46</v>
      </c>
      <c r="K6" s="10" t="s">
        <v>53</v>
      </c>
      <c r="L6" s="3" t="s">
        <v>14</v>
      </c>
      <c r="M6" s="9" t="s">
        <v>65</v>
      </c>
      <c r="N6" s="4">
        <f t="shared" ca="1" si="0"/>
        <v>45448</v>
      </c>
      <c r="O6" s="3" t="s">
        <v>15</v>
      </c>
      <c r="P6" s="3" t="str">
        <f t="shared" si="1"/>
        <v>http://JP_ontology.org/nis2v</v>
      </c>
    </row>
    <row r="7" spans="1:16" ht="75" x14ac:dyDescent="0.25">
      <c r="A7" s="3" t="s">
        <v>11</v>
      </c>
      <c r="B7" s="8" t="s">
        <v>29</v>
      </c>
      <c r="C7" s="3" t="s">
        <v>12</v>
      </c>
      <c r="D7" s="3" t="s">
        <v>13</v>
      </c>
      <c r="E7" s="10" t="s">
        <v>59</v>
      </c>
      <c r="F7" s="9" t="s">
        <v>38</v>
      </c>
      <c r="G7" s="7" t="s">
        <v>17</v>
      </c>
      <c r="H7" s="5" t="s">
        <v>16</v>
      </c>
      <c r="I7" s="8" t="s">
        <v>21</v>
      </c>
      <c r="J7" s="8" t="s">
        <v>43</v>
      </c>
      <c r="K7" s="10" t="s">
        <v>54</v>
      </c>
      <c r="L7" s="3" t="s">
        <v>14</v>
      </c>
      <c r="M7" s="9" t="s">
        <v>62</v>
      </c>
      <c r="N7" s="4">
        <f t="shared" ca="1" si="0"/>
        <v>45448</v>
      </c>
      <c r="O7" s="3" t="s">
        <v>15</v>
      </c>
      <c r="P7" s="3" t="str">
        <f t="shared" si="1"/>
        <v>http://JP_ontology.org/nis2v</v>
      </c>
    </row>
    <row r="8" spans="1:16" ht="75" x14ac:dyDescent="0.25">
      <c r="A8" s="3" t="s">
        <v>11</v>
      </c>
      <c r="B8" s="8" t="s">
        <v>33</v>
      </c>
      <c r="C8" s="3" t="s">
        <v>12</v>
      </c>
      <c r="D8" s="3" t="s">
        <v>13</v>
      </c>
      <c r="E8" s="10" t="s">
        <v>59</v>
      </c>
      <c r="F8" s="9" t="s">
        <v>39</v>
      </c>
      <c r="G8" s="7" t="s">
        <v>17</v>
      </c>
      <c r="H8" s="14" t="s">
        <v>16</v>
      </c>
      <c r="I8" s="12" t="s">
        <v>25</v>
      </c>
      <c r="J8" s="8" t="s">
        <v>47</v>
      </c>
      <c r="K8" s="10" t="s">
        <v>54</v>
      </c>
      <c r="L8" s="3" t="s">
        <v>14</v>
      </c>
      <c r="M8" s="9" t="s">
        <v>66</v>
      </c>
      <c r="N8" s="4">
        <f t="shared" ca="1" si="0"/>
        <v>45448</v>
      </c>
      <c r="O8" s="3" t="s">
        <v>15</v>
      </c>
      <c r="P8" s="3" t="str">
        <f t="shared" si="1"/>
        <v>http://JP_ontology.org/nis2v</v>
      </c>
    </row>
    <row r="9" spans="1:16" ht="75" x14ac:dyDescent="0.25">
      <c r="A9" s="3" t="s">
        <v>11</v>
      </c>
      <c r="B9" s="8" t="s">
        <v>32</v>
      </c>
      <c r="C9" s="3" t="s">
        <v>12</v>
      </c>
      <c r="D9" s="3" t="s">
        <v>13</v>
      </c>
      <c r="E9" s="10" t="s">
        <v>59</v>
      </c>
      <c r="F9" s="9" t="s">
        <v>38</v>
      </c>
      <c r="G9" s="7" t="s">
        <v>17</v>
      </c>
      <c r="H9" s="14" t="s">
        <v>16</v>
      </c>
      <c r="I9" s="8" t="s">
        <v>24</v>
      </c>
      <c r="J9" s="8" t="s">
        <v>46</v>
      </c>
      <c r="K9" s="10" t="s">
        <v>54</v>
      </c>
      <c r="L9" s="3" t="s">
        <v>14</v>
      </c>
      <c r="M9" s="9" t="s">
        <v>65</v>
      </c>
      <c r="N9" s="4">
        <f t="shared" ca="1" si="0"/>
        <v>45448</v>
      </c>
      <c r="O9" s="3" t="s">
        <v>15</v>
      </c>
      <c r="P9" s="3" t="str">
        <f t="shared" si="1"/>
        <v>http://JP_ontology.org/nis2v</v>
      </c>
    </row>
    <row r="10" spans="1:16" ht="75" x14ac:dyDescent="0.25">
      <c r="A10" s="3" t="s">
        <v>11</v>
      </c>
      <c r="B10" s="8" t="s">
        <v>34</v>
      </c>
      <c r="C10" s="3" t="s">
        <v>12</v>
      </c>
      <c r="D10" s="3" t="s">
        <v>13</v>
      </c>
      <c r="E10" s="10" t="s">
        <v>59</v>
      </c>
      <c r="F10" s="9" t="s">
        <v>40</v>
      </c>
      <c r="G10" s="7" t="s">
        <v>17</v>
      </c>
      <c r="H10" s="14" t="s">
        <v>16</v>
      </c>
      <c r="I10" s="12" t="s">
        <v>26</v>
      </c>
      <c r="J10" s="8" t="s">
        <v>48</v>
      </c>
      <c r="K10" s="10" t="s">
        <v>54</v>
      </c>
      <c r="L10" s="3" t="s">
        <v>14</v>
      </c>
      <c r="M10" s="9" t="s">
        <v>67</v>
      </c>
      <c r="N10" s="4">
        <f t="shared" ca="1" si="0"/>
        <v>45448</v>
      </c>
      <c r="O10" s="3" t="s">
        <v>15</v>
      </c>
      <c r="P10" s="3" t="str">
        <f t="shared" si="1"/>
        <v>http://JP_ontology.org/nis2v</v>
      </c>
    </row>
    <row r="11" spans="1:16" ht="75" x14ac:dyDescent="0.25">
      <c r="A11" s="3" t="s">
        <v>11</v>
      </c>
      <c r="B11" s="8" t="s">
        <v>32</v>
      </c>
      <c r="C11" s="3" t="s">
        <v>12</v>
      </c>
      <c r="D11" s="3" t="s">
        <v>13</v>
      </c>
      <c r="E11" s="10" t="s">
        <v>60</v>
      </c>
      <c r="F11" s="9" t="s">
        <v>38</v>
      </c>
      <c r="G11" s="7" t="s">
        <v>17</v>
      </c>
      <c r="H11" s="5" t="s">
        <v>16</v>
      </c>
      <c r="I11" s="8" t="s">
        <v>24</v>
      </c>
      <c r="J11" s="8" t="s">
        <v>46</v>
      </c>
      <c r="K11" s="10" t="s">
        <v>55</v>
      </c>
      <c r="L11" s="3" t="s">
        <v>14</v>
      </c>
      <c r="M11" s="9" t="s">
        <v>65</v>
      </c>
      <c r="N11" s="4">
        <f t="shared" ca="1" si="0"/>
        <v>45448</v>
      </c>
      <c r="O11" s="3" t="s">
        <v>15</v>
      </c>
      <c r="P11" s="3" t="str">
        <f t="shared" si="1"/>
        <v>http://JP_ontology.org/nis2v</v>
      </c>
    </row>
    <row r="12" spans="1:16" ht="75" x14ac:dyDescent="0.25">
      <c r="A12" s="3" t="s">
        <v>11</v>
      </c>
      <c r="B12" s="9" t="s">
        <v>35</v>
      </c>
      <c r="C12" s="3" t="s">
        <v>12</v>
      </c>
      <c r="D12" s="3" t="s">
        <v>13</v>
      </c>
      <c r="E12" s="10" t="s">
        <v>41</v>
      </c>
      <c r="F12" s="9" t="s">
        <v>37</v>
      </c>
      <c r="G12" s="7" t="s">
        <v>17</v>
      </c>
      <c r="H12" s="14" t="s">
        <v>16</v>
      </c>
      <c r="I12" s="13" t="s">
        <v>27</v>
      </c>
      <c r="J12" s="11" t="s">
        <v>49</v>
      </c>
      <c r="K12" s="10" t="s">
        <v>50</v>
      </c>
      <c r="L12" s="3" t="s">
        <v>14</v>
      </c>
      <c r="M12" s="9" t="s">
        <v>68</v>
      </c>
      <c r="N12" s="4">
        <f t="shared" ca="1" si="0"/>
        <v>45448</v>
      </c>
      <c r="O12" s="3" t="s">
        <v>15</v>
      </c>
      <c r="P12" s="3" t="str">
        <f t="shared" si="1"/>
        <v>http://JP_ontology.org/nis2v</v>
      </c>
    </row>
  </sheetData>
  <autoFilter ref="A1:P12" xr:uid="{075D7AF1-3744-49A4-A3A2-1FBBFC9E758C}"/>
  <conditionalFormatting sqref="J2">
    <cfRule type="containsText" dxfId="0" priority="1" operator="containsText" text="skos:exactMatch">
      <formula>NOT(ISERROR(SEARCH("skos:exactMatch",J2)))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 No Match Terms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 Parry</dc:creator>
  <cp:lastModifiedBy>Jenni Parry</cp:lastModifiedBy>
  <dcterms:created xsi:type="dcterms:W3CDTF">2024-05-20T12:34:51Z</dcterms:created>
  <dcterms:modified xsi:type="dcterms:W3CDTF">2024-06-05T10:03:08Z</dcterms:modified>
</cp:coreProperties>
</file>