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Desktop\Open Class Rooms\Projet 7 - Résolvez des problèmes en utilisant des algorithmes en Python\projet\data\"/>
    </mc:Choice>
  </mc:AlternateContent>
  <xr:revisionPtr revIDLastSave="0" documentId="13_ncr:1_{754664CB-D7FD-4794-950A-729230C00EF9}" xr6:coauthVersionLast="47" xr6:coauthVersionMax="47" xr10:uidLastSave="{00000000-0000-0000-0000-000000000000}"/>
  <bookViews>
    <workbookView xWindow="-60" yWindow="24" windowWidth="23160" windowHeight="10308" xr2:uid="{00000000-000D-0000-FFFF-FFFF00000000}"/>
  </bookViews>
  <sheets>
    <sheet name="analyse_data_brute" sheetId="1" r:id="rId1"/>
    <sheet name="analyse_data_set1" sheetId="2" r:id="rId2"/>
    <sheet name="analyse_data_set2" sheetId="3" r:id="rId3"/>
  </sheets>
  <definedNames>
    <definedName name="_xlnm._FilterDatabase" localSheetId="1" hidden="1">analyse_data_set1!$A$1:$D$1002</definedName>
    <definedName name="_xlnm._FilterDatabase" localSheetId="2" hidden="1">analyse_data_set2!$A$1:$D$1001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4" i="3" l="1"/>
  <c r="M1004" i="3"/>
  <c r="L1004" i="3"/>
  <c r="L1005" i="3" s="1"/>
  <c r="H1004" i="3"/>
  <c r="I1004" i="3" s="1"/>
  <c r="G1004" i="3"/>
  <c r="G1005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S1004" i="2"/>
  <c r="R1004" i="2"/>
  <c r="Q1004" i="2"/>
  <c r="Q1005" i="2"/>
  <c r="M1004" i="2"/>
  <c r="N1004" i="2" s="1"/>
  <c r="L1004" i="2"/>
  <c r="L1005" i="2" s="1"/>
  <c r="H1004" i="2"/>
  <c r="G1004" i="2"/>
  <c r="G1005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X23" i="1"/>
  <c r="W23" i="1" s="1"/>
  <c r="V23" i="1"/>
  <c r="V24" i="1"/>
  <c r="S23" i="1"/>
  <c r="Q23" i="1"/>
  <c r="Q24" i="1"/>
  <c r="N23" i="1"/>
  <c r="L23" i="1"/>
  <c r="L24" i="1"/>
  <c r="I23" i="1"/>
  <c r="G23" i="1"/>
  <c r="G24" i="1"/>
  <c r="D23" i="1"/>
  <c r="B23" i="1"/>
  <c r="I1004" i="2" l="1"/>
  <c r="C23" i="1"/>
  <c r="R23" i="1"/>
  <c r="M23" i="1"/>
  <c r="H23" i="1"/>
</calcChain>
</file>

<file path=xl/sharedStrings.xml><?xml version="1.0" encoding="utf-8"?>
<sst xmlns="http://schemas.openxmlformats.org/spreadsheetml/2006/main" count="6039" uniqueCount="2033">
  <si>
    <t>Actions</t>
  </si>
  <si>
    <t>Coût</t>
  </si>
  <si>
    <t>Bénéfice</t>
  </si>
  <si>
    <t>profit</t>
  </si>
  <si>
    <t>Bénéfice(tri)</t>
  </si>
  <si>
    <t>profit(tri)</t>
  </si>
  <si>
    <t>Action-1</t>
  </si>
  <si>
    <t>Action-10</t>
  </si>
  <si>
    <t>Action-20</t>
  </si>
  <si>
    <t>Action-2</t>
  </si>
  <si>
    <t>Action-6</t>
  </si>
  <si>
    <t>Action-3</t>
  </si>
  <si>
    <t>Action-13</t>
  </si>
  <si>
    <t>Action-4</t>
  </si>
  <si>
    <t>Action-19</t>
  </si>
  <si>
    <t>Action-5</t>
  </si>
  <si>
    <t>Action-12</t>
  </si>
  <si>
    <t>Action-7</t>
  </si>
  <si>
    <t>Action-11</t>
  </si>
  <si>
    <t>Action-8</t>
  </si>
  <si>
    <t>Action-9</t>
  </si>
  <si>
    <t>Action-18</t>
  </si>
  <si>
    <t>Action-17</t>
  </si>
  <si>
    <t>Action-14</t>
  </si>
  <si>
    <t>Action-16</t>
  </si>
  <si>
    <t>Action-15</t>
  </si>
  <si>
    <t>1er tri : bénéfice</t>
  </si>
  <si>
    <t>ajout des actions jusqu'à 500</t>
  </si>
  <si>
    <t>retrait des actions trop chères</t>
  </si>
  <si>
    <t>ajout de l'action</t>
  </si>
  <si>
    <t>2e tri : profit</t>
  </si>
  <si>
    <t>name</t>
  </si>
  <si>
    <t>price</t>
  </si>
  <si>
    <t>Share-DUPH</t>
  </si>
  <si>
    <t>Share-GTAN</t>
  </si>
  <si>
    <t>Share-USUF</t>
  </si>
  <si>
    <t>Share-CFOZ</t>
  </si>
  <si>
    <t>Share-QLRX</t>
  </si>
  <si>
    <t>Share-XJDT</t>
  </si>
  <si>
    <t>Share-HKFP</t>
  </si>
  <si>
    <t>Share-PPPH</t>
  </si>
  <si>
    <t>Share-HLJY</t>
  </si>
  <si>
    <t>Share-YKBD</t>
  </si>
  <si>
    <t>Share-CTCR</t>
  </si>
  <si>
    <t>Share-LMJG</t>
  </si>
  <si>
    <t>Share-IGUH</t>
  </si>
  <si>
    <t>Share-VIRY</t>
  </si>
  <si>
    <t>Share-PYDS</t>
  </si>
  <si>
    <t>Share-SOOE</t>
  </si>
  <si>
    <t>Share-NOIQ</t>
  </si>
  <si>
    <t>Share-QUXB</t>
  </si>
  <si>
    <t>Share-SJNY</t>
  </si>
  <si>
    <t>Share-CQYF</t>
  </si>
  <si>
    <t>Share-XJSP</t>
  </si>
  <si>
    <t>Share-YNWM</t>
  </si>
  <si>
    <t>Share-KTGN</t>
  </si>
  <si>
    <t>Share-KWZO</t>
  </si>
  <si>
    <t>Share-BVMS</t>
  </si>
  <si>
    <t>Share-DAPD</t>
  </si>
  <si>
    <t>Share-TVRM</t>
  </si>
  <si>
    <t>Share-EIYB</t>
  </si>
  <si>
    <t>Share-NNGR</t>
  </si>
  <si>
    <t>Share-XWRU</t>
  </si>
  <si>
    <t>Share-YEZB</t>
  </si>
  <si>
    <t>Share-AQHE</t>
  </si>
  <si>
    <t>Share-IJAW</t>
  </si>
  <si>
    <t>Share-SEBO</t>
  </si>
  <si>
    <t>Share-MWTE</t>
  </si>
  <si>
    <t>Share-ZWIY</t>
  </si>
  <si>
    <t>Share-BAOJ</t>
  </si>
  <si>
    <t>Share-GKWN</t>
  </si>
  <si>
    <t>Share-UZPA</t>
  </si>
  <si>
    <t>Share-HODN</t>
  </si>
  <si>
    <t>Share-HRDA</t>
  </si>
  <si>
    <t>Share-ZRWP</t>
  </si>
  <si>
    <t>Share-JWSN</t>
  </si>
  <si>
    <t>Share-RLHB</t>
  </si>
  <si>
    <t>Share-FFBY</t>
  </si>
  <si>
    <t>Share-FTYF</t>
  </si>
  <si>
    <t>Share-KNZG</t>
  </si>
  <si>
    <t>Share-QPSA</t>
  </si>
  <si>
    <t>Share-JMGY</t>
  </si>
  <si>
    <t>Share-KWDY</t>
  </si>
  <si>
    <t>Share-OWCV</t>
  </si>
  <si>
    <t>Share-HUIT</t>
  </si>
  <si>
    <t>Share-MSKF</t>
  </si>
  <si>
    <t>Share-GFJZ</t>
  </si>
  <si>
    <t>Share-IKZL</t>
  </si>
  <si>
    <t>Share-BLKR</t>
  </si>
  <si>
    <t>Share-INSV</t>
  </si>
  <si>
    <t>Share-VBXG</t>
  </si>
  <si>
    <t>Share-LTLT</t>
  </si>
  <si>
    <t>Share-JTQE</t>
  </si>
  <si>
    <t>Share-OHTK</t>
  </si>
  <si>
    <t>Share-XBOW</t>
  </si>
  <si>
    <t>Share-PKFS</t>
  </si>
  <si>
    <t>Share-BQZO</t>
  </si>
  <si>
    <t>Share-MCUJ</t>
  </si>
  <si>
    <t>Share-TTXF</t>
  </si>
  <si>
    <t>Share-CZZS</t>
  </si>
  <si>
    <t>Share-BGRQ</t>
  </si>
  <si>
    <t>Share-SVAM</t>
  </si>
  <si>
    <t>Share-IYAT</t>
  </si>
  <si>
    <t>Share-NNSM</t>
  </si>
  <si>
    <t>Share-VLWV</t>
  </si>
  <si>
    <t>Share-XSSB</t>
  </si>
  <si>
    <t>Share-CIIX</t>
  </si>
  <si>
    <t>Share-SJAK</t>
  </si>
  <si>
    <t>Share-CEBR</t>
  </si>
  <si>
    <t>Share-CLIJ</t>
  </si>
  <si>
    <t>Share-XRVK</t>
  </si>
  <si>
    <t>Share-OOUK</t>
  </si>
  <si>
    <t>Share-ZBMZ</t>
  </si>
  <si>
    <t>Share-KVDA</t>
  </si>
  <si>
    <t>Share-PARA</t>
  </si>
  <si>
    <t>Share-TNBA</t>
  </si>
  <si>
    <t>Share-CSQA</t>
  </si>
  <si>
    <t>Share-HKEJ</t>
  </si>
  <si>
    <t>Share-AOLT</t>
  </si>
  <si>
    <t>Share-YRVP</t>
  </si>
  <si>
    <t>Share-IPGW</t>
  </si>
  <si>
    <t>Share-IYEW</t>
  </si>
  <si>
    <t>Share-WZHT</t>
  </si>
  <si>
    <t>Share-FAHD</t>
  </si>
  <si>
    <t>Share-EFHD</t>
  </si>
  <si>
    <t>Share-IQHP</t>
  </si>
  <si>
    <t>Share-XOQL</t>
  </si>
  <si>
    <t>Share-CZAX</t>
  </si>
  <si>
    <t>Share-UVZJ</t>
  </si>
  <si>
    <t>Share-RUFN</t>
  </si>
  <si>
    <t>Share-ZIGX</t>
  </si>
  <si>
    <t>Share-KMOP</t>
  </si>
  <si>
    <t>Share-VTYP</t>
  </si>
  <si>
    <t>Share-WENI</t>
  </si>
  <si>
    <t>Share-YEYF</t>
  </si>
  <si>
    <t>Share-EKHU</t>
  </si>
  <si>
    <t>Share-JPLU</t>
  </si>
  <si>
    <t>Share-CVKQ</t>
  </si>
  <si>
    <t>Share-TFNF</t>
  </si>
  <si>
    <t>Share-LRYZ</t>
  </si>
  <si>
    <t>Share-SUDI</t>
  </si>
  <si>
    <t>Share-GFBR</t>
  </si>
  <si>
    <t>Share-ELHS</t>
  </si>
  <si>
    <t>Share-BOET</t>
  </si>
  <si>
    <t>Share-PFOA</t>
  </si>
  <si>
    <t>Share-HRKX</t>
  </si>
  <si>
    <t>Share-DEMQ</t>
  </si>
  <si>
    <t>Share-MONJ</t>
  </si>
  <si>
    <t>Share-XQOA</t>
  </si>
  <si>
    <t>Share-RZCS</t>
  </si>
  <si>
    <t>Share-DAPQ</t>
  </si>
  <si>
    <t>Share-OUGA</t>
  </si>
  <si>
    <t>Share-BCVC</t>
  </si>
  <si>
    <t>Share-BHXC</t>
  </si>
  <si>
    <t>Share-NTBS</t>
  </si>
  <si>
    <t>Share-WVBR</t>
  </si>
  <si>
    <t>Share-GCEX</t>
  </si>
  <si>
    <t>Share-RBJP</t>
  </si>
  <si>
    <t>Share-QNMW</t>
  </si>
  <si>
    <t>Share-FLLX</t>
  </si>
  <si>
    <t>Share-MHMX</t>
  </si>
  <si>
    <t>Share-DAWU</t>
  </si>
  <si>
    <t>Share-ETOR</t>
  </si>
  <si>
    <t>Share-GVVO</t>
  </si>
  <si>
    <t>Share-SPAR</t>
  </si>
  <si>
    <t>Share-DWQL</t>
  </si>
  <si>
    <t>Share-IFCP</t>
  </si>
  <si>
    <t>Share-WYAL</t>
  </si>
  <si>
    <t>Share-OFZD</t>
  </si>
  <si>
    <t>Share-KLCJ</t>
  </si>
  <si>
    <t>Share-JNUW</t>
  </si>
  <si>
    <t>Share-SHFZ</t>
  </si>
  <si>
    <t>Share-CYLT</t>
  </si>
  <si>
    <t>Share-JHLP</t>
  </si>
  <si>
    <t>Share-DLGZ</t>
  </si>
  <si>
    <t>Share-COUC</t>
  </si>
  <si>
    <t>Share-ATAE</t>
  </si>
  <si>
    <t>Share-FTJN</t>
  </si>
  <si>
    <t>Share-WTPW</t>
  </si>
  <si>
    <t>Share-HITN</t>
  </si>
  <si>
    <t>Share-ADLV</t>
  </si>
  <si>
    <t>Share-CWIL</t>
  </si>
  <si>
    <t>Share-VBQT</t>
  </si>
  <si>
    <t>Share-XQQA</t>
  </si>
  <si>
    <t>Share-QSOQ</t>
  </si>
  <si>
    <t>Share-WIWE</t>
  </si>
  <si>
    <t>Share-FRBU</t>
  </si>
  <si>
    <t>Share-IYKD</t>
  </si>
  <si>
    <t>Share-EPCT</t>
  </si>
  <si>
    <t>Share-JIZL</t>
  </si>
  <si>
    <t>Share-ACQS</t>
  </si>
  <si>
    <t>Share-YUTW</t>
  </si>
  <si>
    <t>Share-YHEL</t>
  </si>
  <si>
    <t>Share-HPSH</t>
  </si>
  <si>
    <t>Share-NVXL</t>
  </si>
  <si>
    <t>Share-ZFQR</t>
  </si>
  <si>
    <t>Share-GYNX</t>
  </si>
  <si>
    <t>Share-XXLC</t>
  </si>
  <si>
    <t>Share-TLJJ</t>
  </si>
  <si>
    <t>Share-RUPP</t>
  </si>
  <si>
    <t>Share-SXZH</t>
  </si>
  <si>
    <t>Share-DSHU</t>
  </si>
  <si>
    <t>Share-OLUI</t>
  </si>
  <si>
    <t>Share-FXZS</t>
  </si>
  <si>
    <t>Share-SFMP</t>
  </si>
  <si>
    <t>Share-VVDF</t>
  </si>
  <si>
    <t>Share-YVUQ</t>
  </si>
  <si>
    <t>Share-FIWE</t>
  </si>
  <si>
    <t>Share-NKEK</t>
  </si>
  <si>
    <t>Share-QEDS</t>
  </si>
  <si>
    <t>Share-SWES</t>
  </si>
  <si>
    <t>Share-XMLZ</t>
  </si>
  <si>
    <t>Share-DRXI</t>
  </si>
  <si>
    <t>Share-BKOT</t>
  </si>
  <si>
    <t>Share-QDFN</t>
  </si>
  <si>
    <t>Share-NLNW</t>
  </si>
  <si>
    <t>Share-MKTB</t>
  </si>
  <si>
    <t>Share-FEMI</t>
  </si>
  <si>
    <t>Share-ZQDO</t>
  </si>
  <si>
    <t>Share-CVOW</t>
  </si>
  <si>
    <t>Share-GBMB</t>
  </si>
  <si>
    <t>Share-ZUWA</t>
  </si>
  <si>
    <t>Share-VUOS</t>
  </si>
  <si>
    <t>Share-RTTA</t>
  </si>
  <si>
    <t>Share-SQQK</t>
  </si>
  <si>
    <t>Share-GROK</t>
  </si>
  <si>
    <t>Share-RWWJ</t>
  </si>
  <si>
    <t>Share-YPRZ</t>
  </si>
  <si>
    <t>Share-EDPH</t>
  </si>
  <si>
    <t>Share-LJDU</t>
  </si>
  <si>
    <t>Share-JKRC</t>
  </si>
  <si>
    <t>Share-QCRM</t>
  </si>
  <si>
    <t>Share-PKXQ</t>
  </si>
  <si>
    <t>Share-DBMG</t>
  </si>
  <si>
    <t>Share-DFKO</t>
  </si>
  <si>
    <t>Share-LOJD</t>
  </si>
  <si>
    <t>Share-SFMQ</t>
  </si>
  <si>
    <t>Share-TMYW</t>
  </si>
  <si>
    <t>Share-WPYY</t>
  </si>
  <si>
    <t>Share-EDBI</t>
  </si>
  <si>
    <t>Share-WJZQ</t>
  </si>
  <si>
    <t>Share-MGCH</t>
  </si>
  <si>
    <t>Share-GFKM</t>
  </si>
  <si>
    <t>Share-JLNT</t>
  </si>
  <si>
    <t>Share-ZIZN</t>
  </si>
  <si>
    <t>Share-FVVN</t>
  </si>
  <si>
    <t>Share-TTVT</t>
  </si>
  <si>
    <t>Share-EMOV</t>
  </si>
  <si>
    <t>Share-ZWPI</t>
  </si>
  <si>
    <t>Share-KKAD</t>
  </si>
  <si>
    <t>Share-GMPX</t>
  </si>
  <si>
    <t>Share-JHKR</t>
  </si>
  <si>
    <t>Share-QIGP</t>
  </si>
  <si>
    <t>Share-RUMG</t>
  </si>
  <si>
    <t>Share-EPWT</t>
  </si>
  <si>
    <t>Share-FJIK</t>
  </si>
  <si>
    <t>Share-ETNQ</t>
  </si>
  <si>
    <t>Share-OZCM</t>
  </si>
  <si>
    <t>Share-KZLV</t>
  </si>
  <si>
    <t>Share-ZLGB</t>
  </si>
  <si>
    <t>Share-ZSPZ</t>
  </si>
  <si>
    <t>Share-RQNB</t>
  </si>
  <si>
    <t>Share-UNOG</t>
  </si>
  <si>
    <t>Share-GZHU</t>
  </si>
  <si>
    <t>Share-QPFG</t>
  </si>
  <si>
    <t>Share-IVRI</t>
  </si>
  <si>
    <t>Share-GHNY</t>
  </si>
  <si>
    <t>Share-XABA</t>
  </si>
  <si>
    <t>Share-MEPT</t>
  </si>
  <si>
    <t>Share-OTBX</t>
  </si>
  <si>
    <t>Share-ODFR</t>
  </si>
  <si>
    <t>Share-QPRB</t>
  </si>
  <si>
    <t>Share-QAIJ</t>
  </si>
  <si>
    <t>Share-OKTW</t>
  </si>
  <si>
    <t>Share-KYHO</t>
  </si>
  <si>
    <t>Share-ONTS</t>
  </si>
  <si>
    <t>Share-JWXV</t>
  </si>
  <si>
    <t>Share-TJBP</t>
  </si>
  <si>
    <t>Share-YHLS</t>
  </si>
  <si>
    <t>Share-ZNIY</t>
  </si>
  <si>
    <t>Share-XPZF</t>
  </si>
  <si>
    <t>Share-ODXT</t>
  </si>
  <si>
    <t>Share-VQHA</t>
  </si>
  <si>
    <t>Share-IDWW</t>
  </si>
  <si>
    <t>Share-TVOJ</t>
  </si>
  <si>
    <t>Share-NMYP</t>
  </si>
  <si>
    <t>Share-VNQN</t>
  </si>
  <si>
    <t>Share-FVTC</t>
  </si>
  <si>
    <t>Share-RSQE</t>
  </si>
  <si>
    <t>Share-TCMQ</t>
  </si>
  <si>
    <t>Share-UPTV</t>
  </si>
  <si>
    <t>Share-LSFE</t>
  </si>
  <si>
    <t>Share-TTLC</t>
  </si>
  <si>
    <t>Share-WMOU</t>
  </si>
  <si>
    <t>Share-QJZG</t>
  </si>
  <si>
    <t>Share-PSZU</t>
  </si>
  <si>
    <t>Share-GCAZ</t>
  </si>
  <si>
    <t>Share-KZBL</t>
  </si>
  <si>
    <t>Share-ZTDP</t>
  </si>
  <si>
    <t>Share-XBIG</t>
  </si>
  <si>
    <t>Share-MXMO</t>
  </si>
  <si>
    <t>Share-OMOF</t>
  </si>
  <si>
    <t>Share-NWSG</t>
  </si>
  <si>
    <t>Share-LGSU</t>
  </si>
  <si>
    <t>Share-GLFC</t>
  </si>
  <si>
    <t>Share-PAXZ</t>
  </si>
  <si>
    <t>Share-QSPX</t>
  </si>
  <si>
    <t>Share-ZGFE</t>
  </si>
  <si>
    <t>Share-WCNO</t>
  </si>
  <si>
    <t>Share-BHYK</t>
  </si>
  <si>
    <t>Share-VGFO</t>
  </si>
  <si>
    <t>Share-FUUQ</t>
  </si>
  <si>
    <t>Share-VEEM</t>
  </si>
  <si>
    <t>Share-YVIJ</t>
  </si>
  <si>
    <t>Share-ZEPQ</t>
  </si>
  <si>
    <t>Share-EINI</t>
  </si>
  <si>
    <t>Share-LRBZ</t>
  </si>
  <si>
    <t>Share-NYHH</t>
  </si>
  <si>
    <t>Share-CBNP</t>
  </si>
  <si>
    <t>Share-JXTU</t>
  </si>
  <si>
    <t>Share-ZOIW</t>
  </si>
  <si>
    <t>Share-GSPE</t>
  </si>
  <si>
    <t>Share-IZCN</t>
  </si>
  <si>
    <t>Share-XLQI</t>
  </si>
  <si>
    <t>Share-BDMW</t>
  </si>
  <si>
    <t>Share-HCCK</t>
  </si>
  <si>
    <t>Share-DWFW</t>
  </si>
  <si>
    <t>Share-TDXX</t>
  </si>
  <si>
    <t>Share-ZXSD</t>
  </si>
  <si>
    <t>Share-MKZB</t>
  </si>
  <si>
    <t>Share-XRZR</t>
  </si>
  <si>
    <t>Share-XPEO</t>
  </si>
  <si>
    <t>Share-QDBT</t>
  </si>
  <si>
    <t>Share-CPNV</t>
  </si>
  <si>
    <t>Share-QFPK</t>
  </si>
  <si>
    <t>Share-CXDL</t>
  </si>
  <si>
    <t>Share-MMFR</t>
  </si>
  <si>
    <t>Share-MYPQ</t>
  </si>
  <si>
    <t>Share-EZLR</t>
  </si>
  <si>
    <t>Share-QJZD</t>
  </si>
  <si>
    <t>Share-YDJK</t>
  </si>
  <si>
    <t>Share-ZSRN</t>
  </si>
  <si>
    <t>Share-IMGN</t>
  </si>
  <si>
    <t>Share-HPQO</t>
  </si>
  <si>
    <t>Share-KYUG</t>
  </si>
  <si>
    <t>Share-YZOF</t>
  </si>
  <si>
    <t>Share-KPMF</t>
  </si>
  <si>
    <t>Share-RBTN</t>
  </si>
  <si>
    <t>Share-CBTR</t>
  </si>
  <si>
    <t>Share-JGEU</t>
  </si>
  <si>
    <t>Share-SIRR</t>
  </si>
  <si>
    <t>Share-TECI</t>
  </si>
  <si>
    <t>Share-NFGO</t>
  </si>
  <si>
    <t>Share-XJMO</t>
  </si>
  <si>
    <t>Share-IFPU</t>
  </si>
  <si>
    <t>Share-SNKS</t>
  </si>
  <si>
    <t>Share-GKRC</t>
  </si>
  <si>
    <t>Share-XZNX</t>
  </si>
  <si>
    <t>Share-XRNJ</t>
  </si>
  <si>
    <t>Share-OGGC</t>
  </si>
  <si>
    <t>Share-TNHW</t>
  </si>
  <si>
    <t>Share-YMIE</t>
  </si>
  <si>
    <t>Share-LKBB</t>
  </si>
  <si>
    <t>Share-IQED</t>
  </si>
  <si>
    <t>Share-LFLL</t>
  </si>
  <si>
    <t>Share-OJRZ</t>
  </si>
  <si>
    <t>Share-IKCF</t>
  </si>
  <si>
    <t>Share-RNBA</t>
  </si>
  <si>
    <t>Share-YZFJ</t>
  </si>
  <si>
    <t>Share-RGDB</t>
  </si>
  <si>
    <t>Share-UEIV</t>
  </si>
  <si>
    <t>Share-VQPV</t>
  </si>
  <si>
    <t>Share-OHHU</t>
  </si>
  <si>
    <t>Share-AXIX</t>
  </si>
  <si>
    <t>Share-KOUD</t>
  </si>
  <si>
    <t>Share-NALT</t>
  </si>
  <si>
    <t>Share-NHKZ</t>
  </si>
  <si>
    <t>Share-NKUT</t>
  </si>
  <si>
    <t>Share-GPGM</t>
  </si>
  <si>
    <t>Share-NFNZ</t>
  </si>
  <si>
    <t>Share-NVDR</t>
  </si>
  <si>
    <t>Share-NQIL</t>
  </si>
  <si>
    <t>Share-VTWL</t>
  </si>
  <si>
    <t>Share-JEQJ</t>
  </si>
  <si>
    <t>Share-IXSO</t>
  </si>
  <si>
    <t>Share-HGVJ</t>
  </si>
  <si>
    <t>Share-AIQL</t>
  </si>
  <si>
    <t>Share-KYXI</t>
  </si>
  <si>
    <t>Share-SIVL</t>
  </si>
  <si>
    <t>Share-GJMI</t>
  </si>
  <si>
    <t>Share-OLCV</t>
  </si>
  <si>
    <t>Share-SLZZ</t>
  </si>
  <si>
    <t>Share-RDQM</t>
  </si>
  <si>
    <t>Share-UOZD</t>
  </si>
  <si>
    <t>Share-MOXN</t>
  </si>
  <si>
    <t>Share-XKAM</t>
  </si>
  <si>
    <t>Share-GGLB</t>
  </si>
  <si>
    <t>Share-GEYL</t>
  </si>
  <si>
    <t>Share-CIYW</t>
  </si>
  <si>
    <t>Share-EIZH</t>
  </si>
  <si>
    <t>Share-MPUS</t>
  </si>
  <si>
    <t>Share-YUVN</t>
  </si>
  <si>
    <t>Share-PEAZ</t>
  </si>
  <si>
    <t>Share-MWDM</t>
  </si>
  <si>
    <t>Share-LSZT</t>
  </si>
  <si>
    <t>Share-CBNY</t>
  </si>
  <si>
    <t>Share-HMVR</t>
  </si>
  <si>
    <t>Share-LGHI</t>
  </si>
  <si>
    <t>Share-VCWF</t>
  </si>
  <si>
    <t>Share-CGUS</t>
  </si>
  <si>
    <t>Share-REMR</t>
  </si>
  <si>
    <t>Share-MXBC</t>
  </si>
  <si>
    <t>Share-ZDHV</t>
  </si>
  <si>
    <t>Share-AVUV</t>
  </si>
  <si>
    <t>Share-WVTR</t>
  </si>
  <si>
    <t>Share-MLVQ</t>
  </si>
  <si>
    <t>Share-NCFR</t>
  </si>
  <si>
    <t>Share-LFGX</t>
  </si>
  <si>
    <t>Share-HQDA</t>
  </si>
  <si>
    <t>Share-UMGT</t>
  </si>
  <si>
    <t>Share-WITL</t>
  </si>
  <si>
    <t>Share-XOBN</t>
  </si>
  <si>
    <t>Share-AHYU</t>
  </si>
  <si>
    <t>Share-YLHV</t>
  </si>
  <si>
    <t>Share-BTKZ</t>
  </si>
  <si>
    <t>Share-YEYV</t>
  </si>
  <si>
    <t>Share-BGVK</t>
  </si>
  <si>
    <t>Share-OFWH</t>
  </si>
  <si>
    <t>Share-XKFR</t>
  </si>
  <si>
    <t>Share-SNUW</t>
  </si>
  <si>
    <t>Share-QWHX</t>
  </si>
  <si>
    <t>Share-TZIJ</t>
  </si>
  <si>
    <t>Share-ILTN</t>
  </si>
  <si>
    <t>Share-TIRJ</t>
  </si>
  <si>
    <t>Share-URMZ</t>
  </si>
  <si>
    <t>Share-FZFY</t>
  </si>
  <si>
    <t>Share-UTIJ</t>
  </si>
  <si>
    <t>Share-PFEQ</t>
  </si>
  <si>
    <t>Share-LNBX</t>
  </si>
  <si>
    <t>Share-BORU</t>
  </si>
  <si>
    <t>Share-QOYO</t>
  </si>
  <si>
    <t>Share-BAPF</t>
  </si>
  <si>
    <t>Share-RJIB</t>
  </si>
  <si>
    <t>Share-ICKP</t>
  </si>
  <si>
    <t>Share-DPMV</t>
  </si>
  <si>
    <t>Share-EWGU</t>
  </si>
  <si>
    <t>Share-MIOT</t>
  </si>
  <si>
    <t>Share-GSDZ</t>
  </si>
  <si>
    <t>Share-GOEX</t>
  </si>
  <si>
    <t>Share-IHOT</t>
  </si>
  <si>
    <t>Share-GIAJ</t>
  </si>
  <si>
    <t>Share-OTFE</t>
  </si>
  <si>
    <t>Share-HMCY</t>
  </si>
  <si>
    <t>Share-UMCH</t>
  </si>
  <si>
    <t>Share-QQBR</t>
  </si>
  <si>
    <t>Share-WJZJ</t>
  </si>
  <si>
    <t>Share-CESY</t>
  </si>
  <si>
    <t>Share-OGLE</t>
  </si>
  <si>
    <t>Share-MNMP</t>
  </si>
  <si>
    <t>Share-KGQI</t>
  </si>
  <si>
    <t>Share-JGPU</t>
  </si>
  <si>
    <t>Share-LBSY</t>
  </si>
  <si>
    <t>Share-EMCQ</t>
  </si>
  <si>
    <t>Share-GHFD</t>
  </si>
  <si>
    <t>Share-ESFE</t>
  </si>
  <si>
    <t>Share-EJLA</t>
  </si>
  <si>
    <t>Share-JJNV</t>
  </si>
  <si>
    <t>Share-DIGK</t>
  </si>
  <si>
    <t>Share-NYKV</t>
  </si>
  <si>
    <t>Share-DDWA</t>
  </si>
  <si>
    <t>Share-SLGB</t>
  </si>
  <si>
    <t>Share-HYNU</t>
  </si>
  <si>
    <t>Share-KZFS</t>
  </si>
  <si>
    <t>Share-THCY</t>
  </si>
  <si>
    <t>Share-SIZB</t>
  </si>
  <si>
    <t>Share-TUQB</t>
  </si>
  <si>
    <t>Share-NTQC</t>
  </si>
  <si>
    <t>Share-HYMY</t>
  </si>
  <si>
    <t>Share-VXCW</t>
  </si>
  <si>
    <t>Share-JYBM</t>
  </si>
  <si>
    <t>Share-VGRH</t>
  </si>
  <si>
    <t>Share-PSVO</t>
  </si>
  <si>
    <t>Share-NBSA</t>
  </si>
  <si>
    <t>Share-OFJC</t>
  </si>
  <si>
    <t>Share-JWVH</t>
  </si>
  <si>
    <t>Share-PEQK</t>
  </si>
  <si>
    <t>Share-WAQC</t>
  </si>
  <si>
    <t>Share-ZEIM</t>
  </si>
  <si>
    <t>Share-RPXU</t>
  </si>
  <si>
    <t>Share-DTZY</t>
  </si>
  <si>
    <t>Share-LHKD</t>
  </si>
  <si>
    <t>Share-YRSC</t>
  </si>
  <si>
    <t>Share-MZLJ</t>
  </si>
  <si>
    <t>Share-YECK</t>
  </si>
  <si>
    <t>Share-SZEE</t>
  </si>
  <si>
    <t>Share-MTJQ</t>
  </si>
  <si>
    <t>Share-PBXL</t>
  </si>
  <si>
    <t>Share-BMTW</t>
  </si>
  <si>
    <t>Share-YPHD</t>
  </si>
  <si>
    <t>Share-TXHQ</t>
  </si>
  <si>
    <t>Share-KAUS</t>
  </si>
  <si>
    <t>Share-BFRJ</t>
  </si>
  <si>
    <t>Share-NDNV</t>
  </si>
  <si>
    <t>Share-GNLH</t>
  </si>
  <si>
    <t>Share-WMQI</t>
  </si>
  <si>
    <t>Share-ARZU</t>
  </si>
  <si>
    <t>Share-MDAT</t>
  </si>
  <si>
    <t>Share-QBZY</t>
  </si>
  <si>
    <t>Share-YHNK</t>
  </si>
  <si>
    <t>Share-DGFR</t>
  </si>
  <si>
    <t>Share-FVCW</t>
  </si>
  <si>
    <t>Share-JREW</t>
  </si>
  <si>
    <t>Share-NOLN</t>
  </si>
  <si>
    <t>Share-DSKL</t>
  </si>
  <si>
    <t>Share-LHLG</t>
  </si>
  <si>
    <t>Share-HJJZ</t>
  </si>
  <si>
    <t>Share-URDO</t>
  </si>
  <si>
    <t>Share-URKJ</t>
  </si>
  <si>
    <t>Share-JSDR</t>
  </si>
  <si>
    <t>Share-KMDP</t>
  </si>
  <si>
    <t>Share-TGMY</t>
  </si>
  <si>
    <t>Share-RCCP</t>
  </si>
  <si>
    <t>Share-GQZA</t>
  </si>
  <si>
    <t>Share-EQFF</t>
  </si>
  <si>
    <t>Share-QQTU</t>
  </si>
  <si>
    <t>Share-LWHP</t>
  </si>
  <si>
    <t>Share-SRHN</t>
  </si>
  <si>
    <t>Share-SORI</t>
  </si>
  <si>
    <t>Share-TQVQ</t>
  </si>
  <si>
    <t>Share-UIWH</t>
  </si>
  <si>
    <t>Share-PJBF</t>
  </si>
  <si>
    <t>Share-VOPM</t>
  </si>
  <si>
    <t>Share-MSWM</t>
  </si>
  <si>
    <t>Share-TPPD</t>
  </si>
  <si>
    <t>Share-GDNC</t>
  </si>
  <si>
    <t>Share-OELG</t>
  </si>
  <si>
    <t>Share-HBXW</t>
  </si>
  <si>
    <t>Share-UYOE</t>
  </si>
  <si>
    <t>Share-VMPZ</t>
  </si>
  <si>
    <t>Share-GMUB</t>
  </si>
  <si>
    <t>Share-LCVT</t>
  </si>
  <si>
    <t>Share-KRMG</t>
  </si>
  <si>
    <t>Share-FYUX</t>
  </si>
  <si>
    <t>Share-DSJF</t>
  </si>
  <si>
    <t>Share-MCJZ</t>
  </si>
  <si>
    <t>Share-STKT</t>
  </si>
  <si>
    <t>Share-FSTB</t>
  </si>
  <si>
    <t>Share-KQHE</t>
  </si>
  <si>
    <t>Share-MXKO</t>
  </si>
  <si>
    <t>Share-JEHF</t>
  </si>
  <si>
    <t>Share-SKKC</t>
  </si>
  <si>
    <t>Share-RPNK</t>
  </si>
  <si>
    <t>Share-LZLU</t>
  </si>
  <si>
    <t>Share-ICYR</t>
  </si>
  <si>
    <t>Share-VOEF</t>
  </si>
  <si>
    <t>Share-LSBJ</t>
  </si>
  <si>
    <t>Share-HQIF</t>
  </si>
  <si>
    <t>Share-TWXB</t>
  </si>
  <si>
    <t>Share-HQHB</t>
  </si>
  <si>
    <t>Share-PYSY</t>
  </si>
  <si>
    <t>Share-JAGI</t>
  </si>
  <si>
    <t>Share-EYGW</t>
  </si>
  <si>
    <t>Share-OFCJ</t>
  </si>
  <si>
    <t>Share-WGNW</t>
  </si>
  <si>
    <t>Share-JNGS</t>
  </si>
  <si>
    <t>Share-IETC</t>
  </si>
  <si>
    <t>Share-BPBC</t>
  </si>
  <si>
    <t>Share-HIGA</t>
  </si>
  <si>
    <t>Share-JEAI</t>
  </si>
  <si>
    <t>Share-FNVN</t>
  </si>
  <si>
    <t>Share-AQZD</t>
  </si>
  <si>
    <t>Share-WBLU</t>
  </si>
  <si>
    <t>Share-HJFD</t>
  </si>
  <si>
    <t>Share-QSSK</t>
  </si>
  <si>
    <t>Share-WQLH</t>
  </si>
  <si>
    <t>Share-ALZI</t>
  </si>
  <si>
    <t>Share-CNVT</t>
  </si>
  <si>
    <t>Share-NJKY</t>
  </si>
  <si>
    <t>Share-QIID</t>
  </si>
  <si>
    <t>Share-CDSP</t>
  </si>
  <si>
    <t>Share-BOZY</t>
  </si>
  <si>
    <t>Share-OTLF</t>
  </si>
  <si>
    <t>Share-TEET</t>
  </si>
  <si>
    <t>Share-GWMA</t>
  </si>
  <si>
    <t>Share-HHFE</t>
  </si>
  <si>
    <t>Share-HERB</t>
  </si>
  <si>
    <t>Share-KKQW</t>
  </si>
  <si>
    <t>Share-FKJR</t>
  </si>
  <si>
    <t>Share-LOKP</t>
  </si>
  <si>
    <t>Share-TZKX</t>
  </si>
  <si>
    <t>Share-DYJJ</t>
  </si>
  <si>
    <t>Share-DRRI</t>
  </si>
  <si>
    <t>Share-CFUF</t>
  </si>
  <si>
    <t>Share-MUFT</t>
  </si>
  <si>
    <t>Share-ZNKU</t>
  </si>
  <si>
    <t>Share-TOHR</t>
  </si>
  <si>
    <t>Share-ZSDE</t>
  </si>
  <si>
    <t>Share-AAZC</t>
  </si>
  <si>
    <t>Share-DSME</t>
  </si>
  <si>
    <t>Share-PWHJ</t>
  </si>
  <si>
    <t>Share-LUSV</t>
  </si>
  <si>
    <t>Share-YXVL</t>
  </si>
  <si>
    <t>Share-XLQD</t>
  </si>
  <si>
    <t>Share-WIBX</t>
  </si>
  <si>
    <t>Share-DXLL</t>
  </si>
  <si>
    <t>Share-YYBB</t>
  </si>
  <si>
    <t>Share-COVF</t>
  </si>
  <si>
    <t>Share-GRSA</t>
  </si>
  <si>
    <t>Share-CKIZ</t>
  </si>
  <si>
    <t>Share-BXEV</t>
  </si>
  <si>
    <t>Share-LSTK</t>
  </si>
  <si>
    <t>Share-GLOV</t>
  </si>
  <si>
    <t>Share-LYIZ</t>
  </si>
  <si>
    <t>Share-HQWX</t>
  </si>
  <si>
    <t>Share-KXYC</t>
  </si>
  <si>
    <t>Share-ANXT</t>
  </si>
  <si>
    <t>Share-OAOX</t>
  </si>
  <si>
    <t>Share-LGWG</t>
  </si>
  <si>
    <t>Share-VPPA</t>
  </si>
  <si>
    <t>Share-USDU</t>
  </si>
  <si>
    <t>Share-FJZC</t>
  </si>
  <si>
    <t>Share-HCNK</t>
  </si>
  <si>
    <t>Share-WFZZ</t>
  </si>
  <si>
    <t>Share-DAQE</t>
  </si>
  <si>
    <t>Share-FYKQ</t>
  </si>
  <si>
    <t>Share-IPUP</t>
  </si>
  <si>
    <t>Share-XGXY</t>
  </si>
  <si>
    <t>Share-LVQC</t>
  </si>
  <si>
    <t>Share-PXVO</t>
  </si>
  <si>
    <t>Share-OVCD</t>
  </si>
  <si>
    <t>Share-WPLI</t>
  </si>
  <si>
    <t>Share-LJEO</t>
  </si>
  <si>
    <t>Share-PISF</t>
  </si>
  <si>
    <t>Share-ZQNA</t>
  </si>
  <si>
    <t>Share-EMNG</t>
  </si>
  <si>
    <t>Share-BJIF</t>
  </si>
  <si>
    <t>Share-QGUP</t>
  </si>
  <si>
    <t>Share-XUCG</t>
  </si>
  <si>
    <t>Share-RPNX</t>
  </si>
  <si>
    <t>Share-KCEB</t>
  </si>
  <si>
    <t>Share-KFOQ</t>
  </si>
  <si>
    <t>Share-FVNN</t>
  </si>
  <si>
    <t>Share-XZOD</t>
  </si>
  <si>
    <t>Share-GGKK</t>
  </si>
  <si>
    <t>Share-JPQM</t>
  </si>
  <si>
    <t>Share-WYJO</t>
  </si>
  <si>
    <t>Share-IAFR</t>
  </si>
  <si>
    <t>Share-MCBN</t>
  </si>
  <si>
    <t>Share-UFQB</t>
  </si>
  <si>
    <t>Share-ZHNO</t>
  </si>
  <si>
    <t>Share-MGXU</t>
  </si>
  <si>
    <t>Share-TUFN</t>
  </si>
  <si>
    <t>Share-NVVV</t>
  </si>
  <si>
    <t>Share-EPTB</t>
  </si>
  <si>
    <t>Share-WSEH</t>
  </si>
  <si>
    <t>Share-ARYE</t>
  </si>
  <si>
    <t>Share-CGJM</t>
  </si>
  <si>
    <t>Share-ZJWM</t>
  </si>
  <si>
    <t>Share-XAZS</t>
  </si>
  <si>
    <t>Share-CPWU</t>
  </si>
  <si>
    <t>Share-UIMY</t>
  </si>
  <si>
    <t>Share-UKXZ</t>
  </si>
  <si>
    <t>Share-YMFX</t>
  </si>
  <si>
    <t>Share-MLNK</t>
  </si>
  <si>
    <t>Share-HJKI</t>
  </si>
  <si>
    <t>Share-PEVC</t>
  </si>
  <si>
    <t>Share-HDZP</t>
  </si>
  <si>
    <t>Share-GUTR</t>
  </si>
  <si>
    <t>Share-HPYJ</t>
  </si>
  <si>
    <t>Share-EXKV</t>
  </si>
  <si>
    <t>Share-TVCG</t>
  </si>
  <si>
    <t>Share-DRZA</t>
  </si>
  <si>
    <t>Share-CYLI</t>
  </si>
  <si>
    <t>Share-LZSG</t>
  </si>
  <si>
    <t>Share-FTYA</t>
  </si>
  <si>
    <t>Share-QLMK</t>
  </si>
  <si>
    <t>Share-OLCM</t>
  </si>
  <si>
    <t>Share-WPCD</t>
  </si>
  <si>
    <t>Share-OSGU</t>
  </si>
  <si>
    <t>Share-BQLT</t>
  </si>
  <si>
    <t>Share-RKNE</t>
  </si>
  <si>
    <t>Share-VRIE</t>
  </si>
  <si>
    <t>Share-HBGI</t>
  </si>
  <si>
    <t>Share-VNFB</t>
  </si>
  <si>
    <t>Share-QSQG</t>
  </si>
  <si>
    <t>Share-CRZH</t>
  </si>
  <si>
    <t>Share-CXGC</t>
  </si>
  <si>
    <t>Share-ECAB</t>
  </si>
  <si>
    <t>Share-PUDT</t>
  </si>
  <si>
    <t>Share-KMEM</t>
  </si>
  <si>
    <t>Share-TCIP</t>
  </si>
  <si>
    <t>Share-CVPG</t>
  </si>
  <si>
    <t>Share-XDUU</t>
  </si>
  <si>
    <t>Share-VYWQ</t>
  </si>
  <si>
    <t>Share-GLAO</t>
  </si>
  <si>
    <t>Share-MAJJ</t>
  </si>
  <si>
    <t>Share-NVBN</t>
  </si>
  <si>
    <t>Share-XXBE</t>
  </si>
  <si>
    <t>Share-QTKW</t>
  </si>
  <si>
    <t>Share-YAFK</t>
  </si>
  <si>
    <t>Share-MVRZ</t>
  </si>
  <si>
    <t>Share-MLGM</t>
  </si>
  <si>
    <t>Share-GUQG</t>
  </si>
  <si>
    <t>Share-QQGZ</t>
  </si>
  <si>
    <t>Share-VPMV</t>
  </si>
  <si>
    <t>Share-PNTD</t>
  </si>
  <si>
    <t>Share-MYPY</t>
  </si>
  <si>
    <t>Share-QMVF</t>
  </si>
  <si>
    <t>Share-UFXW</t>
  </si>
  <si>
    <t>Share-MOVT</t>
  </si>
  <si>
    <t>Share-RGMB</t>
  </si>
  <si>
    <t>Share-YGKX</t>
  </si>
  <si>
    <t>Share-QOGS</t>
  </si>
  <si>
    <t>Share-EMDG</t>
  </si>
  <si>
    <t>Share-SKUO</t>
  </si>
  <si>
    <t>Share-NCIK</t>
  </si>
  <si>
    <t>Share-OTAO</t>
  </si>
  <si>
    <t>Share-CIWC</t>
  </si>
  <si>
    <t>Share-DQRQ</t>
  </si>
  <si>
    <t>Share-XPMV</t>
  </si>
  <si>
    <t>Share-OBKH</t>
  </si>
  <si>
    <t>Share-MLDY</t>
  </si>
  <si>
    <t>Share-JCPU</t>
  </si>
  <si>
    <t>Share-OPSM</t>
  </si>
  <si>
    <t>Share-JHTJ</t>
  </si>
  <si>
    <t>Share-UBRS</t>
  </si>
  <si>
    <t>Share-XHQJ</t>
  </si>
  <si>
    <t>Share-QDWQ</t>
  </si>
  <si>
    <t>Share-OXSN</t>
  </si>
  <si>
    <t>Share-VNXO</t>
  </si>
  <si>
    <t>Share-EFWR</t>
  </si>
  <si>
    <t>Share-GZUU</t>
  </si>
  <si>
    <t>Share-LPGN</t>
  </si>
  <si>
    <t>Share-VHYI</t>
  </si>
  <si>
    <t>Share-FXBP</t>
  </si>
  <si>
    <t>Share-PLPK</t>
  </si>
  <si>
    <t>Share-OEDD</t>
  </si>
  <si>
    <t>Share-BMIQ</t>
  </si>
  <si>
    <t>Share-QINE</t>
  </si>
  <si>
    <t>Share-ITTV</t>
  </si>
  <si>
    <t>Share-QHTF</t>
  </si>
  <si>
    <t>Share-VBED</t>
  </si>
  <si>
    <t>Share-LTEB</t>
  </si>
  <si>
    <t>Share-OBVY</t>
  </si>
  <si>
    <t>Share-SHCI</t>
  </si>
  <si>
    <t>Share-VUSQ</t>
  </si>
  <si>
    <t>Share-BENA</t>
  </si>
  <si>
    <t>Share-BEQY</t>
  </si>
  <si>
    <t>Share-NQQC</t>
  </si>
  <si>
    <t>Share-RNXT</t>
  </si>
  <si>
    <t>Share-RIBY</t>
  </si>
  <si>
    <t>Share-HBPQ</t>
  </si>
  <si>
    <t>Share-BDME</t>
  </si>
  <si>
    <t>Share-FPVA</t>
  </si>
  <si>
    <t>Share-WVNM</t>
  </si>
  <si>
    <t>Share-MTFR</t>
  </si>
  <si>
    <t>Share-JGBU</t>
  </si>
  <si>
    <t>Share-IXFI</t>
  </si>
  <si>
    <t>Share-TMBL</t>
  </si>
  <si>
    <t>Share-PTYE</t>
  </si>
  <si>
    <t>Share-RDHG</t>
  </si>
  <si>
    <t>Share-TDWK</t>
  </si>
  <si>
    <t>Share-EVUW</t>
  </si>
  <si>
    <t>Share-HTJD</t>
  </si>
  <si>
    <t>Share-HHIZ</t>
  </si>
  <si>
    <t>Share-XBDW</t>
  </si>
  <si>
    <t>Share-PCHT</t>
  </si>
  <si>
    <t>Share-MOVE</t>
  </si>
  <si>
    <t>Share-HLYD</t>
  </si>
  <si>
    <t>Share-HIAN</t>
  </si>
  <si>
    <t>Share-YIOX</t>
  </si>
  <si>
    <t>Share-GRUT</t>
  </si>
  <si>
    <t>Share-UNHO</t>
  </si>
  <si>
    <t>Share-FKJW</t>
  </si>
  <si>
    <t>Share-WQMQ</t>
  </si>
  <si>
    <t>Share-TFVA</t>
  </si>
  <si>
    <t>Share-ARAY</t>
  </si>
  <si>
    <t>Share-AHQO</t>
  </si>
  <si>
    <t>Share-SNVL</t>
  </si>
  <si>
    <t>Share-VUTC</t>
  </si>
  <si>
    <t>Share-LAHI</t>
  </si>
  <si>
    <t>Share-YOET</t>
  </si>
  <si>
    <t>Share-LQHP</t>
  </si>
  <si>
    <t>Share-YPGY</t>
  </si>
  <si>
    <t>Share-NHRO</t>
  </si>
  <si>
    <t>Share-GERI</t>
  </si>
  <si>
    <t>Share-OQCA</t>
  </si>
  <si>
    <t>Share-XRRF</t>
  </si>
  <si>
    <t>Share-CVFX</t>
  </si>
  <si>
    <t>Share-GXSF</t>
  </si>
  <si>
    <t>Share-QUWM</t>
  </si>
  <si>
    <t>Share-VONS</t>
  </si>
  <si>
    <t>Share-UEZE</t>
  </si>
  <si>
    <t>Share-KFOG</t>
  </si>
  <si>
    <t>Share-UXBG</t>
  </si>
  <si>
    <t>Share-LNMC</t>
  </si>
  <si>
    <t>Share-WUWO</t>
  </si>
  <si>
    <t>Share-WBWX</t>
  </si>
  <si>
    <t>Share-SMUS</t>
  </si>
  <si>
    <t>Share-NNDP</t>
  </si>
  <si>
    <t>Share-GTQK</t>
  </si>
  <si>
    <t>Share-KEUJ</t>
  </si>
  <si>
    <t>Share-CVLS</t>
  </si>
  <si>
    <t>Share-TGAD</t>
  </si>
  <si>
    <t>Share-XZWG</t>
  </si>
  <si>
    <t>Share-VLOZ</t>
  </si>
  <si>
    <t>Share-JPRI</t>
  </si>
  <si>
    <t>Share-AFAJ</t>
  </si>
  <si>
    <t>Share-TRSF</t>
  </si>
  <si>
    <t>Share-CBLS</t>
  </si>
  <si>
    <t>Share-ZVEO</t>
  </si>
  <si>
    <t>Share-BYJX</t>
  </si>
  <si>
    <t>Share-RAOW</t>
  </si>
  <si>
    <t>Share-AZDM</t>
  </si>
  <si>
    <t>Share-IBVH</t>
  </si>
  <si>
    <t>Share-JKZM</t>
  </si>
  <si>
    <t>Share-QKDN</t>
  </si>
  <si>
    <t>Share-QRBH</t>
  </si>
  <si>
    <t>Share-HQVQ</t>
  </si>
  <si>
    <t>Share-CFML</t>
  </si>
  <si>
    <t>Share-AGPL</t>
  </si>
  <si>
    <t>Share-ZORL</t>
  </si>
  <si>
    <t>Share-DDRH</t>
  </si>
  <si>
    <t>Share-NUZX</t>
  </si>
  <si>
    <t>Share-AMYS</t>
  </si>
  <si>
    <t>Share-KQDZ</t>
  </si>
  <si>
    <t>Share-LQXO</t>
  </si>
  <si>
    <t>Share-TNCT</t>
  </si>
  <si>
    <t>Share-KFMR</t>
  </si>
  <si>
    <t>Share-HZKM</t>
  </si>
  <si>
    <t>Share-NZMA</t>
  </si>
  <si>
    <t>Share-MJEL</t>
  </si>
  <si>
    <t>Share-RBXY</t>
  </si>
  <si>
    <t>Share-OZBN</t>
  </si>
  <si>
    <t>Share-VQOW</t>
  </si>
  <si>
    <t>Share-SCKQ</t>
  </si>
  <si>
    <t>Share-WYIT</t>
  </si>
  <si>
    <t>Share-QUQS</t>
  </si>
  <si>
    <t>Share-QKFA</t>
  </si>
  <si>
    <t>Share-EAIO</t>
  </si>
  <si>
    <t>Share-FHZN</t>
  </si>
  <si>
    <t>Share-QVQY</t>
  </si>
  <si>
    <t>Share-BZBC</t>
  </si>
  <si>
    <t>Share-SULM</t>
  </si>
  <si>
    <t>Share-LYRY</t>
  </si>
  <si>
    <t>Share-VNMM</t>
  </si>
  <si>
    <t>Share-YRRO</t>
  </si>
  <si>
    <t>Share-USSR</t>
  </si>
  <si>
    <t>Share-OBYV</t>
  </si>
  <si>
    <t>Share-DAVZ</t>
  </si>
  <si>
    <t>Share-MTLR</t>
  </si>
  <si>
    <t>Share-BXTP</t>
  </si>
  <si>
    <t>Share-AQOR</t>
  </si>
  <si>
    <t>Share-MKUX</t>
  </si>
  <si>
    <t>Share-SBMG</t>
  </si>
  <si>
    <t>Share-XOFE</t>
  </si>
  <si>
    <t>Share-KTYA</t>
  </si>
  <si>
    <t>Share-LKLG</t>
  </si>
  <si>
    <t>Share-AZTU</t>
  </si>
  <si>
    <t>Share-DUET</t>
  </si>
  <si>
    <t>Share-AQKA</t>
  </si>
  <si>
    <t>Share-LPDM</t>
  </si>
  <si>
    <t>Share-GUCL</t>
  </si>
  <si>
    <t>Share-EBOY</t>
  </si>
  <si>
    <t>Share-ZPTK</t>
  </si>
  <si>
    <t>Share-ZRZK</t>
  </si>
  <si>
    <t>Share-ZRIV</t>
  </si>
  <si>
    <t>Share-MVVG</t>
  </si>
  <si>
    <t>Share-ROHB</t>
  </si>
  <si>
    <t>Share-GNJC</t>
  </si>
  <si>
    <t>Share-YVCE</t>
  </si>
  <si>
    <t>Share-FMLL</t>
  </si>
  <si>
    <t>Share-NUAX</t>
  </si>
  <si>
    <t>Share-PJTN</t>
  </si>
  <si>
    <t>Share-FQJZ</t>
  </si>
  <si>
    <t>Share-HYQP</t>
  </si>
  <si>
    <t>Share-NLPL</t>
  </si>
  <si>
    <t>Share-IQMC</t>
  </si>
  <si>
    <t>Share-SJIV</t>
  </si>
  <si>
    <t>Share-OODL</t>
  </si>
  <si>
    <t>Share-UBYY</t>
  </si>
  <si>
    <t>Share-LPSQ</t>
  </si>
  <si>
    <t>Share-RSRH</t>
  </si>
  <si>
    <t>Share-WPTD</t>
  </si>
  <si>
    <t>Share-QGXD</t>
  </si>
  <si>
    <t>Share-BVQQ</t>
  </si>
  <si>
    <t>Share-PNBE</t>
  </si>
  <si>
    <t>Share-NYRP</t>
  </si>
  <si>
    <t>Share-GSGQ</t>
  </si>
  <si>
    <t>Share-QFOM</t>
  </si>
  <si>
    <t>Share-DWPD</t>
  </si>
  <si>
    <t>Share-IBSP</t>
  </si>
  <si>
    <t>Share-EJXB</t>
  </si>
  <si>
    <t>Share-UEZB</t>
  </si>
  <si>
    <t>Share-QXLZ</t>
  </si>
  <si>
    <t>Share-NWDK</t>
  </si>
  <si>
    <t>Share-XPQB</t>
  </si>
  <si>
    <t>Share-RNEE</t>
  </si>
  <si>
    <t>Share-BMWW</t>
  </si>
  <si>
    <t>Share-DLDY</t>
  </si>
  <si>
    <t>Share-EKHC</t>
  </si>
  <si>
    <t>Share-PSEN</t>
  </si>
  <si>
    <t>Share-BXWL</t>
  </si>
  <si>
    <t>Share-JEHD</t>
  </si>
  <si>
    <t>Share-HAKK</t>
  </si>
  <si>
    <t>Share-CQXK</t>
  </si>
  <si>
    <t>Share-NFHZ</t>
  </si>
  <si>
    <t>Share-VEOO</t>
  </si>
  <si>
    <t>Share-YQTP</t>
  </si>
  <si>
    <t>Share-APNK</t>
  </si>
  <si>
    <t>Share-FCIM</t>
  </si>
  <si>
    <t>Share-CWAN</t>
  </si>
  <si>
    <t>Share-ZGNB</t>
  </si>
  <si>
    <t>Share-WDYF</t>
  </si>
  <si>
    <t>Share-BRCC</t>
  </si>
  <si>
    <t>Share-OQKF</t>
  </si>
  <si>
    <t>Share-NOPE</t>
  </si>
  <si>
    <t>Share-ASGY</t>
  </si>
  <si>
    <t>Share-HBSR</t>
  </si>
  <si>
    <t>Share-CZIZ</t>
  </si>
  <si>
    <t>Share-MLUC</t>
  </si>
  <si>
    <t>Share-SGHI</t>
  </si>
  <si>
    <t>Share-CBUV</t>
  </si>
  <si>
    <t>Share-MOVJ</t>
  </si>
  <si>
    <t>Share-HAJM</t>
  </si>
  <si>
    <t>Share-IQQO</t>
  </si>
  <si>
    <t>Share-OLMP</t>
  </si>
  <si>
    <t>Share-AUGU</t>
  </si>
  <si>
    <t>Share-DBFE</t>
  </si>
  <si>
    <t>Share-JEZT</t>
  </si>
  <si>
    <t>Share-GXSJ</t>
  </si>
  <si>
    <t>Share-XREJ</t>
  </si>
  <si>
    <t>Share-SALE</t>
  </si>
  <si>
    <t>Share-YSKI</t>
  </si>
  <si>
    <t>Share-MYXT</t>
  </si>
  <si>
    <t>Share-WEOQ</t>
  </si>
  <si>
    <t>Share-NHWA</t>
  </si>
  <si>
    <t>Share-CYYC</t>
  </si>
  <si>
    <t>Share-XINI</t>
  </si>
  <si>
    <t>Share-JHWR</t>
  </si>
  <si>
    <t>Share-HSOR</t>
  </si>
  <si>
    <t>Share-DXOW</t>
  </si>
  <si>
    <t>Share-UMIB</t>
  </si>
  <si>
    <t>Share-GYWT</t>
  </si>
  <si>
    <t>Share-RQJV</t>
  </si>
  <si>
    <t>Share-MHUT</t>
  </si>
  <si>
    <t>Share-FNZM</t>
  </si>
  <si>
    <t>Share-KPYM</t>
  </si>
  <si>
    <t>Share-IIUJ</t>
  </si>
  <si>
    <t>Share-DDUF</t>
  </si>
  <si>
    <t>Share-VGUF</t>
  </si>
  <si>
    <t>Share-THNO</t>
  </si>
  <si>
    <t>Share-YYEN</t>
  </si>
  <si>
    <t>Share-RZCT</t>
  </si>
  <si>
    <t>Share-QRVU</t>
  </si>
  <si>
    <t>Share-VFGQ</t>
  </si>
  <si>
    <t>Share-URAA</t>
  </si>
  <si>
    <t>Share-EBAM</t>
  </si>
  <si>
    <t>Share-EAAY</t>
  </si>
  <si>
    <t>Share-XFNL</t>
  </si>
  <si>
    <t>Share-UTUI</t>
  </si>
  <si>
    <t>Share-AIRL</t>
  </si>
  <si>
    <t>Share-AYBY</t>
  </si>
  <si>
    <t>Share-PWDG</t>
  </si>
  <si>
    <t>Share-UGTV</t>
  </si>
  <si>
    <t>Share-GHIZ</t>
  </si>
  <si>
    <t>Share-UBEA</t>
  </si>
  <si>
    <t>Share-VNTG</t>
  </si>
  <si>
    <t>Share-NDSG</t>
  </si>
  <si>
    <t>Share-OYDA</t>
  </si>
  <si>
    <t>Share-KXOH</t>
  </si>
  <si>
    <t>Share-FAXV</t>
  </si>
  <si>
    <t>Share-QZWX</t>
  </si>
  <si>
    <t>Share-ABJM</t>
  </si>
  <si>
    <t>Share-OQSQ</t>
  </si>
  <si>
    <t>Share-APJH</t>
  </si>
  <si>
    <t>Share-HUNV</t>
  </si>
  <si>
    <t>Share-EJFE</t>
  </si>
  <si>
    <t>Share-BGDY</t>
  </si>
  <si>
    <t>Share-PJBK</t>
  </si>
  <si>
    <t>Share-PAWY</t>
  </si>
  <si>
    <t>Share-KEYI</t>
  </si>
  <si>
    <t>Share-JUBL</t>
  </si>
  <si>
    <t>Share-BECH</t>
  </si>
  <si>
    <t>Share-WALV</t>
  </si>
  <si>
    <t>Share-DRAB</t>
  </si>
  <si>
    <t>Share-KMTG</t>
  </si>
  <si>
    <t>Share-MKXO</t>
  </si>
  <si>
    <t>Share-QFPY</t>
  </si>
  <si>
    <t>Share-WZIF</t>
  </si>
  <si>
    <t>Share-VSIP</t>
  </si>
  <si>
    <t>Share-IFTU</t>
  </si>
  <si>
    <t>Share-WMHE</t>
  </si>
  <si>
    <t>Share-NMDR</t>
  </si>
  <si>
    <t>Share-MXAF</t>
  </si>
  <si>
    <t>Share-WVVQ</t>
  </si>
  <si>
    <t>Share-XFUI</t>
  </si>
  <si>
    <t>Share-KRLT</t>
  </si>
  <si>
    <t>Share-BCJD</t>
  </si>
  <si>
    <t>Share-GJTI</t>
  </si>
  <si>
    <t>Share-BKDN</t>
  </si>
  <si>
    <t>Share-ZSZF</t>
  </si>
  <si>
    <t>Share-LDCO</t>
  </si>
  <si>
    <t>Share-DBUJ</t>
  </si>
  <si>
    <t>Share-VBIE</t>
  </si>
  <si>
    <t>Share-CKEE</t>
  </si>
  <si>
    <t>Share-ZECG</t>
  </si>
  <si>
    <t>Share-PWWS</t>
  </si>
  <si>
    <t>Share-LOBE</t>
  </si>
  <si>
    <t>Share-HFXF</t>
  </si>
  <si>
    <t>Share-NZHD</t>
  </si>
  <si>
    <t>Share-LDVW</t>
  </si>
  <si>
    <t>Share-PNHT</t>
  </si>
  <si>
    <t>Share-YNRH</t>
  </si>
  <si>
    <t>Share-CAEQ</t>
  </si>
  <si>
    <t>Share-VRCA</t>
  </si>
  <si>
    <t>Share-WSYK</t>
  </si>
  <si>
    <t>Share-XKDC</t>
  </si>
  <si>
    <t>Share-XUPB</t>
  </si>
  <si>
    <t>Share-IZTA</t>
  </si>
  <si>
    <t>Share-NFKM</t>
  </si>
  <si>
    <t>Share-ONRM</t>
  </si>
  <si>
    <t>Share-TSLL</t>
  </si>
  <si>
    <t>Share-HXDE</t>
  </si>
  <si>
    <t>Share-CUSU</t>
  </si>
  <si>
    <t>Share-ZYBC</t>
  </si>
  <si>
    <t>Share-KJRG</t>
  </si>
  <si>
    <t>Share-RYQW</t>
  </si>
  <si>
    <t>Share-JPLO</t>
  </si>
  <si>
    <t>Share-PRLI</t>
  </si>
  <si>
    <t>Share-PCSR</t>
  </si>
  <si>
    <t>Share-ISXU</t>
  </si>
  <si>
    <t>Share-IUVO</t>
  </si>
  <si>
    <t>bénéfice</t>
  </si>
  <si>
    <t>tri : bénéfice</t>
  </si>
  <si>
    <t>tri : profit</t>
  </si>
  <si>
    <t>Share-MOEX</t>
  </si>
  <si>
    <t>Share-GBGY</t>
  </si>
  <si>
    <t>Share-AXWK</t>
  </si>
  <si>
    <t>Share-FJTI</t>
  </si>
  <si>
    <t>Share-LGDP</t>
  </si>
  <si>
    <t>Share-GEBJ</t>
  </si>
  <si>
    <t>Share-GGNT</t>
  </si>
  <si>
    <t>Share-FDLS</t>
  </si>
  <si>
    <t>Share-JDYS</t>
  </si>
  <si>
    <t>Share-TNOV</t>
  </si>
  <si>
    <t>Share-CKCJ</t>
  </si>
  <si>
    <t>Share-FUDY</t>
  </si>
  <si>
    <t>Share-RPPH</t>
  </si>
  <si>
    <t>Share-UZLL</t>
  </si>
  <si>
    <t>Share-EMFC</t>
  </si>
  <si>
    <t>Share-IZKC</t>
  </si>
  <si>
    <t>Share-PWAT</t>
  </si>
  <si>
    <t>Share-ULRO</t>
  </si>
  <si>
    <t>Share-NWWZ</t>
  </si>
  <si>
    <t>Share-BYFY</t>
  </si>
  <si>
    <t>Share-AJGB</t>
  </si>
  <si>
    <t>Share-TXMC</t>
  </si>
  <si>
    <t>Share-LCVY</t>
  </si>
  <si>
    <t>Share-SAPZ</t>
  </si>
  <si>
    <t>Share-LXVL</t>
  </si>
  <si>
    <t>Share-MNSA</t>
  </si>
  <si>
    <t>Share-HATC</t>
  </si>
  <si>
    <t>Share-QUIN</t>
  </si>
  <si>
    <t>Share-QXFW</t>
  </si>
  <si>
    <t>Share-OBKS</t>
  </si>
  <si>
    <t>Share-CZFA</t>
  </si>
  <si>
    <t>Share-GMHT</t>
  </si>
  <si>
    <t>Share-EPGY</t>
  </si>
  <si>
    <t>Share-GDNK</t>
  </si>
  <si>
    <t>Share-CLRP</t>
  </si>
  <si>
    <t>Share-ONSO</t>
  </si>
  <si>
    <t>Share-QKBL</t>
  </si>
  <si>
    <t>Share-JLWC</t>
  </si>
  <si>
    <t>Share-BFWU</t>
  </si>
  <si>
    <t>Share-TFWQ</t>
  </si>
  <si>
    <t>Share-FEPY</t>
  </si>
  <si>
    <t>Share-MHUQ</t>
  </si>
  <si>
    <t>Share-PZAR</t>
  </si>
  <si>
    <t>Share-QBGQ</t>
  </si>
  <si>
    <t>Share-HPRB</t>
  </si>
  <si>
    <t>Share-VSEE</t>
  </si>
  <si>
    <t>Share-TULV</t>
  </si>
  <si>
    <t>Share-HQEZ</t>
  </si>
  <si>
    <t>Share-ENZZ</t>
  </si>
  <si>
    <t>Share-OLFJ</t>
  </si>
  <si>
    <t>Share-SJWC</t>
  </si>
  <si>
    <t>Share-CGSX</t>
  </si>
  <si>
    <t>Share-CUXK</t>
  </si>
  <si>
    <t>Share-PSOJ</t>
  </si>
  <si>
    <t>Share-IRTW</t>
  </si>
  <si>
    <t>Share-WERP</t>
  </si>
  <si>
    <t>Share-LRIX</t>
  </si>
  <si>
    <t>Share-IRFE</t>
  </si>
  <si>
    <t>Share-XHEE</t>
  </si>
  <si>
    <t>Share-BOSL</t>
  </si>
  <si>
    <t>Share-BCFB</t>
  </si>
  <si>
    <t>Share-BZTM</t>
  </si>
  <si>
    <t>Share-DEHD</t>
  </si>
  <si>
    <t>Share-UMBE</t>
  </si>
  <si>
    <t>Share-IOLP</t>
  </si>
  <si>
    <t>Share-HOJS</t>
  </si>
  <si>
    <t>Share-UIOA</t>
  </si>
  <si>
    <t>Share-ZIJI</t>
  </si>
  <si>
    <t>Share-JVQK</t>
  </si>
  <si>
    <t>Share-JKKM</t>
  </si>
  <si>
    <t>Share-BDTH</t>
  </si>
  <si>
    <t>Share-BTDW</t>
  </si>
  <si>
    <t>Share-EPFF</t>
  </si>
  <si>
    <t>Share-OEHW</t>
  </si>
  <si>
    <t>Share-YCGH</t>
  </si>
  <si>
    <t>Share-IORJ</t>
  </si>
  <si>
    <t>Share-POKS</t>
  </si>
  <si>
    <t>Share-HGAB</t>
  </si>
  <si>
    <t>Share-ROOM</t>
  </si>
  <si>
    <t>Share-MIHK</t>
  </si>
  <si>
    <t>Share-DEFG</t>
  </si>
  <si>
    <t>Share-ZZKC</t>
  </si>
  <si>
    <t>Share-GDZR</t>
  </si>
  <si>
    <t>Share-BLOZ</t>
  </si>
  <si>
    <t>Share-XBET</t>
  </si>
  <si>
    <t>Share-GWZB</t>
  </si>
  <si>
    <t>Share-MJLJ</t>
  </si>
  <si>
    <t>Share-PUWX</t>
  </si>
  <si>
    <t>Share-MPMV</t>
  </si>
  <si>
    <t>Share-FFZA</t>
  </si>
  <si>
    <t>Share-MZYQ</t>
  </si>
  <si>
    <t>Share-ZLRS</t>
  </si>
  <si>
    <t>Share-PVHB</t>
  </si>
  <si>
    <t>Share-XXGF</t>
  </si>
  <si>
    <t>Share-LOMC</t>
  </si>
  <si>
    <t>Share-QWTM</t>
  </si>
  <si>
    <t>Share-MEBX</t>
  </si>
  <si>
    <t>Share-BMCJ</t>
  </si>
  <si>
    <t>Share-QTXH</t>
  </si>
  <si>
    <t>Share-KDZP</t>
  </si>
  <si>
    <t>Share-XSEW</t>
  </si>
  <si>
    <t>Share-CIJC</t>
  </si>
  <si>
    <t>Share-WVRU</t>
  </si>
  <si>
    <t>Share-YQYJ</t>
  </si>
  <si>
    <t>Share-WFJB</t>
  </si>
  <si>
    <t>Share-RZAH</t>
  </si>
  <si>
    <t>Share-DHVR</t>
  </si>
  <si>
    <t>Share-BRMD</t>
  </si>
  <si>
    <t>Share-SQVH</t>
  </si>
  <si>
    <t>Share-KLNI</t>
  </si>
  <si>
    <t>Share-IZGR</t>
  </si>
  <si>
    <t>Share-IWYJ</t>
  </si>
  <si>
    <t>Share-XYUA</t>
  </si>
  <si>
    <t>Share-DWYI</t>
  </si>
  <si>
    <t>Share-OAVO</t>
  </si>
  <si>
    <t>Share-SEHV</t>
  </si>
  <si>
    <t>Share-RCCZ</t>
  </si>
  <si>
    <t>Share-UBWD</t>
  </si>
  <si>
    <t>Share-EBJX</t>
  </si>
  <si>
    <t>Share-BUAC</t>
  </si>
  <si>
    <t>Share-XQII</t>
  </si>
  <si>
    <t>Share-TEWM</t>
  </si>
  <si>
    <t>Share-XAIO</t>
  </si>
  <si>
    <t>Share-UNEB</t>
  </si>
  <si>
    <t>Share-YHVF</t>
  </si>
  <si>
    <t>Share-YHFO</t>
  </si>
  <si>
    <t>Share-KNRV</t>
  </si>
  <si>
    <t>Share-CVGN</t>
  </si>
  <si>
    <t>Share-UYMS</t>
  </si>
  <si>
    <t>Share-OGCK</t>
  </si>
  <si>
    <t>Share-ZNVI</t>
  </si>
  <si>
    <t>Share-BMHD</t>
  </si>
  <si>
    <t>Share-QCZB</t>
  </si>
  <si>
    <t>Share-YWCY</t>
  </si>
  <si>
    <t>Share-KRLB</t>
  </si>
  <si>
    <t>Share-NZJM</t>
  </si>
  <si>
    <t>Share-GHIS</t>
  </si>
  <si>
    <t>Share-TCMR</t>
  </si>
  <si>
    <t>Share-IKPS</t>
  </si>
  <si>
    <t>Share-BUGW</t>
  </si>
  <si>
    <t>Share-KGJS</t>
  </si>
  <si>
    <t>Share-FKHU</t>
  </si>
  <si>
    <t>Share-OZNC</t>
  </si>
  <si>
    <t>Share-HGSA</t>
  </si>
  <si>
    <t>Share-GJHJ</t>
  </si>
  <si>
    <t>Share-VTTC</t>
  </si>
  <si>
    <t>Share-JVCL</t>
  </si>
  <si>
    <t>Share-IADB</t>
  </si>
  <si>
    <t>Share-DYVD</t>
  </si>
  <si>
    <t>Share-XXGR</t>
  </si>
  <si>
    <t>Share-MMBX</t>
  </si>
  <si>
    <t>Share-RHIE</t>
  </si>
  <si>
    <t>Share-XMSS</t>
  </si>
  <si>
    <t>Share-ERXT</t>
  </si>
  <si>
    <t>Share-LUNI</t>
  </si>
  <si>
    <t>Share-NEJL</t>
  </si>
  <si>
    <t>Share-EVZE</t>
  </si>
  <si>
    <t>Share-CEGT</t>
  </si>
  <si>
    <t>Share-YIFQ</t>
  </si>
  <si>
    <t>Share-ERQY</t>
  </si>
  <si>
    <t>Share-HZSS</t>
  </si>
  <si>
    <t>Share-UJHM</t>
  </si>
  <si>
    <t>Share-QBQM</t>
  </si>
  <si>
    <t>Share-RYPH</t>
  </si>
  <si>
    <t>Share-PLKN</t>
  </si>
  <si>
    <t>Share-RURD</t>
  </si>
  <si>
    <t>Share-MDLX</t>
  </si>
  <si>
    <t>Share-XQBD</t>
  </si>
  <si>
    <t>Share-IRSP</t>
  </si>
  <si>
    <t>Share-SKHH</t>
  </si>
  <si>
    <t>Share-XYMR</t>
  </si>
  <si>
    <t>Share-MZYO</t>
  </si>
  <si>
    <t>Share-DDLU</t>
  </si>
  <si>
    <t>Share-GPGJ</t>
  </si>
  <si>
    <t>Share-OSAQ</t>
  </si>
  <si>
    <t>Share-OSSO</t>
  </si>
  <si>
    <t>Share-FWZL</t>
  </si>
  <si>
    <t>Share-SNYR</t>
  </si>
  <si>
    <t>Share-PVAU</t>
  </si>
  <si>
    <t>Share-TFLS</t>
  </si>
  <si>
    <t>Share-PACD</t>
  </si>
  <si>
    <t>Share-HQTP</t>
  </si>
  <si>
    <t>Share-UPCV</t>
  </si>
  <si>
    <t>Share-TBEA</t>
  </si>
  <si>
    <t>Share-QWMB</t>
  </si>
  <si>
    <t>Share-AHMF</t>
  </si>
  <si>
    <t>Share-ACNT</t>
  </si>
  <si>
    <t>Share-TDXN</t>
  </si>
  <si>
    <t>Share-FSGV</t>
  </si>
  <si>
    <t>Share-TPBA</t>
  </si>
  <si>
    <t>Share-TVEZ</t>
  </si>
  <si>
    <t>Share-CREF</t>
  </si>
  <si>
    <t>Share-MKDP</t>
  </si>
  <si>
    <t>Share-JYBL</t>
  </si>
  <si>
    <t>Share-RWJV</t>
  </si>
  <si>
    <t>Share-DVQD</t>
  </si>
  <si>
    <t>Share-XTJO</t>
  </si>
  <si>
    <t>Share-PQXE</t>
  </si>
  <si>
    <t>Share-DOOX</t>
  </si>
  <si>
    <t>Share-RNSZ</t>
  </si>
  <si>
    <t>Share-BUKX</t>
  </si>
  <si>
    <t>Share-KPST</t>
  </si>
  <si>
    <t>Share-UOPO</t>
  </si>
  <si>
    <t>Share-SHKO</t>
  </si>
  <si>
    <t>Share-VKXZ</t>
  </si>
  <si>
    <t>Share-GUES</t>
  </si>
  <si>
    <t>Share-EMME</t>
  </si>
  <si>
    <t>Share-BOGI</t>
  </si>
  <si>
    <t>Share-KUHB</t>
  </si>
  <si>
    <t>Share-ADAJ</t>
  </si>
  <si>
    <t>Share-GONR</t>
  </si>
  <si>
    <t>Share-KLTG</t>
  </si>
  <si>
    <t>Share-IFCZ</t>
  </si>
  <si>
    <t>Share-ZTKH</t>
  </si>
  <si>
    <t>Share-MXLA</t>
  </si>
  <si>
    <t>Share-VWRL</t>
  </si>
  <si>
    <t>Share-FALC</t>
  </si>
  <si>
    <t>Share-BUBP</t>
  </si>
  <si>
    <t>Share-BPWV</t>
  </si>
  <si>
    <t>Share-DWSK</t>
  </si>
  <si>
    <t>Share-ZFSS</t>
  </si>
  <si>
    <t>Share-BSQQ</t>
  </si>
  <si>
    <t>Share-CIUN</t>
  </si>
  <si>
    <t>Share-LXEY</t>
  </si>
  <si>
    <t>Share-PMUE</t>
  </si>
  <si>
    <t>Share-PNLH</t>
  </si>
  <si>
    <t>Share-BYAC</t>
  </si>
  <si>
    <t>Share-MCJD</t>
  </si>
  <si>
    <t>Share-DBYP</t>
  </si>
  <si>
    <t>Share-TLTU</t>
  </si>
  <si>
    <t>Share-ZMEM</t>
  </si>
  <si>
    <t>Share-GSQW</t>
  </si>
  <si>
    <t>Share-DSRB</t>
  </si>
  <si>
    <t>Share-GFVQ</t>
  </si>
  <si>
    <t>Share-GTSA</t>
  </si>
  <si>
    <t>Share-FBUF</t>
  </si>
  <si>
    <t>Share-NFQC</t>
  </si>
  <si>
    <t>Share-XCGP</t>
  </si>
  <si>
    <t>Share-FCSH</t>
  </si>
  <si>
    <t>Share-GJRG</t>
  </si>
  <si>
    <t>Share-LFXB</t>
  </si>
  <si>
    <t>Share-LKDU</t>
  </si>
  <si>
    <t>Share-JYGH</t>
  </si>
  <si>
    <t>Share-TOUF</t>
  </si>
  <si>
    <t>Share-WBUC</t>
  </si>
  <si>
    <t>Share-MQIP</t>
  </si>
  <si>
    <t>Share-DMWH</t>
  </si>
  <si>
    <t>Share-VCAX</t>
  </si>
  <si>
    <t>Share-VEES</t>
  </si>
  <si>
    <t>Share-ZJJY</t>
  </si>
  <si>
    <t>Share-VEOE</t>
  </si>
  <si>
    <t>Share-LQEZ</t>
  </si>
  <si>
    <t>Share-NQKJ</t>
  </si>
  <si>
    <t>Share-VKDR</t>
  </si>
  <si>
    <t>Share-FFLH</t>
  </si>
  <si>
    <t>Share-GINJ</t>
  </si>
  <si>
    <t>Share-FIUH</t>
  </si>
  <si>
    <t>Share-MIWG</t>
  </si>
  <si>
    <t>Share-TWII</t>
  </si>
  <si>
    <t>Share-IOMJ</t>
  </si>
  <si>
    <t>Share-IKGL</t>
  </si>
  <si>
    <t>Share-CVCZ</t>
  </si>
  <si>
    <t>Share-OKKJ</t>
  </si>
  <si>
    <t>Share-NGXI</t>
  </si>
  <si>
    <t>Share-ZBMB</t>
  </si>
  <si>
    <t>Share-BINC</t>
  </si>
  <si>
    <t>Share-TXUW</t>
  </si>
  <si>
    <t>Share-PSAK</t>
  </si>
  <si>
    <t>Share-FUVN</t>
  </si>
  <si>
    <t>Share-RBCS</t>
  </si>
  <si>
    <t>Share-HUCA</t>
  </si>
  <si>
    <t>Share-EKVH</t>
  </si>
  <si>
    <t>Share-HLSI</t>
  </si>
  <si>
    <t>Share-EPSR</t>
  </si>
  <si>
    <t>Share-QDMR</t>
  </si>
  <si>
    <t>Share-JIJJ</t>
  </si>
  <si>
    <t>Share-LIWC</t>
  </si>
  <si>
    <t>Share-TBCG</t>
  </si>
  <si>
    <t>Share-RXRT</t>
  </si>
  <si>
    <t>Share-VQQX</t>
  </si>
  <si>
    <t>Share-PAZC</t>
  </si>
  <si>
    <t>Share-QVOY</t>
  </si>
  <si>
    <t>Share-TGPO</t>
  </si>
  <si>
    <t>Share-ULMZ</t>
  </si>
  <si>
    <t>Share-SACC</t>
  </si>
  <si>
    <t>Share-BWCL</t>
  </si>
  <si>
    <t>Share-NILH</t>
  </si>
  <si>
    <t>Share-TDDN</t>
  </si>
  <si>
    <t>Share-AELM</t>
  </si>
  <si>
    <t>Share-DTQP</t>
  </si>
  <si>
    <t>Share-FFLB</t>
  </si>
  <si>
    <t>Share-ZHJB</t>
  </si>
  <si>
    <t>Share-LBVL</t>
  </si>
  <si>
    <t>Share-ZZJX</t>
  </si>
  <si>
    <t>Share-UQDO</t>
  </si>
  <si>
    <t>Share-OQIM</t>
  </si>
  <si>
    <t>Share-UQIN</t>
  </si>
  <si>
    <t>Share-BEIH</t>
  </si>
  <si>
    <t>Share-NECJ</t>
  </si>
  <si>
    <t>Share-UCGO</t>
  </si>
  <si>
    <t>Share-FELN</t>
  </si>
  <si>
    <t>Share-ERUA</t>
  </si>
  <si>
    <t>Share-IJOA</t>
  </si>
  <si>
    <t>Share-ZLUL</t>
  </si>
  <si>
    <t>Share-SFQC</t>
  </si>
  <si>
    <t>Share-FXQO</t>
  </si>
  <si>
    <t>Share-DXMK</t>
  </si>
  <si>
    <t>Share-YNBV</t>
  </si>
  <si>
    <t>Share-WPUY</t>
  </si>
  <si>
    <t>Share-BWED</t>
  </si>
  <si>
    <t>Share-MRIQ</t>
  </si>
  <si>
    <t>Share-FFES</t>
  </si>
  <si>
    <t>Share-WAPQ</t>
  </si>
  <si>
    <t>Share-IJFT</t>
  </si>
  <si>
    <t>Share-BGOI</t>
  </si>
  <si>
    <t>Share-ZKSN</t>
  </si>
  <si>
    <t>Share-RQHA</t>
  </si>
  <si>
    <t>Share-HNPG</t>
  </si>
  <si>
    <t>Share-JTPQ</t>
  </si>
  <si>
    <t>Share-IWTG</t>
  </si>
  <si>
    <t>Share-UTYJ</t>
  </si>
  <si>
    <t>Share-OLJH</t>
  </si>
  <si>
    <t>Share-TDAD</t>
  </si>
  <si>
    <t>Share-QRVC</t>
  </si>
  <si>
    <t>Share-CFHP</t>
  </si>
  <si>
    <t>Share-CKKT</t>
  </si>
  <si>
    <t>Share-FAPS</t>
  </si>
  <si>
    <t>Share-JRJR</t>
  </si>
  <si>
    <t>Share-YYXG</t>
  </si>
  <si>
    <t>Share-DSOO</t>
  </si>
  <si>
    <t>Share-QHYW</t>
  </si>
  <si>
    <t>Share-BIJV</t>
  </si>
  <si>
    <t>Share-KOXO</t>
  </si>
  <si>
    <t>Share-TWBW</t>
  </si>
  <si>
    <t>Share-DAVR</t>
  </si>
  <si>
    <t>Share-JEWG</t>
  </si>
  <si>
    <t>Share-XZJA</t>
  </si>
  <si>
    <t>Share-LKJC</t>
  </si>
  <si>
    <t>Share-ZCCM</t>
  </si>
  <si>
    <t>Share-IVRT</t>
  </si>
  <si>
    <t>Share-QODF</t>
  </si>
  <si>
    <t>Share-WPRY</t>
  </si>
  <si>
    <t>Share-MSRD</t>
  </si>
  <si>
    <t>Share-QGLA</t>
  </si>
  <si>
    <t>Share-XPMP</t>
  </si>
  <si>
    <t>Share-KGMP</t>
  </si>
  <si>
    <t>Share-OFQO</t>
  </si>
  <si>
    <t>Share-HVGG</t>
  </si>
  <si>
    <t>Share-TUCI</t>
  </si>
  <si>
    <t>Share-SFHD</t>
  </si>
  <si>
    <t>Share-GQOC</t>
  </si>
  <si>
    <t>Share-OCKK</t>
  </si>
  <si>
    <t>Share-ZSES</t>
  </si>
  <si>
    <t>Share-XPNN</t>
  </si>
  <si>
    <t>Share-DLNE</t>
  </si>
  <si>
    <t>Share-JAWY</t>
  </si>
  <si>
    <t>Share-RMKL</t>
  </si>
  <si>
    <t>Share-PVOF</t>
  </si>
  <si>
    <t>Share-TLSA</t>
  </si>
  <si>
    <t>Share-ZHDR</t>
  </si>
  <si>
    <t>Share-XGGB</t>
  </si>
  <si>
    <t>Share-GRVG</t>
  </si>
  <si>
    <t>Share-CSHN</t>
  </si>
  <si>
    <t>Share-BPPA</t>
  </si>
  <si>
    <t>Share-HDJP</t>
  </si>
  <si>
    <t>Share-DYFQ</t>
  </si>
  <si>
    <t>Share-LEOL</t>
  </si>
  <si>
    <t>Share-MWRK</t>
  </si>
  <si>
    <t>Share-CRTA</t>
  </si>
  <si>
    <t>Share-SUWC</t>
  </si>
  <si>
    <t>Share-XEFZ</t>
  </si>
  <si>
    <t>Share-AMXX</t>
  </si>
  <si>
    <t>Share-RIZG</t>
  </si>
  <si>
    <t>Share-QHSX</t>
  </si>
  <si>
    <t>Share-ICZI</t>
  </si>
  <si>
    <t>Share-YUAW</t>
  </si>
  <si>
    <t>Share-QCTW</t>
  </si>
  <si>
    <t>Share-DJZF</t>
  </si>
  <si>
    <t>Share-XFTN</t>
  </si>
  <si>
    <t>Share-WWYR</t>
  </si>
  <si>
    <t>Share-PPQF</t>
  </si>
  <si>
    <t>Share-JGTW</t>
  </si>
  <si>
    <t>Share-YJBT</t>
  </si>
  <si>
    <t>Share-RBKG</t>
  </si>
  <si>
    <t>Share-YSYQ</t>
  </si>
  <si>
    <t>Share-CFTN</t>
  </si>
  <si>
    <t>Share-YRHL</t>
  </si>
  <si>
    <t>Share-VPJK</t>
  </si>
  <si>
    <t>Share-OOGV</t>
  </si>
  <si>
    <t>Share-FPKK</t>
  </si>
  <si>
    <t>Share-TGDY</t>
  </si>
  <si>
    <t>Share-SFLQ</t>
  </si>
  <si>
    <t>Share-CKTX</t>
  </si>
  <si>
    <t>Share-IZPU</t>
  </si>
  <si>
    <t>Share-VYEK</t>
  </si>
  <si>
    <t>Share-XLUL</t>
  </si>
  <si>
    <t>Share-KLBZ</t>
  </si>
  <si>
    <t>Share-TOSB</t>
  </si>
  <si>
    <t>Share-VSLW</t>
  </si>
  <si>
    <t>Share-FRMR</t>
  </si>
  <si>
    <t>Share-LZQF</t>
  </si>
  <si>
    <t>Share-OBRM</t>
  </si>
  <si>
    <t>Share-KKOT</t>
  </si>
  <si>
    <t>Share-CBVX</t>
  </si>
  <si>
    <t>Share-ELVN</t>
  </si>
  <si>
    <t>Share-FKYG</t>
  </si>
  <si>
    <t>Share-NOSY</t>
  </si>
  <si>
    <t>Share-FWMI</t>
  </si>
  <si>
    <t>Share-GBUK</t>
  </si>
  <si>
    <t>Share-BBNF</t>
  </si>
  <si>
    <t>Share-JWKJ</t>
  </si>
  <si>
    <t>Share-GRZE</t>
  </si>
  <si>
    <t>Share-FNTB</t>
  </si>
  <si>
    <t>Share-GBAP</t>
  </si>
  <si>
    <t>Share-ZKPO</t>
  </si>
  <si>
    <t>Share-FVKD</t>
  </si>
  <si>
    <t>Share-ROAL</t>
  </si>
  <si>
    <t>Share-LXVS</t>
  </si>
  <si>
    <t>Share-DVGV</t>
  </si>
  <si>
    <t>Share-AROQ</t>
  </si>
  <si>
    <t>Share-OWMP</t>
  </si>
  <si>
    <t>Share-CFDA</t>
  </si>
  <si>
    <t>Share-BDCW</t>
  </si>
  <si>
    <t>Share-KFMH</t>
  </si>
  <si>
    <t>Share-IYRM</t>
  </si>
  <si>
    <t>Share-DHIE</t>
  </si>
  <si>
    <t>Share-SBXE</t>
  </si>
  <si>
    <t>Share-ZVCC</t>
  </si>
  <si>
    <t>Share-CDAN</t>
  </si>
  <si>
    <t>Share-LBBB</t>
  </si>
  <si>
    <t>Share-FFKQ</t>
  </si>
  <si>
    <t>Share-OVMJ</t>
  </si>
  <si>
    <t>Share-AAXN</t>
  </si>
  <si>
    <t>Share-CXYC</t>
  </si>
  <si>
    <t>Share-UMKL</t>
  </si>
  <si>
    <t>Share-SODF</t>
  </si>
  <si>
    <t>Share-TPXH</t>
  </si>
  <si>
    <t>Share-VUMM</t>
  </si>
  <si>
    <t>Share-EOMZ</t>
  </si>
  <si>
    <t>Share-QVUJ</t>
  </si>
  <si>
    <t>Share-MNKR</t>
  </si>
  <si>
    <t>Share-MEXS</t>
  </si>
  <si>
    <t>Share-KPCE</t>
  </si>
  <si>
    <t>Share-LHAJ</t>
  </si>
  <si>
    <t>Share-EGRN</t>
  </si>
  <si>
    <t>Share-GIXZ</t>
  </si>
  <si>
    <t>Share-LKSD</t>
  </si>
  <si>
    <t>Share-NFTL</t>
  </si>
  <si>
    <t>Share-EOEN</t>
  </si>
  <si>
    <t>Share-NUSH</t>
  </si>
  <si>
    <t>Share-UTYB</t>
  </si>
  <si>
    <t>Share-KQPV</t>
  </si>
  <si>
    <t>Share-EGHA</t>
  </si>
  <si>
    <t>Share-TNXZ</t>
  </si>
  <si>
    <t>Share-NESS</t>
  </si>
  <si>
    <t>Share-TBCK</t>
  </si>
  <si>
    <t>Share-XLIZ</t>
  </si>
  <si>
    <t>Share-SVIR</t>
  </si>
  <si>
    <t>Share-UDRD</t>
  </si>
  <si>
    <t>Share-NSCW</t>
  </si>
  <si>
    <t>Share-IOER</t>
  </si>
  <si>
    <t>Share-IHUL</t>
  </si>
  <si>
    <t>Share-VNUT</t>
  </si>
  <si>
    <t>Share-CTBT</t>
  </si>
  <si>
    <t>Share-TVSH</t>
  </si>
  <si>
    <t>Share-XJGM</t>
  </si>
  <si>
    <t>Share-SHSN</t>
  </si>
  <si>
    <t>Share-HQHI</t>
  </si>
  <si>
    <t>Share-XLSC</t>
  </si>
  <si>
    <t>Share-JPEA</t>
  </si>
  <si>
    <t>Share-CQPJ</t>
  </si>
  <si>
    <t>Share-SAUO</t>
  </si>
  <si>
    <t>Share-PSQJ</t>
  </si>
  <si>
    <t>Share-SXKM</t>
  </si>
  <si>
    <t>Share-KARR</t>
  </si>
  <si>
    <t>Share-ROML</t>
  </si>
  <si>
    <t>Share-CPMK</t>
  </si>
  <si>
    <t>Share-OBUD</t>
  </si>
  <si>
    <t>Share-CLOD</t>
  </si>
  <si>
    <t>Share-CRQO</t>
  </si>
  <si>
    <t>Share-PRUE</t>
  </si>
  <si>
    <t>Share-VTYT</t>
  </si>
  <si>
    <t>Share-MCNV</t>
  </si>
  <si>
    <t>Share-QPDS</t>
  </si>
  <si>
    <t>Share-USPX</t>
  </si>
  <si>
    <t>Share-TMRA</t>
  </si>
  <si>
    <t>Share-GGCX</t>
  </si>
  <si>
    <t>Share-QPIK</t>
  </si>
  <si>
    <t>Share-FAKH</t>
  </si>
  <si>
    <t>Share-LUAH</t>
  </si>
  <si>
    <t>Share-LJDZ</t>
  </si>
  <si>
    <t>Share-MZLD</t>
  </si>
  <si>
    <t>Share-OOQI</t>
  </si>
  <si>
    <t>Share-EAWS</t>
  </si>
  <si>
    <t>Share-CXHY</t>
  </si>
  <si>
    <t>Share-HPWH</t>
  </si>
  <si>
    <t>Share-GVNC</t>
  </si>
  <si>
    <t>Share-GWLR</t>
  </si>
  <si>
    <t>Share-SNZC</t>
  </si>
  <si>
    <t>Share-UIOB</t>
  </si>
  <si>
    <t>Share-AYYS</t>
  </si>
  <si>
    <t>Share-OMTW</t>
  </si>
  <si>
    <t>Share-EWXE</t>
  </si>
  <si>
    <t>Share-WMPH</t>
  </si>
  <si>
    <t>Share-UBFI</t>
  </si>
  <si>
    <t>Share-CWXW</t>
  </si>
  <si>
    <t>Share-OTJL</t>
  </si>
  <si>
    <t>Share-GWDU</t>
  </si>
  <si>
    <t>Share-KVRJ</t>
  </si>
  <si>
    <t>Share-BHNC</t>
  </si>
  <si>
    <t>Share-AXQS</t>
  </si>
  <si>
    <t>Share-OZPK</t>
  </si>
  <si>
    <t>Share-GLFG</t>
  </si>
  <si>
    <t>Share-NDSA</t>
  </si>
  <si>
    <t>Share-HPAE</t>
  </si>
  <si>
    <t>Share-SURL</t>
  </si>
  <si>
    <t>Share-PILL</t>
  </si>
  <si>
    <t>Share-EQXP</t>
  </si>
  <si>
    <t>Share-YBHP</t>
  </si>
  <si>
    <t>Share-WOIE</t>
  </si>
  <si>
    <t>Share-LDUX</t>
  </si>
  <si>
    <t>Share-SBVQ</t>
  </si>
  <si>
    <t>Share-IGRU</t>
  </si>
  <si>
    <t>Share-BMCT</t>
  </si>
  <si>
    <t>Share-KMHQ</t>
  </si>
  <si>
    <t>Share-XYXF</t>
  </si>
  <si>
    <t>Share-BCMT</t>
  </si>
  <si>
    <t>Share-ROSM</t>
  </si>
  <si>
    <t>Share-NPQZ</t>
  </si>
  <si>
    <t>Share-YPVN</t>
  </si>
  <si>
    <t>Share-ZBEV</t>
  </si>
  <si>
    <t>Share-EURX</t>
  </si>
  <si>
    <t>Share-QQGM</t>
  </si>
  <si>
    <t>Share-UNGP</t>
  </si>
  <si>
    <t>Share-IKWU</t>
  </si>
  <si>
    <t>Share-OFHH</t>
  </si>
  <si>
    <t>Share-ZRON</t>
  </si>
  <si>
    <t>Share-UWPP</t>
  </si>
  <si>
    <t>Share-GWPH</t>
  </si>
  <si>
    <t>Share-NGBD</t>
  </si>
  <si>
    <t>Share-TBBO</t>
  </si>
  <si>
    <t>Share-OZRS</t>
  </si>
  <si>
    <t>Share-SKSP</t>
  </si>
  <si>
    <t>Share-TFYL</t>
  </si>
  <si>
    <t>Share-NDBC</t>
  </si>
  <si>
    <t>Share-XNKA</t>
  </si>
  <si>
    <t>Share-UURA</t>
  </si>
  <si>
    <t>Share-YFTA</t>
  </si>
  <si>
    <t>Share-XDKC</t>
  </si>
  <si>
    <t>Share-EPTK</t>
  </si>
  <si>
    <t>Share-BTJG</t>
  </si>
  <si>
    <t>Share-DKEH</t>
  </si>
  <si>
    <t>Share-VGQZ</t>
  </si>
  <si>
    <t>Share-AWIK</t>
  </si>
  <si>
    <t>Share-GITY</t>
  </si>
  <si>
    <t>Share-SWNS</t>
  </si>
  <si>
    <t>Share-BKDR</t>
  </si>
  <si>
    <t>Share-CIGZ</t>
  </si>
  <si>
    <t>Share-FEWX</t>
  </si>
  <si>
    <t>Share-HNRK</t>
  </si>
  <si>
    <t>Share-DMCN</t>
  </si>
  <si>
    <t>Share-NTHP</t>
  </si>
  <si>
    <t>Share-URZP</t>
  </si>
  <si>
    <t>Share-KPDP</t>
  </si>
  <si>
    <t>Share-BCRH</t>
  </si>
  <si>
    <t>Share-AOMD</t>
  </si>
  <si>
    <t>Share-PQAL</t>
  </si>
  <si>
    <t>Share-XDFA</t>
  </si>
  <si>
    <t>Share-FCHD</t>
  </si>
  <si>
    <t>Share-GEDB</t>
  </si>
  <si>
    <t>Share-KJOZ</t>
  </si>
  <si>
    <t>Share-NJGR</t>
  </si>
  <si>
    <t>Share-UXRX</t>
  </si>
  <si>
    <t>Share-DGVO</t>
  </si>
  <si>
    <t>Share-WGAF</t>
  </si>
  <si>
    <t>Share-GUDZ</t>
  </si>
  <si>
    <t>Share-OEKW</t>
  </si>
  <si>
    <t>Share-XNVJ</t>
  </si>
  <si>
    <t>Share-VVYP</t>
  </si>
  <si>
    <t>Share-MPJI</t>
  </si>
  <si>
    <t>Share-BIIT</t>
  </si>
  <si>
    <t>Share-LOFX</t>
  </si>
  <si>
    <t>Share-GVQR</t>
  </si>
  <si>
    <t>Share-JWGF</t>
  </si>
  <si>
    <t>Share-YVHX</t>
  </si>
  <si>
    <t>Share-PWFB</t>
  </si>
  <si>
    <t>Share-EVAU</t>
  </si>
  <si>
    <t>Share-ALIY</t>
  </si>
  <si>
    <t>Share-FYPW</t>
  </si>
  <si>
    <t>Share-XOMG</t>
  </si>
  <si>
    <t>Share-AVAP</t>
  </si>
  <si>
    <t>Share-BLWI</t>
  </si>
  <si>
    <t>Share-ACFX</t>
  </si>
  <si>
    <t>Share-PBUC</t>
  </si>
  <si>
    <t>Share-SWKP</t>
  </si>
  <si>
    <t>Share-VNAZ</t>
  </si>
  <si>
    <t>Share-KHHS</t>
  </si>
  <si>
    <t>Share-LZLD</t>
  </si>
  <si>
    <t>Share-TMKW</t>
  </si>
  <si>
    <t>Share-FNQA</t>
  </si>
  <si>
    <t>Share-TCEJ</t>
  </si>
  <si>
    <t>Share-FCNH</t>
  </si>
  <si>
    <t>Share-MMAO</t>
  </si>
  <si>
    <t>Share-LOGV</t>
  </si>
  <si>
    <t>Share-ALUE</t>
  </si>
  <si>
    <t>Share-KPBW</t>
  </si>
  <si>
    <t>Share-NDKR</t>
  </si>
  <si>
    <t>Share-ZMYD</t>
  </si>
  <si>
    <t>Share-WSXP</t>
  </si>
  <si>
    <t>Share-QEVK</t>
  </si>
  <si>
    <t>Share-VAXN</t>
  </si>
  <si>
    <t>Share-PXQN</t>
  </si>
  <si>
    <t>Share-CBYJ</t>
  </si>
  <si>
    <t>Share-JMAE</t>
  </si>
  <si>
    <t>Share-HIRE</t>
  </si>
  <si>
    <t>Share-VCXT</t>
  </si>
  <si>
    <t>Share-ZOFI</t>
  </si>
  <si>
    <t>Share-FJKT</t>
  </si>
  <si>
    <t>Share-NAFI</t>
  </si>
  <si>
    <t>Share-ABGS</t>
  </si>
  <si>
    <t>Share-ZQUC</t>
  </si>
  <si>
    <t>Share-XROZ</t>
  </si>
  <si>
    <t>Share-IKIM</t>
  </si>
  <si>
    <t>Share-PUCI</t>
  </si>
  <si>
    <t>Share-CGKF</t>
  </si>
  <si>
    <t>Share-LVOE</t>
  </si>
  <si>
    <t>Share-WUWQ</t>
  </si>
  <si>
    <t>Share-IZLJ</t>
  </si>
  <si>
    <t>Share-HQJQ</t>
  </si>
  <si>
    <t>Share-XCPD</t>
  </si>
  <si>
    <t>Share-DCSI</t>
  </si>
  <si>
    <t>Share-UYTD</t>
  </si>
  <si>
    <t>Share-DTZD</t>
  </si>
  <si>
    <t>Share-GUFP</t>
  </si>
  <si>
    <t>Share-BWOX</t>
  </si>
  <si>
    <t>Share-MJMB</t>
  </si>
  <si>
    <t>Share-QGTL</t>
  </si>
  <si>
    <t>Share-QSSO</t>
  </si>
  <si>
    <t>Share-RREX</t>
  </si>
  <si>
    <t>Share-ESIQ</t>
  </si>
  <si>
    <t>Share-XVSR</t>
  </si>
  <si>
    <t>Share-XRFP</t>
  </si>
  <si>
    <t>Share-QMPF</t>
  </si>
  <si>
    <t>Share-NTYY</t>
  </si>
  <si>
    <t>Share-MARL</t>
  </si>
  <si>
    <t>Share-SDCW</t>
  </si>
  <si>
    <t>Share-XLLI</t>
  </si>
  <si>
    <t>Share-DEQM</t>
  </si>
  <si>
    <t>Share-TOTF</t>
  </si>
  <si>
    <t>Share-PDWT</t>
  </si>
  <si>
    <t>Share-NISD</t>
  </si>
  <si>
    <t>Share-UECW</t>
  </si>
  <si>
    <t>Share-XFGQ</t>
  </si>
  <si>
    <t>Share-XDSF</t>
  </si>
  <si>
    <t>Share-ITCO</t>
  </si>
  <si>
    <t>Share-NGKD</t>
  </si>
  <si>
    <t>Share-JJUY</t>
  </si>
  <si>
    <t>Share-LLKD</t>
  </si>
  <si>
    <t>Share-IBKM</t>
  </si>
  <si>
    <t>Share-IGJC</t>
  </si>
  <si>
    <t>Share-FUGM</t>
  </si>
  <si>
    <t>Share-OKXH</t>
  </si>
  <si>
    <t>Share-TEUY</t>
  </si>
  <si>
    <t>Share-TQDR</t>
  </si>
  <si>
    <t>Share-QHPB</t>
  </si>
  <si>
    <t>Share-AQXM</t>
  </si>
  <si>
    <t>Share-VWEA</t>
  </si>
  <si>
    <t>Share-VRJZ</t>
  </si>
  <si>
    <t>Share-SMRB</t>
  </si>
  <si>
    <t>Share-YHVQ</t>
  </si>
  <si>
    <t>Share-KJLB</t>
  </si>
  <si>
    <t>Share-NDYN</t>
  </si>
  <si>
    <t>Share-QBIL</t>
  </si>
  <si>
    <t>Share-JMLZ</t>
  </si>
  <si>
    <t>Share-XMVT</t>
  </si>
  <si>
    <t>Share-ZLMC</t>
  </si>
  <si>
    <t>Share-LJAS</t>
  </si>
  <si>
    <t>Share-ACBZ</t>
  </si>
  <si>
    <t>Share-GXBP</t>
  </si>
  <si>
    <t>Share-HHSE</t>
  </si>
  <si>
    <t>Share-UWVI</t>
  </si>
  <si>
    <t>Share-ZBIH</t>
  </si>
  <si>
    <t>Share-ZSHC</t>
  </si>
  <si>
    <t>Share-DQXJ</t>
  </si>
  <si>
    <t>Share-BMVE</t>
  </si>
  <si>
    <t>Share-WPHZ</t>
  </si>
  <si>
    <t>Share-NCUV</t>
  </si>
  <si>
    <t>Share-SCWM</t>
  </si>
  <si>
    <t>Share-UVXN</t>
  </si>
  <si>
    <t>Share-MYLT</t>
  </si>
  <si>
    <t>Share-ZGPC</t>
  </si>
  <si>
    <t>Share-ZKOZ</t>
  </si>
  <si>
    <t>Share-KOVS</t>
  </si>
  <si>
    <t>Share-OZDD</t>
  </si>
  <si>
    <t>Share-YUIL</t>
  </si>
  <si>
    <t>Share-GIUG</t>
  </si>
  <si>
    <t>Share-ZPEC</t>
  </si>
  <si>
    <t>Share-WKQC</t>
  </si>
  <si>
    <t>Share-TVZL</t>
  </si>
  <si>
    <t>Share-LLWI</t>
  </si>
  <si>
    <t>Share-BDGA</t>
  </si>
  <si>
    <t>Share-EAWG</t>
  </si>
  <si>
    <t>Share-LXPG</t>
  </si>
  <si>
    <t>Share-CKQW</t>
  </si>
  <si>
    <t>Share-JAQD</t>
  </si>
  <si>
    <t>Share-PUWS</t>
  </si>
  <si>
    <t>Share-XHGB</t>
  </si>
  <si>
    <t>Share-OEYT</t>
  </si>
  <si>
    <t>Share-XLYG</t>
  </si>
  <si>
    <t>Share-LNWD</t>
  </si>
  <si>
    <t>Share-EIAY</t>
  </si>
  <si>
    <t>Share-SKXD</t>
  </si>
  <si>
    <t>Share-FCAY</t>
  </si>
  <si>
    <t>Share-RLIR</t>
  </si>
  <si>
    <t>Share-PJCC</t>
  </si>
  <si>
    <t>Share-EFFN</t>
  </si>
  <si>
    <t>Share-OIWF</t>
  </si>
  <si>
    <t>Share-ESBR</t>
  </si>
  <si>
    <t>Share-GXBC</t>
  </si>
  <si>
    <t>Share-XBHF</t>
  </si>
  <si>
    <t>Share-WSRV</t>
  </si>
  <si>
    <t>Share-MTPO</t>
  </si>
  <si>
    <t>Share-YJHG</t>
  </si>
  <si>
    <t>Share-DFGJ</t>
  </si>
  <si>
    <t>Share-REWP</t>
  </si>
  <si>
    <t>Share-GPYU</t>
  </si>
  <si>
    <t>Share-IZZC</t>
  </si>
  <si>
    <t>Share-NJZA</t>
  </si>
  <si>
    <t>Share-JXIT</t>
  </si>
  <si>
    <t>Share-JKGJ</t>
  </si>
  <si>
    <t>Share-YLSV</t>
  </si>
  <si>
    <t>Share-VGTY</t>
  </si>
  <si>
    <t>Share-VQCG</t>
  </si>
  <si>
    <t>Share-PATS</t>
  </si>
  <si>
    <t>Share-KREV</t>
  </si>
  <si>
    <t>Share-QSRS</t>
  </si>
  <si>
    <t>Share-DLCU</t>
  </si>
  <si>
    <t>Share-OXEG</t>
  </si>
  <si>
    <t>Share-STKC</t>
  </si>
  <si>
    <t>Share-SYIK</t>
  </si>
  <si>
    <t>Share-UUAX</t>
  </si>
  <si>
    <t>Share-DBOZ</t>
  </si>
  <si>
    <t>Share-FWMV</t>
  </si>
  <si>
    <t>Share-NEBB</t>
  </si>
  <si>
    <t>Share-YHLO</t>
  </si>
  <si>
    <t>Share-XQYT</t>
  </si>
  <si>
    <t>Share-EBRM</t>
  </si>
  <si>
    <t>Share-ZOYI</t>
  </si>
  <si>
    <t>Share-GNHL</t>
  </si>
  <si>
    <t>Share-HLRR</t>
  </si>
  <si>
    <t>Share-UJAG</t>
  </si>
  <si>
    <t>Share-RLXE</t>
  </si>
  <si>
    <t>Share-ASTA</t>
  </si>
  <si>
    <t>Share-IHZZ</t>
  </si>
  <si>
    <t>Share-BMQQ</t>
  </si>
  <si>
    <t>Share-SHXC</t>
  </si>
  <si>
    <t>Share-CDME</t>
  </si>
  <si>
    <t>Share-YCHH</t>
  </si>
  <si>
    <t>Share-ORYZ</t>
  </si>
  <si>
    <t>Share-PDIM</t>
  </si>
  <si>
    <t>Share-JZRS</t>
  </si>
  <si>
    <t>Share-EBSL</t>
  </si>
  <si>
    <t>Share-SMTV</t>
  </si>
  <si>
    <t>Share-RRWA</t>
  </si>
  <si>
    <t>Share-BQOC</t>
  </si>
  <si>
    <t>Share-BKIO</t>
  </si>
  <si>
    <t>Share-RBOO</t>
  </si>
  <si>
    <t>Share-RCYO</t>
  </si>
  <si>
    <t>Share-QVJV</t>
  </si>
  <si>
    <t>Share-KOIS</t>
  </si>
  <si>
    <t>Share-VARN</t>
  </si>
  <si>
    <t>Share-GFHS</t>
  </si>
  <si>
    <t>Share-XQVX</t>
  </si>
  <si>
    <t>Share-EWAK</t>
  </si>
  <si>
    <t>Share-PSMF</t>
  </si>
  <si>
    <t>Share-JHVS</t>
  </si>
  <si>
    <t>Share-RBJY</t>
  </si>
  <si>
    <t>Share-HLNE</t>
  </si>
  <si>
    <t>Share-EPXG</t>
  </si>
  <si>
    <t>Share-JKQV</t>
  </si>
  <si>
    <t>Share-LKFF</t>
  </si>
  <si>
    <t>Share-ONOK</t>
  </si>
  <si>
    <t>Share-JHKE</t>
  </si>
  <si>
    <t>Share-LAIC</t>
  </si>
  <si>
    <t>Share-NXID</t>
  </si>
  <si>
    <t>Share-ZXMU</t>
  </si>
  <si>
    <t>Share-TQKI</t>
  </si>
  <si>
    <t>Share-HPXC</t>
  </si>
  <si>
    <t>Share-IPEY</t>
  </si>
  <si>
    <t>Share-UXKW</t>
  </si>
  <si>
    <t>Share-FEST</t>
  </si>
  <si>
    <t>Share-UMVN</t>
  </si>
  <si>
    <t>Share-TNFX</t>
  </si>
  <si>
    <t>Share-SWAT</t>
  </si>
  <si>
    <t>Share-ANFX</t>
  </si>
  <si>
    <t>Share-SQKE</t>
  </si>
  <si>
    <t>Share-BNSD</t>
  </si>
  <si>
    <t>Share-XFCI</t>
  </si>
  <si>
    <t>Share-CLVH</t>
  </si>
  <si>
    <t>Share-TDMU</t>
  </si>
  <si>
    <t>Share-RSBW</t>
  </si>
  <si>
    <t>Share-IUNE</t>
  </si>
  <si>
    <t>Share-SMHV</t>
  </si>
  <si>
    <t>Share-WOQD</t>
  </si>
  <si>
    <t>Share-OKBS</t>
  </si>
  <si>
    <t>Share-VWZM</t>
  </si>
  <si>
    <t>Share-XFFR</t>
  </si>
  <si>
    <t>Share-ZXET</t>
  </si>
  <si>
    <t>Share-NHGK</t>
  </si>
  <si>
    <t>Share-HCIO</t>
  </si>
  <si>
    <t>Share-FOAV</t>
  </si>
  <si>
    <t>Share-QFSM</t>
  </si>
  <si>
    <t>Share-EPUR</t>
  </si>
  <si>
    <t>Share-JGUL</t>
  </si>
  <si>
    <t>Share-QPVO</t>
  </si>
  <si>
    <t>Share-MASZ</t>
  </si>
  <si>
    <t>Share-FVRD</t>
  </si>
  <si>
    <t>Share-GHQY</t>
  </si>
  <si>
    <t>Share-MJYL</t>
  </si>
  <si>
    <t>Share-UYFV</t>
  </si>
  <si>
    <t>Share-XYLX</t>
  </si>
  <si>
    <t>Share-LQBV</t>
  </si>
  <si>
    <t>Share-DOVC</t>
  </si>
  <si>
    <t>Share-DEKT</t>
  </si>
  <si>
    <t>Share-NFLQ</t>
  </si>
  <si>
    <t>Share-BDKN</t>
  </si>
  <si>
    <t>Share-OPBR</t>
  </si>
  <si>
    <t>Share-ZAWK</t>
  </si>
  <si>
    <t>Share-OUFV</t>
  </si>
  <si>
    <t>Share-RPRY</t>
  </si>
  <si>
    <t>Share-MOER</t>
  </si>
  <si>
    <t>Share-PHHY</t>
  </si>
  <si>
    <t>Share-DZXH</t>
  </si>
  <si>
    <t>Share-CNFG</t>
  </si>
  <si>
    <t>Share-JLUZ</t>
  </si>
  <si>
    <t>Share-BZHY</t>
  </si>
  <si>
    <t>Share-BXUF</t>
  </si>
  <si>
    <t>Share-TRGC</t>
  </si>
  <si>
    <t>Share-FGMM</t>
  </si>
  <si>
    <t>Share-LZXM</t>
  </si>
  <si>
    <t>Share-NMLA</t>
  </si>
  <si>
    <t>Share-EUFT</t>
  </si>
  <si>
    <t>Share-ZTTS</t>
  </si>
  <si>
    <t>Share-EWUO</t>
  </si>
  <si>
    <t>Share-JWGM</t>
  </si>
  <si>
    <t>Share-ASGL</t>
  </si>
  <si>
    <t>Share-BWCG</t>
  </si>
  <si>
    <t>Share-VGBO</t>
  </si>
  <si>
    <t>Share-QQNK</t>
  </si>
  <si>
    <t>Share-MXQF</t>
  </si>
  <si>
    <t>Share-BVWI</t>
  </si>
  <si>
    <t>Share-UEEQ</t>
  </si>
  <si>
    <t>Share-JCWZ</t>
  </si>
  <si>
    <t>Share-HKOT</t>
  </si>
  <si>
    <t>Share-WHVN</t>
  </si>
  <si>
    <t>Share-MBCK</t>
  </si>
  <si>
    <t>Share-MVUM</t>
  </si>
  <si>
    <t>Share-LJWS</t>
  </si>
  <si>
    <t>Share-FMXA</t>
  </si>
  <si>
    <t>Share-HFJJ</t>
  </si>
  <si>
    <t>Share-SHXW</t>
  </si>
  <si>
    <t>Share-JIEN</t>
  </si>
  <si>
    <t>Share-BIDH</t>
  </si>
  <si>
    <t>Share-VVGN</t>
  </si>
  <si>
    <t>Share-RWIW</t>
  </si>
  <si>
    <t>Share-OJKC</t>
  </si>
  <si>
    <t>Share-GMIB</t>
  </si>
  <si>
    <t>Share-WATV</t>
  </si>
  <si>
    <t>Share-JMNJ</t>
  </si>
  <si>
    <t>Share-DIZL</t>
  </si>
  <si>
    <t>Share-RALV</t>
  </si>
  <si>
    <t>Share-AVCY</t>
  </si>
  <si>
    <t>Share-AIEB</t>
  </si>
  <si>
    <t>Share-ZVXT</t>
  </si>
  <si>
    <t>Share-WHHK</t>
  </si>
  <si>
    <t>Share-XHVF</t>
  </si>
  <si>
    <t>Share-KPKI</t>
  </si>
  <si>
    <t>Share-OLPM</t>
  </si>
  <si>
    <t>Share-AOEQ</t>
  </si>
  <si>
    <t>Share-ULSA</t>
  </si>
  <si>
    <t>Share-GKDH</t>
  </si>
  <si>
    <t>Share-KSGY</t>
  </si>
  <si>
    <t>Share-DVFT</t>
  </si>
  <si>
    <t>Share-AESX</t>
  </si>
  <si>
    <t>Share-AKKQ</t>
  </si>
  <si>
    <t>Share-YNGA</t>
  </si>
  <si>
    <t>Share-QLZZ</t>
  </si>
  <si>
    <t>Share-MOOJ</t>
  </si>
  <si>
    <t>Share-LOZE</t>
  </si>
  <si>
    <t>Share-VNNW</t>
  </si>
  <si>
    <t>Share-XMYX</t>
  </si>
  <si>
    <t>Share-ZKSM</t>
  </si>
  <si>
    <t>Share-NQNX</t>
  </si>
  <si>
    <t>Share-KEZV</t>
  </si>
  <si>
    <t>Share-JNBX</t>
  </si>
  <si>
    <t>Share-KWXB</t>
  </si>
  <si>
    <t>Share-RYXC</t>
  </si>
  <si>
    <t>Share-TYEE</t>
  </si>
  <si>
    <t>Share-ZOXW</t>
  </si>
  <si>
    <t>Share-RVXK</t>
  </si>
  <si>
    <t>Share-YFVZ</t>
  </si>
  <si>
    <t>Share-KRRA</t>
  </si>
  <si>
    <t>Share-XJCP</t>
  </si>
  <si>
    <t>Share-DRVS</t>
  </si>
  <si>
    <t>Share-LRGQ</t>
  </si>
  <si>
    <t>Share-ZWKX</t>
  </si>
  <si>
    <t>Share-IVAK</t>
  </si>
  <si>
    <t>Share-WKEP</t>
  </si>
  <si>
    <t>Share-TNLL</t>
  </si>
  <si>
    <t>Share-WNWL</t>
  </si>
  <si>
    <t>Share-KXMK</t>
  </si>
  <si>
    <t>Share-LBYX</t>
  </si>
  <si>
    <t>Share-ADEW</t>
  </si>
  <si>
    <t>Share-UUEZ</t>
  </si>
  <si>
    <t>Share-GRSD</t>
  </si>
  <si>
    <t>Share-XGNC</t>
  </si>
  <si>
    <t>Share-YEIX</t>
  </si>
  <si>
    <t>Share-FRHE</t>
  </si>
  <si>
    <t>Share-LXZU</t>
  </si>
  <si>
    <t>Share-SOZE</t>
  </si>
  <si>
    <t>Share-PBOM</t>
  </si>
  <si>
    <t>Share-ROVP</t>
  </si>
  <si>
    <t>Share-GYCU</t>
  </si>
  <si>
    <t>Share-XZBG</t>
  </si>
  <si>
    <t>Share-NONY</t>
  </si>
  <si>
    <t>Share-TQMM</t>
  </si>
  <si>
    <t>Share-MEQV</t>
  </si>
  <si>
    <t>Share-USYD</t>
  </si>
  <si>
    <t>Share-BNIN</t>
  </si>
  <si>
    <t>Share-YQGK</t>
  </si>
  <si>
    <t>Share-VUWI</t>
  </si>
  <si>
    <t>Share-LLUK</t>
  </si>
  <si>
    <t>Share-SSJB</t>
  </si>
  <si>
    <t>Share-KMOS</t>
  </si>
  <si>
    <t>Share-YRAH</t>
  </si>
  <si>
    <t>Share-SRKH</t>
  </si>
  <si>
    <t>Share-USJZ</t>
  </si>
  <si>
    <t>Share-QTFR</t>
  </si>
  <si>
    <t>Share-NXMJ</t>
  </si>
  <si>
    <t>Share-DEPW</t>
  </si>
  <si>
    <t>Share-LOMD</t>
  </si>
  <si>
    <t>Share-MALJ</t>
  </si>
  <si>
    <t>Share-ERJT</t>
  </si>
  <si>
    <t>Share-JKFA</t>
  </si>
  <si>
    <t>Share-WNJN</t>
  </si>
  <si>
    <t>Share-IAAD</t>
  </si>
  <si>
    <t>Share-HKWL</t>
  </si>
  <si>
    <t>Share-WXHZ</t>
  </si>
  <si>
    <t>Share-BWCA</t>
  </si>
  <si>
    <t>Share-VOTM</t>
  </si>
  <si>
    <t>Share-KRWB</t>
  </si>
  <si>
    <t>Share-BPHH</t>
  </si>
  <si>
    <t>Share-RTAG</t>
  </si>
  <si>
    <t>Share-SQDP</t>
  </si>
  <si>
    <t>Share-PSAO</t>
  </si>
  <si>
    <t>Share-JWDZ</t>
  </si>
  <si>
    <t>Share-QRFQ</t>
  </si>
  <si>
    <t>Share-OUKR</t>
  </si>
  <si>
    <t>Share-QWCV</t>
  </si>
  <si>
    <t>Share-QLWT</t>
  </si>
  <si>
    <t>Share-ZOEN</t>
  </si>
  <si>
    <t>Share-TEKS</t>
  </si>
  <si>
    <t>Share-LTYL</t>
  </si>
  <si>
    <t>Share-UABE</t>
  </si>
  <si>
    <t>Share-PLLK</t>
  </si>
  <si>
    <t>Share-POQJ</t>
  </si>
  <si>
    <t>Share-VLSN</t>
  </si>
  <si>
    <t>Share-ZOFA</t>
  </si>
  <si>
    <t>Share-JTVI</t>
  </si>
  <si>
    <t>Share-FZJS</t>
  </si>
  <si>
    <t>Share-FZOB</t>
  </si>
  <si>
    <t>Share-XTZL</t>
  </si>
  <si>
    <t>Share-BYNH</t>
  </si>
  <si>
    <t>Share-LGYC</t>
  </si>
  <si>
    <t>Share-IYJX</t>
  </si>
  <si>
    <t>Share-GHMF</t>
  </si>
  <si>
    <t>Share-EGWW</t>
  </si>
  <si>
    <t>Share-FWBE</t>
  </si>
  <si>
    <t>Share-RGUQ</t>
  </si>
  <si>
    <t>Share-EIZB</t>
  </si>
  <si>
    <t>Share-JSMQ</t>
  </si>
  <si>
    <t>Share-TXQH</t>
  </si>
  <si>
    <t>Share-IRUN</t>
  </si>
  <si>
    <t>Share-MBQU</t>
  </si>
  <si>
    <t>Share-ZGFP</t>
  </si>
  <si>
    <t>Share-OESN</t>
  </si>
  <si>
    <t>Share-IXCI</t>
  </si>
  <si>
    <t>Share-HYAJ</t>
  </si>
  <si>
    <t>Share-JSJH</t>
  </si>
  <si>
    <t>Share-ICHU</t>
  </si>
  <si>
    <t>Share-EXMW</t>
  </si>
  <si>
    <t>Share-AXIW</t>
  </si>
  <si>
    <t>Share-GYES</t>
  </si>
  <si>
    <t>Share-KHIC</t>
  </si>
  <si>
    <t>Share-ECAQ</t>
  </si>
  <si>
    <t>Share-SXXV</t>
  </si>
  <si>
    <t>Share-NDMH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</si>
</sst>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14" fillId="33" borderId="0" xfId="0" applyFont="1" applyFill="1"/>
    <xf numFmtId="0" fontId="14" fillId="0" borderId="0" xfId="0" applyFont="1"/>
    <xf numFmtId="0" fontId="0" fillId="0" borderId="0" xfId="0" applyFill="1"/>
    <xf numFmtId="0" fontId="14" fillId="33" borderId="10" xfId="0" applyFont="1" applyFill="1" applyBorder="1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14" fillId="0" borderId="11" xfId="0" applyFont="1" applyBorder="1"/>
    <xf numFmtId="0" fontId="14" fillId="33" borderId="12" xfId="0" applyFont="1" applyFill="1" applyBorder="1"/>
    <xf numFmtId="0" fontId="0" fillId="33" borderId="12" xfId="0" applyFill="1" applyBorder="1"/>
    <xf numFmtId="0" fontId="0" fillId="0" borderId="12" xfId="0" applyBorder="1"/>
    <xf numFmtId="0" fontId="0" fillId="0" borderId="0" xfId="0" applyBorder="1"/>
    <xf numFmtId="0" fontId="14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0" fontId="14" fillId="0" borderId="0" xfId="0" applyFont="1" applyFill="1"/>
    <xf numFmtId="2" fontId="0" fillId="0" borderId="10" xfId="0" applyNumberFormat="1" applyBorder="1"/>
    <xf numFmtId="0" fontId="18" fillId="0" borderId="0" xfId="0" applyFont="1" applyFill="1"/>
    <xf numFmtId="2" fontId="18" fillId="0" borderId="0" xfId="0" applyNumberFormat="1" applyFont="1" applyFill="1"/>
    <xf numFmtId="0" fontId="18" fillId="33" borderId="0" xfId="0" applyFont="1" applyFill="1"/>
    <xf numFmtId="0" fontId="18" fillId="0" borderId="0" xfId="0" applyFont="1"/>
    <xf numFmtId="2" fontId="18" fillId="0" borderId="0" xfId="0" applyNumberFormat="1" applyFont="1"/>
    <xf numFmtId="0" fontId="18" fillId="0" borderId="10" xfId="0" applyFont="1" applyFill="1" applyBorder="1"/>
    <xf numFmtId="2" fontId="18" fillId="0" borderId="10" xfId="0" applyNumberFormat="1" applyFont="1" applyFill="1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0" fontId="18" fillId="33" borderId="10" xfId="0" applyFon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5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A5" workbookViewId="0">
      <selection activeCell="G24" sqref="G24"/>
    </sheetView>
  </sheetViews>
  <sheetFormatPr baseColWidth="10" defaultRowHeight="14.4" x14ac:dyDescent="0.3"/>
  <cols>
    <col min="5" max="5" width="2.109375" customWidth="1"/>
    <col min="10" max="10" width="2.109375" customWidth="1"/>
    <col min="15" max="15" width="2.109375" customWidth="1"/>
    <col min="20" max="20" width="2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4</v>
      </c>
      <c r="I1" t="s">
        <v>3</v>
      </c>
      <c r="K1" t="s">
        <v>0</v>
      </c>
      <c r="L1" t="s">
        <v>1</v>
      </c>
      <c r="M1" t="s">
        <v>2</v>
      </c>
      <c r="N1" t="s">
        <v>5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4</v>
      </c>
      <c r="X1" t="s">
        <v>3</v>
      </c>
    </row>
    <row r="2" spans="1:24" x14ac:dyDescent="0.3">
      <c r="A2" t="s">
        <v>6</v>
      </c>
      <c r="B2">
        <v>20</v>
      </c>
      <c r="C2">
        <v>5</v>
      </c>
      <c r="D2">
        <v>1</v>
      </c>
      <c r="F2" s="2" t="s">
        <v>7</v>
      </c>
      <c r="G2" s="1">
        <v>34</v>
      </c>
      <c r="H2">
        <v>27</v>
      </c>
      <c r="I2">
        <v>9.18</v>
      </c>
      <c r="K2" s="2" t="s">
        <v>8</v>
      </c>
      <c r="L2" s="1">
        <v>114</v>
      </c>
      <c r="M2">
        <v>18</v>
      </c>
      <c r="N2">
        <v>20.52</v>
      </c>
      <c r="P2" s="2" t="s">
        <v>7</v>
      </c>
      <c r="Q2" s="1">
        <v>34</v>
      </c>
      <c r="R2">
        <v>27</v>
      </c>
      <c r="S2">
        <v>9.18</v>
      </c>
      <c r="U2" s="2" t="s">
        <v>7</v>
      </c>
      <c r="V2" s="1">
        <v>34</v>
      </c>
      <c r="W2">
        <v>27</v>
      </c>
      <c r="X2">
        <v>9.18</v>
      </c>
    </row>
    <row r="3" spans="1:24" x14ac:dyDescent="0.3">
      <c r="A3" t="s">
        <v>9</v>
      </c>
      <c r="B3">
        <v>30</v>
      </c>
      <c r="C3">
        <v>10</v>
      </c>
      <c r="D3">
        <v>3</v>
      </c>
      <c r="F3" s="2" t="s">
        <v>10</v>
      </c>
      <c r="G3" s="1">
        <v>80</v>
      </c>
      <c r="H3">
        <v>25</v>
      </c>
      <c r="I3">
        <v>20</v>
      </c>
      <c r="K3" s="2" t="s">
        <v>10</v>
      </c>
      <c r="L3" s="1">
        <v>80</v>
      </c>
      <c r="M3">
        <v>25</v>
      </c>
      <c r="N3">
        <v>20</v>
      </c>
      <c r="P3" s="2" t="s">
        <v>10</v>
      </c>
      <c r="Q3" s="1">
        <v>80</v>
      </c>
      <c r="R3">
        <v>25</v>
      </c>
      <c r="S3">
        <v>20</v>
      </c>
      <c r="U3" s="2" t="s">
        <v>10</v>
      </c>
      <c r="V3" s="1">
        <v>80</v>
      </c>
      <c r="W3">
        <v>25</v>
      </c>
      <c r="X3">
        <v>20</v>
      </c>
    </row>
    <row r="4" spans="1:24" x14ac:dyDescent="0.3">
      <c r="A4" t="s">
        <v>11</v>
      </c>
      <c r="B4">
        <v>50</v>
      </c>
      <c r="C4">
        <v>15</v>
      </c>
      <c r="D4">
        <v>7.5</v>
      </c>
      <c r="F4" s="2" t="s">
        <v>12</v>
      </c>
      <c r="G4" s="1">
        <v>38</v>
      </c>
      <c r="H4">
        <v>23</v>
      </c>
      <c r="I4">
        <v>8.74</v>
      </c>
      <c r="K4" s="2" t="s">
        <v>13</v>
      </c>
      <c r="L4" s="1">
        <v>70</v>
      </c>
      <c r="M4">
        <v>20</v>
      </c>
      <c r="N4">
        <v>14</v>
      </c>
      <c r="P4" s="2" t="s">
        <v>12</v>
      </c>
      <c r="Q4" s="1">
        <v>38</v>
      </c>
      <c r="R4">
        <v>23</v>
      </c>
      <c r="S4">
        <v>8.74</v>
      </c>
      <c r="U4" s="2" t="s">
        <v>12</v>
      </c>
      <c r="V4" s="1">
        <v>38</v>
      </c>
      <c r="W4">
        <v>23</v>
      </c>
      <c r="X4">
        <v>8.74</v>
      </c>
    </row>
    <row r="5" spans="1:24" x14ac:dyDescent="0.3">
      <c r="A5" s="1" t="s">
        <v>13</v>
      </c>
      <c r="B5" s="1">
        <v>70</v>
      </c>
      <c r="C5" s="1">
        <v>20</v>
      </c>
      <c r="D5" s="1">
        <v>14</v>
      </c>
      <c r="F5" s="2" t="s">
        <v>14</v>
      </c>
      <c r="G5" s="1">
        <v>24</v>
      </c>
      <c r="H5">
        <v>21</v>
      </c>
      <c r="I5">
        <v>5.04</v>
      </c>
      <c r="K5" s="2" t="s">
        <v>15</v>
      </c>
      <c r="L5" s="1">
        <v>60</v>
      </c>
      <c r="M5">
        <v>17</v>
      </c>
      <c r="N5">
        <v>10.199999999999999</v>
      </c>
      <c r="P5" s="2" t="s">
        <v>14</v>
      </c>
      <c r="Q5" s="1">
        <v>24</v>
      </c>
      <c r="R5">
        <v>21</v>
      </c>
      <c r="S5">
        <v>5.04</v>
      </c>
      <c r="U5" s="2" t="s">
        <v>14</v>
      </c>
      <c r="V5" s="1">
        <v>24</v>
      </c>
      <c r="W5">
        <v>21</v>
      </c>
      <c r="X5">
        <v>5.04</v>
      </c>
    </row>
    <row r="6" spans="1:24" x14ac:dyDescent="0.3">
      <c r="A6" s="1" t="s">
        <v>15</v>
      </c>
      <c r="B6" s="1">
        <v>60</v>
      </c>
      <c r="C6" s="1">
        <v>17</v>
      </c>
      <c r="D6" s="1">
        <v>10.199999999999999</v>
      </c>
      <c r="F6" s="2" t="s">
        <v>13</v>
      </c>
      <c r="G6" s="1">
        <v>70</v>
      </c>
      <c r="H6">
        <v>20</v>
      </c>
      <c r="I6">
        <v>14</v>
      </c>
      <c r="K6" s="4" t="s">
        <v>16</v>
      </c>
      <c r="L6" s="1">
        <v>110</v>
      </c>
      <c r="M6">
        <v>9</v>
      </c>
      <c r="N6">
        <v>9.9</v>
      </c>
      <c r="P6" s="2" t="s">
        <v>13</v>
      </c>
      <c r="Q6" s="1">
        <v>70</v>
      </c>
      <c r="R6">
        <v>20</v>
      </c>
      <c r="S6">
        <v>14</v>
      </c>
      <c r="U6" s="2" t="s">
        <v>13</v>
      </c>
      <c r="V6" s="1">
        <v>70</v>
      </c>
      <c r="W6">
        <v>20</v>
      </c>
      <c r="X6">
        <v>14</v>
      </c>
    </row>
    <row r="7" spans="1:24" x14ac:dyDescent="0.3">
      <c r="A7" s="1" t="s">
        <v>10</v>
      </c>
      <c r="B7" s="1">
        <v>80</v>
      </c>
      <c r="C7" s="1">
        <v>25</v>
      </c>
      <c r="D7" s="1">
        <v>20</v>
      </c>
      <c r="F7" s="2" t="s">
        <v>8</v>
      </c>
      <c r="G7" s="1">
        <v>114</v>
      </c>
      <c r="H7">
        <v>18</v>
      </c>
      <c r="I7">
        <v>20.52</v>
      </c>
      <c r="K7" s="2" t="s">
        <v>7</v>
      </c>
      <c r="L7" s="1">
        <v>34</v>
      </c>
      <c r="M7">
        <v>27</v>
      </c>
      <c r="N7">
        <v>9.18</v>
      </c>
      <c r="P7" s="2" t="s">
        <v>8</v>
      </c>
      <c r="Q7" s="1">
        <v>114</v>
      </c>
      <c r="R7">
        <v>18</v>
      </c>
      <c r="S7">
        <v>20.52</v>
      </c>
      <c r="U7" s="2" t="s">
        <v>8</v>
      </c>
      <c r="V7" s="1">
        <v>114</v>
      </c>
      <c r="W7">
        <v>18</v>
      </c>
      <c r="X7">
        <v>20.52</v>
      </c>
    </row>
    <row r="8" spans="1:24" x14ac:dyDescent="0.3">
      <c r="A8" t="s">
        <v>17</v>
      </c>
      <c r="B8">
        <v>22</v>
      </c>
      <c r="C8">
        <v>7</v>
      </c>
      <c r="D8">
        <v>1.54</v>
      </c>
      <c r="F8" s="2" t="s">
        <v>15</v>
      </c>
      <c r="G8" s="1">
        <v>60</v>
      </c>
      <c r="H8">
        <v>17</v>
      </c>
      <c r="I8">
        <v>10.199999999999999</v>
      </c>
      <c r="K8" s="3" t="s">
        <v>12</v>
      </c>
      <c r="L8" s="3">
        <v>38</v>
      </c>
      <c r="M8">
        <v>23</v>
      </c>
      <c r="N8">
        <v>8.74</v>
      </c>
      <c r="P8" s="2" t="s">
        <v>15</v>
      </c>
      <c r="Q8" s="1">
        <v>60</v>
      </c>
      <c r="R8">
        <v>17</v>
      </c>
      <c r="S8">
        <v>10.199999999999999</v>
      </c>
      <c r="U8" s="2" t="s">
        <v>15</v>
      </c>
      <c r="V8" s="1">
        <v>60</v>
      </c>
      <c r="W8">
        <v>17</v>
      </c>
      <c r="X8">
        <v>10.199999999999999</v>
      </c>
    </row>
    <row r="9" spans="1:24" x14ac:dyDescent="0.3">
      <c r="A9" s="1" t="s">
        <v>19</v>
      </c>
      <c r="B9" s="1">
        <v>26</v>
      </c>
      <c r="C9" s="1">
        <v>11</v>
      </c>
      <c r="D9" s="1">
        <v>2.86</v>
      </c>
      <c r="F9" s="2" t="s">
        <v>18</v>
      </c>
      <c r="G9" s="1">
        <v>42</v>
      </c>
      <c r="H9">
        <v>17</v>
      </c>
      <c r="I9">
        <v>7.14</v>
      </c>
      <c r="K9" t="s">
        <v>11</v>
      </c>
      <c r="L9" s="3">
        <v>50</v>
      </c>
      <c r="M9">
        <v>15</v>
      </c>
      <c r="N9">
        <v>7.5</v>
      </c>
      <c r="P9" s="5" t="s">
        <v>18</v>
      </c>
      <c r="Q9" s="6">
        <v>42</v>
      </c>
      <c r="R9" s="7">
        <v>17</v>
      </c>
      <c r="S9" s="7">
        <v>7.14</v>
      </c>
      <c r="U9" s="5" t="s">
        <v>18</v>
      </c>
      <c r="V9" s="6">
        <v>42</v>
      </c>
      <c r="W9" s="7">
        <v>17</v>
      </c>
      <c r="X9" s="7">
        <v>7.14</v>
      </c>
    </row>
    <row r="10" spans="1:24" x14ac:dyDescent="0.3">
      <c r="A10" t="s">
        <v>20</v>
      </c>
      <c r="B10">
        <v>48</v>
      </c>
      <c r="C10">
        <v>13</v>
      </c>
      <c r="D10">
        <v>6.24</v>
      </c>
      <c r="F10" t="s">
        <v>11</v>
      </c>
      <c r="G10" s="3">
        <v>50</v>
      </c>
      <c r="H10">
        <v>15</v>
      </c>
      <c r="I10">
        <v>7.5</v>
      </c>
      <c r="K10" s="3" t="s">
        <v>18</v>
      </c>
      <c r="L10" s="3">
        <v>42</v>
      </c>
      <c r="M10">
        <v>17</v>
      </c>
      <c r="N10">
        <v>7.14</v>
      </c>
      <c r="P10" s="10" t="s">
        <v>21</v>
      </c>
      <c r="Q10" s="11">
        <v>10</v>
      </c>
      <c r="R10" s="12">
        <v>14</v>
      </c>
      <c r="S10" s="12">
        <v>1.4</v>
      </c>
      <c r="U10" s="12" t="s">
        <v>9</v>
      </c>
      <c r="V10" s="11">
        <v>30</v>
      </c>
      <c r="W10" s="12">
        <v>10</v>
      </c>
      <c r="X10" s="12">
        <v>3</v>
      </c>
    </row>
    <row r="11" spans="1:24" x14ac:dyDescent="0.3">
      <c r="A11" s="1" t="s">
        <v>7</v>
      </c>
      <c r="B11" s="1">
        <v>34</v>
      </c>
      <c r="C11" s="1">
        <v>27</v>
      </c>
      <c r="D11" s="1">
        <v>9.18</v>
      </c>
      <c r="F11" s="2" t="s">
        <v>21</v>
      </c>
      <c r="G11" s="1">
        <v>10</v>
      </c>
      <c r="H11">
        <v>14</v>
      </c>
      <c r="I11">
        <v>1.4</v>
      </c>
      <c r="K11" t="s">
        <v>20</v>
      </c>
      <c r="L11" s="3">
        <v>48</v>
      </c>
      <c r="M11">
        <v>13</v>
      </c>
      <c r="N11">
        <v>6.24</v>
      </c>
      <c r="P11" s="10" t="s">
        <v>19</v>
      </c>
      <c r="Q11" s="11">
        <v>26</v>
      </c>
      <c r="R11" s="12">
        <v>11</v>
      </c>
      <c r="S11" s="12">
        <v>2.86</v>
      </c>
      <c r="U11" s="12" t="s">
        <v>24</v>
      </c>
      <c r="V11" s="11">
        <v>8</v>
      </c>
      <c r="W11" s="12">
        <v>7</v>
      </c>
      <c r="X11" s="12">
        <v>0.56000000000000005</v>
      </c>
    </row>
    <row r="12" spans="1:24" x14ac:dyDescent="0.3">
      <c r="A12" s="1" t="s">
        <v>18</v>
      </c>
      <c r="B12" s="1">
        <v>42</v>
      </c>
      <c r="C12" s="1">
        <v>17</v>
      </c>
      <c r="D12" s="1">
        <v>7.14</v>
      </c>
      <c r="F12" t="s">
        <v>20</v>
      </c>
      <c r="G12" s="3">
        <v>48</v>
      </c>
      <c r="H12">
        <v>13</v>
      </c>
      <c r="I12">
        <v>6.24</v>
      </c>
      <c r="K12" s="2" t="s">
        <v>14</v>
      </c>
      <c r="L12" s="1">
        <v>24</v>
      </c>
      <c r="M12">
        <v>21</v>
      </c>
      <c r="N12">
        <v>5.04</v>
      </c>
      <c r="P12" s="8" t="s">
        <v>11</v>
      </c>
      <c r="Q12" s="9">
        <v>50</v>
      </c>
      <c r="R12" s="8">
        <v>15</v>
      </c>
      <c r="S12" s="8">
        <v>7.5</v>
      </c>
      <c r="U12" s="8" t="s">
        <v>11</v>
      </c>
      <c r="V12" s="9">
        <v>50</v>
      </c>
      <c r="W12" s="8">
        <v>15</v>
      </c>
      <c r="X12" s="8">
        <v>7.5</v>
      </c>
    </row>
    <row r="13" spans="1:24" x14ac:dyDescent="0.3">
      <c r="A13" t="s">
        <v>16</v>
      </c>
      <c r="B13">
        <v>110</v>
      </c>
      <c r="C13">
        <v>9</v>
      </c>
      <c r="D13">
        <v>9.9</v>
      </c>
      <c r="F13" t="s">
        <v>22</v>
      </c>
      <c r="G13" s="1">
        <v>4</v>
      </c>
      <c r="H13">
        <v>12</v>
      </c>
      <c r="I13">
        <v>0.48</v>
      </c>
      <c r="K13" t="s">
        <v>9</v>
      </c>
      <c r="L13" s="3">
        <v>30</v>
      </c>
      <c r="M13">
        <v>10</v>
      </c>
      <c r="N13">
        <v>3</v>
      </c>
      <c r="P13" t="s">
        <v>20</v>
      </c>
      <c r="Q13" s="3">
        <v>48</v>
      </c>
      <c r="R13">
        <v>13</v>
      </c>
      <c r="S13">
        <v>6.24</v>
      </c>
      <c r="U13" t="s">
        <v>20</v>
      </c>
      <c r="V13" s="3">
        <v>48</v>
      </c>
      <c r="W13">
        <v>13</v>
      </c>
      <c r="X13">
        <v>6.24</v>
      </c>
    </row>
    <row r="14" spans="1:24" x14ac:dyDescent="0.3">
      <c r="A14" s="1" t="s">
        <v>12</v>
      </c>
      <c r="B14" s="1">
        <v>38</v>
      </c>
      <c r="C14" s="1">
        <v>23</v>
      </c>
      <c r="D14" s="1">
        <v>8.74</v>
      </c>
      <c r="F14" s="3" t="s">
        <v>19</v>
      </c>
      <c r="G14" s="3">
        <v>26</v>
      </c>
      <c r="H14">
        <v>11</v>
      </c>
      <c r="I14">
        <v>2.86</v>
      </c>
      <c r="K14" s="3" t="s">
        <v>19</v>
      </c>
      <c r="L14" s="3">
        <v>26</v>
      </c>
      <c r="M14">
        <v>11</v>
      </c>
      <c r="N14">
        <v>2.86</v>
      </c>
      <c r="P14" t="s">
        <v>16</v>
      </c>
      <c r="Q14" s="3">
        <v>110</v>
      </c>
      <c r="R14">
        <v>9</v>
      </c>
      <c r="S14">
        <v>9.9</v>
      </c>
      <c r="U14" t="s">
        <v>16</v>
      </c>
      <c r="V14" s="3">
        <v>110</v>
      </c>
      <c r="W14">
        <v>9</v>
      </c>
      <c r="X14">
        <v>9.9</v>
      </c>
    </row>
    <row r="15" spans="1:24" x14ac:dyDescent="0.3">
      <c r="A15" t="s">
        <v>23</v>
      </c>
      <c r="B15">
        <v>14</v>
      </c>
      <c r="C15">
        <v>1</v>
      </c>
      <c r="D15">
        <v>0.14000000000000001</v>
      </c>
      <c r="F15" t="s">
        <v>9</v>
      </c>
      <c r="G15" s="3">
        <v>30</v>
      </c>
      <c r="H15">
        <v>10</v>
      </c>
      <c r="I15">
        <v>3</v>
      </c>
      <c r="K15" t="s">
        <v>17</v>
      </c>
      <c r="L15" s="3">
        <v>22</v>
      </c>
      <c r="M15">
        <v>7</v>
      </c>
      <c r="N15">
        <v>1.54</v>
      </c>
      <c r="P15" s="8" t="s">
        <v>9</v>
      </c>
      <c r="Q15" s="9">
        <v>30</v>
      </c>
      <c r="R15" s="8">
        <v>10</v>
      </c>
      <c r="S15" s="8">
        <v>3</v>
      </c>
      <c r="U15" s="9" t="s">
        <v>19</v>
      </c>
      <c r="V15" s="9">
        <v>26</v>
      </c>
      <c r="W15" s="8">
        <v>11</v>
      </c>
      <c r="X15" s="8">
        <v>2.86</v>
      </c>
    </row>
    <row r="16" spans="1:24" x14ac:dyDescent="0.3">
      <c r="A16" t="s">
        <v>25</v>
      </c>
      <c r="B16">
        <v>18</v>
      </c>
      <c r="C16">
        <v>3</v>
      </c>
      <c r="D16">
        <v>0.54</v>
      </c>
      <c r="F16" t="s">
        <v>16</v>
      </c>
      <c r="G16" s="3">
        <v>110</v>
      </c>
      <c r="H16">
        <v>9</v>
      </c>
      <c r="I16">
        <v>9.9</v>
      </c>
      <c r="K16" s="3" t="s">
        <v>21</v>
      </c>
      <c r="L16" s="3">
        <v>10</v>
      </c>
      <c r="M16">
        <v>14</v>
      </c>
      <c r="N16">
        <v>1.4</v>
      </c>
      <c r="P16" s="8" t="s">
        <v>17</v>
      </c>
      <c r="Q16" s="9">
        <v>22</v>
      </c>
      <c r="R16" s="8">
        <v>7</v>
      </c>
      <c r="S16" s="8">
        <v>1.54</v>
      </c>
      <c r="U16" t="s">
        <v>17</v>
      </c>
      <c r="V16" s="3">
        <v>22</v>
      </c>
      <c r="W16">
        <v>7</v>
      </c>
      <c r="X16">
        <v>1.54</v>
      </c>
    </row>
    <row r="17" spans="1:24" x14ac:dyDescent="0.3">
      <c r="A17" t="s">
        <v>24</v>
      </c>
      <c r="B17">
        <v>8</v>
      </c>
      <c r="C17">
        <v>7</v>
      </c>
      <c r="D17">
        <v>0.56000000000000005</v>
      </c>
      <c r="F17" t="s">
        <v>17</v>
      </c>
      <c r="G17" s="1">
        <v>22</v>
      </c>
      <c r="H17">
        <v>7</v>
      </c>
      <c r="I17">
        <v>1.54</v>
      </c>
      <c r="K17" t="s">
        <v>6</v>
      </c>
      <c r="L17" s="3">
        <v>20</v>
      </c>
      <c r="M17">
        <v>5</v>
      </c>
      <c r="N17">
        <v>1</v>
      </c>
      <c r="P17" s="13" t="s">
        <v>6</v>
      </c>
      <c r="Q17" s="14">
        <v>20</v>
      </c>
      <c r="R17" s="13">
        <v>5</v>
      </c>
      <c r="S17" s="13">
        <v>1</v>
      </c>
      <c r="U17" s="3" t="s">
        <v>21</v>
      </c>
      <c r="V17" s="3">
        <v>10</v>
      </c>
      <c r="W17">
        <v>14</v>
      </c>
      <c r="X17">
        <v>1.4</v>
      </c>
    </row>
    <row r="18" spans="1:24" x14ac:dyDescent="0.3">
      <c r="A18" t="s">
        <v>22</v>
      </c>
      <c r="B18">
        <v>4</v>
      </c>
      <c r="C18">
        <v>12</v>
      </c>
      <c r="D18">
        <v>0.48</v>
      </c>
      <c r="F18" t="s">
        <v>24</v>
      </c>
      <c r="G18">
        <v>8</v>
      </c>
      <c r="H18">
        <v>7</v>
      </c>
      <c r="I18">
        <v>0.56000000000000005</v>
      </c>
      <c r="K18" t="s">
        <v>24</v>
      </c>
      <c r="L18" s="1">
        <v>8</v>
      </c>
      <c r="M18">
        <v>7</v>
      </c>
      <c r="N18">
        <v>0.56000000000000005</v>
      </c>
      <c r="P18" s="13" t="s">
        <v>24</v>
      </c>
      <c r="Q18" s="14">
        <v>8</v>
      </c>
      <c r="R18" s="13">
        <v>7</v>
      </c>
      <c r="S18" s="13">
        <v>0.56000000000000005</v>
      </c>
      <c r="U18" t="s">
        <v>6</v>
      </c>
      <c r="V18" s="3">
        <v>20</v>
      </c>
      <c r="W18">
        <v>5</v>
      </c>
      <c r="X18">
        <v>1</v>
      </c>
    </row>
    <row r="19" spans="1:24" x14ac:dyDescent="0.3">
      <c r="A19" s="1" t="s">
        <v>21</v>
      </c>
      <c r="B19" s="1">
        <v>10</v>
      </c>
      <c r="C19" s="1">
        <v>14</v>
      </c>
      <c r="D19" s="1">
        <v>1.4</v>
      </c>
      <c r="F19" t="s">
        <v>6</v>
      </c>
      <c r="G19">
        <v>20</v>
      </c>
      <c r="H19">
        <v>5</v>
      </c>
      <c r="I19">
        <v>1</v>
      </c>
      <c r="K19" t="s">
        <v>25</v>
      </c>
      <c r="L19">
        <v>18</v>
      </c>
      <c r="M19">
        <v>3</v>
      </c>
      <c r="N19">
        <v>0.54</v>
      </c>
      <c r="P19" s="13" t="s">
        <v>25</v>
      </c>
      <c r="Q19" s="14">
        <v>18</v>
      </c>
      <c r="R19" s="13">
        <v>3</v>
      </c>
      <c r="S19" s="13">
        <v>0.54</v>
      </c>
      <c r="U19" t="s">
        <v>25</v>
      </c>
      <c r="V19" s="3">
        <v>18</v>
      </c>
      <c r="W19">
        <v>3</v>
      </c>
      <c r="X19">
        <v>0.54</v>
      </c>
    </row>
    <row r="20" spans="1:24" x14ac:dyDescent="0.3">
      <c r="A20" s="1" t="s">
        <v>14</v>
      </c>
      <c r="B20" s="1">
        <v>24</v>
      </c>
      <c r="C20" s="1">
        <v>21</v>
      </c>
      <c r="D20" s="1">
        <v>5.04</v>
      </c>
      <c r="F20" t="s">
        <v>25</v>
      </c>
      <c r="G20">
        <v>18</v>
      </c>
      <c r="H20">
        <v>3</v>
      </c>
      <c r="I20">
        <v>0.54</v>
      </c>
      <c r="K20" t="s">
        <v>22</v>
      </c>
      <c r="L20">
        <v>4</v>
      </c>
      <c r="M20">
        <v>12</v>
      </c>
      <c r="N20">
        <v>0.48</v>
      </c>
      <c r="P20" s="13" t="s">
        <v>22</v>
      </c>
      <c r="Q20" s="14">
        <v>4</v>
      </c>
      <c r="R20" s="13">
        <v>12</v>
      </c>
      <c r="S20" s="13">
        <v>0.48</v>
      </c>
      <c r="U20" t="s">
        <v>23</v>
      </c>
      <c r="V20" s="3">
        <v>14</v>
      </c>
      <c r="W20">
        <v>1</v>
      </c>
      <c r="X20">
        <v>0.14000000000000001</v>
      </c>
    </row>
    <row r="21" spans="1:24" x14ac:dyDescent="0.3">
      <c r="A21" s="1" t="s">
        <v>8</v>
      </c>
      <c r="B21" s="1">
        <v>114</v>
      </c>
      <c r="C21" s="1">
        <v>18</v>
      </c>
      <c r="D21" s="1">
        <v>20.52</v>
      </c>
      <c r="F21" t="s">
        <v>23</v>
      </c>
      <c r="G21">
        <v>14</v>
      </c>
      <c r="H21">
        <v>1</v>
      </c>
      <c r="I21">
        <v>0.14000000000000001</v>
      </c>
      <c r="K21" t="s">
        <v>23</v>
      </c>
      <c r="L21">
        <v>14</v>
      </c>
      <c r="M21">
        <v>1</v>
      </c>
      <c r="N21">
        <v>0.14000000000000001</v>
      </c>
      <c r="P21" s="13" t="s">
        <v>23</v>
      </c>
      <c r="Q21" s="14">
        <v>14</v>
      </c>
      <c r="R21" s="13">
        <v>1</v>
      </c>
      <c r="S21" s="13">
        <v>0.14000000000000001</v>
      </c>
      <c r="U21" s="8" t="s">
        <v>22</v>
      </c>
      <c r="V21" s="9">
        <v>4</v>
      </c>
      <c r="W21" s="8">
        <v>12</v>
      </c>
      <c r="X21" s="8">
        <v>0.48</v>
      </c>
    </row>
    <row r="22" spans="1:24" ht="15" thickBot="1" x14ac:dyDescent="0.35"/>
    <row r="23" spans="1:24" ht="15" thickBot="1" x14ac:dyDescent="0.35">
      <c r="B23">
        <f>SUM(B5:B7,B9,B11:B12,B14,B19:B21)</f>
        <v>498</v>
      </c>
      <c r="C23">
        <f>D23/B23*100</f>
        <v>19.895582329317271</v>
      </c>
      <c r="D23">
        <f>SUM(D5:D7,D9,D11:D12,D14,D19:D21)</f>
        <v>99.080000000000013</v>
      </c>
      <c r="G23">
        <f>SUM(G2:G9,G11,G13,G17)</f>
        <v>498</v>
      </c>
      <c r="H23">
        <f>I23/G23*100</f>
        <v>19.726907630522092</v>
      </c>
      <c r="I23">
        <f>SUM(I2:I9,I11,I13,I17)</f>
        <v>98.240000000000023</v>
      </c>
      <c r="L23">
        <f>SUM(L2:L7,L12,L18)</f>
        <v>500</v>
      </c>
      <c r="M23">
        <f>N23/L23*100</f>
        <v>17.880000000000003</v>
      </c>
      <c r="N23">
        <f>SUM(N2:N7,N12,N18)</f>
        <v>89.40000000000002</v>
      </c>
      <c r="Q23" s="15">
        <f>SUM(Q2:Q11)</f>
        <v>498</v>
      </c>
      <c r="R23" s="16">
        <f>S23/Q23*100</f>
        <v>19.895582329317271</v>
      </c>
      <c r="S23" s="17">
        <f>SUM(S2:S11)</f>
        <v>99.080000000000013</v>
      </c>
      <c r="V23">
        <f>SUM(V2:V11)</f>
        <v>500</v>
      </c>
      <c r="W23">
        <f>X23/V23*100</f>
        <v>19.676000000000002</v>
      </c>
      <c r="X23">
        <f>SUM(X2:X11)</f>
        <v>98.38000000000001</v>
      </c>
    </row>
    <row r="24" spans="1:24" x14ac:dyDescent="0.3">
      <c r="G24">
        <f>500-SUM(G2:G9)-G11-G13-G17</f>
        <v>2</v>
      </c>
      <c r="L24">
        <f>500-SUM(L2:L7)-L12-L18</f>
        <v>0</v>
      </c>
      <c r="Q24">
        <f>500-SUM(Q2:Q11)</f>
        <v>2</v>
      </c>
      <c r="R24" s="1" t="s">
        <v>26</v>
      </c>
      <c r="V24">
        <f>500-SUM(V2:V11)</f>
        <v>0</v>
      </c>
      <c r="W24" t="s">
        <v>26</v>
      </c>
    </row>
    <row r="25" spans="1:24" x14ac:dyDescent="0.3">
      <c r="R25" s="3" t="s">
        <v>27</v>
      </c>
      <c r="W25" t="s">
        <v>27</v>
      </c>
    </row>
    <row r="26" spans="1:24" x14ac:dyDescent="0.3">
      <c r="R26" t="s">
        <v>28</v>
      </c>
      <c r="W26" t="s">
        <v>28</v>
      </c>
    </row>
    <row r="27" spans="1:24" x14ac:dyDescent="0.3">
      <c r="R27" s="3" t="s">
        <v>29</v>
      </c>
      <c r="W27" t="s">
        <v>30</v>
      </c>
    </row>
    <row r="28" spans="1:24" x14ac:dyDescent="0.3">
      <c r="R28" t="s">
        <v>28</v>
      </c>
      <c r="W28" t="s">
        <v>29</v>
      </c>
    </row>
    <row r="29" spans="1:24" x14ac:dyDescent="0.3">
      <c r="R29" s="1" t="s">
        <v>30</v>
      </c>
      <c r="W29" t="s">
        <v>28</v>
      </c>
    </row>
    <row r="30" spans="1:24" x14ac:dyDescent="0.3">
      <c r="R30" s="3" t="s">
        <v>29</v>
      </c>
      <c r="W30" t="s">
        <v>29</v>
      </c>
    </row>
    <row r="31" spans="1:24" x14ac:dyDescent="0.3">
      <c r="R31" t="s">
        <v>28</v>
      </c>
      <c r="W31" t="s">
        <v>28</v>
      </c>
    </row>
  </sheetData>
  <sortState xmlns:xlrd2="http://schemas.microsoft.com/office/spreadsheetml/2017/richdata2" ref="U10:X11">
    <sortCondition descending="1" ref="X10:X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0"/>
  <sheetViews>
    <sheetView workbookViewId="0">
      <pane ySplit="4896" topLeftCell="A1004" activePane="bottomLeft"/>
      <selection activeCell="D1" sqref="D1:D2"/>
      <selection pane="bottomLeft" activeCell="K1004" sqref="K1004"/>
    </sheetView>
  </sheetViews>
  <sheetFormatPr baseColWidth="10" defaultRowHeight="14.4" x14ac:dyDescent="0.3"/>
  <cols>
    <col min="5" max="5" width="2.77734375" customWidth="1"/>
    <col min="10" max="10" width="2.33203125" customWidth="1"/>
    <col min="15" max="15" width="2.21875" customWidth="1"/>
  </cols>
  <sheetData>
    <row r="1" spans="1:19" x14ac:dyDescent="0.3">
      <c r="A1" t="s">
        <v>31</v>
      </c>
      <c r="B1" t="s">
        <v>32</v>
      </c>
      <c r="C1" t="s">
        <v>3</v>
      </c>
      <c r="D1" t="s">
        <v>1033</v>
      </c>
      <c r="F1" s="21" t="s">
        <v>31</v>
      </c>
      <c r="G1" s="21" t="s">
        <v>32</v>
      </c>
      <c r="H1" s="21" t="s">
        <v>3</v>
      </c>
      <c r="I1" s="21" t="s">
        <v>1033</v>
      </c>
      <c r="K1" t="s">
        <v>31</v>
      </c>
      <c r="L1" t="s">
        <v>32</v>
      </c>
      <c r="M1" t="s">
        <v>3</v>
      </c>
      <c r="N1" t="s">
        <v>1033</v>
      </c>
      <c r="P1" t="s">
        <v>31</v>
      </c>
      <c r="Q1" t="s">
        <v>32</v>
      </c>
      <c r="R1" t="s">
        <v>3</v>
      </c>
      <c r="S1" t="s">
        <v>1033</v>
      </c>
    </row>
    <row r="2" spans="1:19" x14ac:dyDescent="0.3">
      <c r="A2" t="s">
        <v>33</v>
      </c>
      <c r="B2">
        <v>10.01</v>
      </c>
      <c r="C2">
        <v>12.25</v>
      </c>
      <c r="D2" s="18">
        <f>IF(OR(B2&lt;3,C2&lt;=0),"",C2/B2*100)</f>
        <v>122.37762237762237</v>
      </c>
      <c r="E2" s="18"/>
      <c r="F2" s="23" t="s">
        <v>762</v>
      </c>
      <c r="G2" s="23">
        <v>4.4400000000000004</v>
      </c>
      <c r="H2" s="21">
        <v>39.22</v>
      </c>
      <c r="I2" s="22">
        <v>883.33333333333326</v>
      </c>
      <c r="K2" s="1" t="s">
        <v>353</v>
      </c>
      <c r="L2" s="1">
        <v>9.39</v>
      </c>
      <c r="M2">
        <v>39.979999999999997</v>
      </c>
      <c r="N2" s="18">
        <v>425.77209797657076</v>
      </c>
      <c r="P2" s="1" t="s">
        <v>762</v>
      </c>
      <c r="Q2" s="1">
        <v>4.4400000000000004</v>
      </c>
      <c r="R2">
        <v>39.22</v>
      </c>
      <c r="S2" s="18">
        <v>883.33333333333326</v>
      </c>
    </row>
    <row r="3" spans="1:19" x14ac:dyDescent="0.3">
      <c r="A3" t="s">
        <v>34</v>
      </c>
      <c r="B3">
        <v>26.04</v>
      </c>
      <c r="C3">
        <v>38.06</v>
      </c>
      <c r="D3" s="18">
        <f t="shared" ref="D3:D66" si="0">IF(OR(B3&lt;3,C3&lt;=0),"",C3/B3*100)</f>
        <v>146.15975422427036</v>
      </c>
      <c r="E3" s="18"/>
      <c r="F3" s="23" t="s">
        <v>898</v>
      </c>
      <c r="G3" s="23">
        <v>3.65</v>
      </c>
      <c r="H3" s="21">
        <v>31.45</v>
      </c>
      <c r="I3" s="22">
        <v>861.64383561643842</v>
      </c>
      <c r="K3" s="1" t="s">
        <v>850</v>
      </c>
      <c r="L3" s="1">
        <v>16.489999999999998</v>
      </c>
      <c r="M3">
        <v>39.97</v>
      </c>
      <c r="N3" s="18">
        <v>242.38932686476656</v>
      </c>
      <c r="P3" s="1" t="s">
        <v>898</v>
      </c>
      <c r="Q3" s="1">
        <v>3.65</v>
      </c>
      <c r="R3">
        <v>31.45</v>
      </c>
      <c r="S3" s="18">
        <v>861.64383561643842</v>
      </c>
    </row>
    <row r="4" spans="1:19" x14ac:dyDescent="0.3">
      <c r="A4" t="s">
        <v>35</v>
      </c>
      <c r="B4">
        <v>9.25</v>
      </c>
      <c r="C4">
        <v>27.69</v>
      </c>
      <c r="D4" s="18">
        <f t="shared" si="0"/>
        <v>299.35135135135135</v>
      </c>
      <c r="E4" s="18"/>
      <c r="F4" s="23" t="s">
        <v>703</v>
      </c>
      <c r="G4" s="23">
        <v>3.82</v>
      </c>
      <c r="H4" s="21">
        <v>32.14</v>
      </c>
      <c r="I4" s="22">
        <v>841.36125654450268</v>
      </c>
      <c r="K4" s="1" t="s">
        <v>986</v>
      </c>
      <c r="L4" s="1">
        <v>23.21</v>
      </c>
      <c r="M4">
        <v>39.97</v>
      </c>
      <c r="N4" s="18">
        <v>172.21025420077552</v>
      </c>
      <c r="P4" s="1" t="s">
        <v>703</v>
      </c>
      <c r="Q4" s="1">
        <v>3.82</v>
      </c>
      <c r="R4">
        <v>32.14</v>
      </c>
      <c r="S4" s="18">
        <v>841.36125654450268</v>
      </c>
    </row>
    <row r="5" spans="1:19" x14ac:dyDescent="0.3">
      <c r="A5" t="s">
        <v>36</v>
      </c>
      <c r="B5">
        <v>10.64</v>
      </c>
      <c r="C5">
        <v>38.21</v>
      </c>
      <c r="D5" s="18">
        <f t="shared" si="0"/>
        <v>359.11654135338347</v>
      </c>
      <c r="E5" s="18"/>
      <c r="F5" s="23" t="s">
        <v>313</v>
      </c>
      <c r="G5" s="23">
        <v>3.94</v>
      </c>
      <c r="H5" s="21">
        <v>29.38</v>
      </c>
      <c r="I5" s="22">
        <v>745.68527918781729</v>
      </c>
      <c r="K5" s="1" t="s">
        <v>316</v>
      </c>
      <c r="L5" s="1">
        <v>32.9</v>
      </c>
      <c r="M5">
        <v>39.950000000000003</v>
      </c>
      <c r="N5" s="18">
        <v>121.42857142857144</v>
      </c>
      <c r="P5" s="1" t="s">
        <v>313</v>
      </c>
      <c r="Q5" s="1">
        <v>3.94</v>
      </c>
      <c r="R5">
        <v>29.38</v>
      </c>
      <c r="S5" s="18">
        <v>745.68527918781729</v>
      </c>
    </row>
    <row r="6" spans="1:19" x14ac:dyDescent="0.3">
      <c r="A6" t="s">
        <v>37</v>
      </c>
      <c r="B6">
        <v>15.72</v>
      </c>
      <c r="C6">
        <v>27.47</v>
      </c>
      <c r="D6" s="18">
        <f t="shared" si="0"/>
        <v>174.74554707379133</v>
      </c>
      <c r="E6" s="18"/>
      <c r="F6" s="23" t="s">
        <v>851</v>
      </c>
      <c r="G6" s="23">
        <v>4.7699999999999996</v>
      </c>
      <c r="H6" s="21">
        <v>33.47</v>
      </c>
      <c r="I6" s="22">
        <v>701.67714884696022</v>
      </c>
      <c r="K6" s="1" t="s">
        <v>800</v>
      </c>
      <c r="L6" s="1">
        <v>15.4</v>
      </c>
      <c r="M6">
        <v>39.950000000000003</v>
      </c>
      <c r="N6" s="18">
        <v>259.41558441558442</v>
      </c>
      <c r="P6" s="1" t="s">
        <v>851</v>
      </c>
      <c r="Q6" s="1">
        <v>4.7699999999999996</v>
      </c>
      <c r="R6">
        <v>33.47</v>
      </c>
      <c r="S6" s="18">
        <v>701.67714884696022</v>
      </c>
    </row>
    <row r="7" spans="1:19" x14ac:dyDescent="0.3">
      <c r="A7" t="s">
        <v>38</v>
      </c>
      <c r="B7">
        <v>0</v>
      </c>
      <c r="C7">
        <v>37.11</v>
      </c>
      <c r="D7" s="18" t="str">
        <f t="shared" si="0"/>
        <v/>
      </c>
      <c r="E7" s="18"/>
      <c r="F7" s="23" t="s">
        <v>343</v>
      </c>
      <c r="G7" s="23">
        <v>5.03</v>
      </c>
      <c r="H7" s="21">
        <v>34.97</v>
      </c>
      <c r="I7" s="22">
        <v>695.22862823061621</v>
      </c>
      <c r="K7" s="1" t="s">
        <v>630</v>
      </c>
      <c r="L7" s="1">
        <v>34.64</v>
      </c>
      <c r="M7">
        <v>39.909999999999997</v>
      </c>
      <c r="N7" s="18">
        <v>115.21362586605079</v>
      </c>
      <c r="P7" s="1" t="s">
        <v>343</v>
      </c>
      <c r="Q7" s="1">
        <v>5.03</v>
      </c>
      <c r="R7">
        <v>34.97</v>
      </c>
      <c r="S7" s="18">
        <v>695.22862823061621</v>
      </c>
    </row>
    <row r="8" spans="1:19" x14ac:dyDescent="0.3">
      <c r="A8" t="s">
        <v>39</v>
      </c>
      <c r="B8">
        <v>23.97</v>
      </c>
      <c r="C8">
        <v>19.66</v>
      </c>
      <c r="D8" s="18">
        <f t="shared" si="0"/>
        <v>82.019190654985408</v>
      </c>
      <c r="E8" s="18"/>
      <c r="F8" s="23" t="s">
        <v>926</v>
      </c>
      <c r="G8" s="23">
        <v>5.32</v>
      </c>
      <c r="H8" s="21">
        <v>35.86</v>
      </c>
      <c r="I8" s="22">
        <v>674.06015037593977</v>
      </c>
      <c r="K8" s="1" t="s">
        <v>450</v>
      </c>
      <c r="L8" s="1">
        <v>10.75</v>
      </c>
      <c r="M8">
        <v>39.9</v>
      </c>
      <c r="N8" s="18">
        <v>371.16279069767438</v>
      </c>
      <c r="P8" s="1" t="s">
        <v>926</v>
      </c>
      <c r="Q8" s="1">
        <v>5.32</v>
      </c>
      <c r="R8">
        <v>35.86</v>
      </c>
      <c r="S8" s="18">
        <v>674.06015037593977</v>
      </c>
    </row>
    <row r="9" spans="1:19" x14ac:dyDescent="0.3">
      <c r="A9" t="s">
        <v>40</v>
      </c>
      <c r="B9">
        <v>24.06</v>
      </c>
      <c r="C9">
        <v>38.200000000000003</v>
      </c>
      <c r="D9" s="18">
        <f t="shared" si="0"/>
        <v>158.76974231088948</v>
      </c>
      <c r="E9" s="18"/>
      <c r="F9" s="23" t="s">
        <v>496</v>
      </c>
      <c r="G9" s="23">
        <v>5.46</v>
      </c>
      <c r="H9" s="21">
        <v>36.76</v>
      </c>
      <c r="I9" s="22">
        <v>673.26007326007323</v>
      </c>
      <c r="K9" s="1" t="s">
        <v>965</v>
      </c>
      <c r="L9" s="1">
        <v>28</v>
      </c>
      <c r="M9">
        <v>39.89</v>
      </c>
      <c r="N9" s="18">
        <v>142.46428571428572</v>
      </c>
      <c r="P9" s="1" t="s">
        <v>496</v>
      </c>
      <c r="Q9" s="1">
        <v>5.46</v>
      </c>
      <c r="R9">
        <v>36.76</v>
      </c>
      <c r="S9" s="18">
        <v>673.26007326007323</v>
      </c>
    </row>
    <row r="10" spans="1:19" x14ac:dyDescent="0.3">
      <c r="A10" t="s">
        <v>41</v>
      </c>
      <c r="B10">
        <v>26.98</v>
      </c>
      <c r="C10">
        <v>5.54</v>
      </c>
      <c r="D10" s="18">
        <f t="shared" si="0"/>
        <v>20.533728687916973</v>
      </c>
      <c r="E10" s="18"/>
      <c r="F10" s="23" t="s">
        <v>840</v>
      </c>
      <c r="G10" s="23">
        <v>6.1</v>
      </c>
      <c r="H10" s="21">
        <v>38.090000000000003</v>
      </c>
      <c r="I10" s="22">
        <v>624.4262295081968</v>
      </c>
      <c r="K10" s="1" t="s">
        <v>166</v>
      </c>
      <c r="L10" s="1">
        <v>29.23</v>
      </c>
      <c r="M10">
        <v>39.880000000000003</v>
      </c>
      <c r="N10" s="18">
        <v>136.43516934656176</v>
      </c>
      <c r="P10" s="1" t="s">
        <v>840</v>
      </c>
      <c r="Q10" s="1">
        <v>6.1</v>
      </c>
      <c r="R10">
        <v>38.090000000000003</v>
      </c>
      <c r="S10" s="18">
        <v>624.4262295081968</v>
      </c>
    </row>
    <row r="11" spans="1:19" x14ac:dyDescent="0.3">
      <c r="A11" t="s">
        <v>42</v>
      </c>
      <c r="B11">
        <v>0</v>
      </c>
      <c r="C11">
        <v>22.75</v>
      </c>
      <c r="D11" s="18" t="str">
        <f t="shared" si="0"/>
        <v/>
      </c>
      <c r="E11" s="18"/>
      <c r="F11" s="23" t="s">
        <v>373</v>
      </c>
      <c r="G11" s="23">
        <v>5.73</v>
      </c>
      <c r="H11" s="21">
        <v>33.700000000000003</v>
      </c>
      <c r="I11" s="22">
        <v>588.1326352530541</v>
      </c>
      <c r="K11" s="1" t="s">
        <v>596</v>
      </c>
      <c r="L11" s="1">
        <v>15.11</v>
      </c>
      <c r="M11">
        <v>39.880000000000003</v>
      </c>
      <c r="N11" s="18">
        <v>263.93117140966251</v>
      </c>
      <c r="P11" s="1" t="s">
        <v>373</v>
      </c>
      <c r="Q11" s="1">
        <v>5.73</v>
      </c>
      <c r="R11">
        <v>33.700000000000003</v>
      </c>
      <c r="S11" s="18">
        <v>588.1326352530541</v>
      </c>
    </row>
    <row r="12" spans="1:19" x14ac:dyDescent="0.3">
      <c r="A12" t="s">
        <v>43</v>
      </c>
      <c r="B12">
        <v>16.600000000000001</v>
      </c>
      <c r="C12">
        <v>12.4</v>
      </c>
      <c r="D12" s="18">
        <f t="shared" si="0"/>
        <v>74.698795180722882</v>
      </c>
      <c r="E12" s="18"/>
      <c r="F12" s="23" t="s">
        <v>567</v>
      </c>
      <c r="G12" s="23">
        <v>5.34</v>
      </c>
      <c r="H12" s="21">
        <v>31.01</v>
      </c>
      <c r="I12" s="22">
        <v>580.71161048689146</v>
      </c>
      <c r="K12" s="1" t="s">
        <v>773</v>
      </c>
      <c r="L12" s="1">
        <v>21.08</v>
      </c>
      <c r="M12">
        <v>39.78</v>
      </c>
      <c r="N12" s="18">
        <v>188.70967741935485</v>
      </c>
      <c r="P12" s="1" t="s">
        <v>567</v>
      </c>
      <c r="Q12" s="1">
        <v>5.34</v>
      </c>
      <c r="R12">
        <v>31.01</v>
      </c>
      <c r="S12" s="18">
        <v>580.71161048689146</v>
      </c>
    </row>
    <row r="13" spans="1:19" x14ac:dyDescent="0.3">
      <c r="A13" t="s">
        <v>44</v>
      </c>
      <c r="B13">
        <v>16.54</v>
      </c>
      <c r="C13">
        <v>29.82</v>
      </c>
      <c r="D13" s="18">
        <f t="shared" si="0"/>
        <v>180.29020556227329</v>
      </c>
      <c r="E13" s="18"/>
      <c r="F13" s="23" t="s">
        <v>794</v>
      </c>
      <c r="G13" s="23">
        <v>6.08</v>
      </c>
      <c r="H13" s="21">
        <v>34.58</v>
      </c>
      <c r="I13" s="22">
        <v>568.75</v>
      </c>
      <c r="K13" s="1" t="s">
        <v>936</v>
      </c>
      <c r="L13" s="1">
        <v>29.18</v>
      </c>
      <c r="M13">
        <v>39.770000000000003</v>
      </c>
      <c r="N13" s="18">
        <v>136.29198080877313</v>
      </c>
      <c r="P13" s="1" t="s">
        <v>794</v>
      </c>
      <c r="Q13" s="1">
        <v>6.08</v>
      </c>
      <c r="R13">
        <v>34.58</v>
      </c>
      <c r="S13" s="18">
        <v>568.75</v>
      </c>
    </row>
    <row r="14" spans="1:19" x14ac:dyDescent="0.3">
      <c r="A14" t="s">
        <v>45</v>
      </c>
      <c r="B14">
        <v>19.13</v>
      </c>
      <c r="C14">
        <v>14.3</v>
      </c>
      <c r="D14" s="18">
        <f t="shared" si="0"/>
        <v>74.751698902247782</v>
      </c>
      <c r="E14" s="18"/>
      <c r="F14" s="23" t="s">
        <v>833</v>
      </c>
      <c r="G14" s="23">
        <v>5.03</v>
      </c>
      <c r="H14" s="21">
        <v>28.04</v>
      </c>
      <c r="I14" s="22">
        <v>557.45526838966202</v>
      </c>
      <c r="K14" s="1" t="s">
        <v>861</v>
      </c>
      <c r="L14" s="1">
        <v>39.35</v>
      </c>
      <c r="M14">
        <v>39.729999999999997</v>
      </c>
      <c r="N14" s="18">
        <v>100.96569250317661</v>
      </c>
      <c r="P14" s="1" t="s">
        <v>833</v>
      </c>
      <c r="Q14" s="1">
        <v>5.03</v>
      </c>
      <c r="R14">
        <v>28.04</v>
      </c>
      <c r="S14" s="18">
        <v>557.45526838966202</v>
      </c>
    </row>
    <row r="15" spans="1:19" x14ac:dyDescent="0.3">
      <c r="A15" t="s">
        <v>46</v>
      </c>
      <c r="B15">
        <v>31.94</v>
      </c>
      <c r="C15">
        <v>1.84</v>
      </c>
      <c r="D15" s="18">
        <f t="shared" si="0"/>
        <v>5.7608015028177837</v>
      </c>
      <c r="E15" s="18"/>
      <c r="F15" s="23" t="s">
        <v>594</v>
      </c>
      <c r="G15" s="23">
        <v>6.96</v>
      </c>
      <c r="H15" s="21">
        <v>38.770000000000003</v>
      </c>
      <c r="I15" s="22">
        <v>557.04022988505756</v>
      </c>
      <c r="K15" s="1" t="s">
        <v>524</v>
      </c>
      <c r="L15" s="1">
        <v>33.19</v>
      </c>
      <c r="M15">
        <v>39.6</v>
      </c>
      <c r="N15" s="18">
        <v>119.31304609822237</v>
      </c>
      <c r="P15" s="1" t="s">
        <v>594</v>
      </c>
      <c r="Q15" s="1">
        <v>6.96</v>
      </c>
      <c r="R15">
        <v>38.770000000000003</v>
      </c>
      <c r="S15" s="18">
        <v>557.04022988505756</v>
      </c>
    </row>
    <row r="16" spans="1:19" x14ac:dyDescent="0.3">
      <c r="A16" t="s">
        <v>47</v>
      </c>
      <c r="B16">
        <v>34.9</v>
      </c>
      <c r="C16">
        <v>30.69</v>
      </c>
      <c r="D16" s="18">
        <f t="shared" si="0"/>
        <v>87.936962750716347</v>
      </c>
      <c r="E16" s="18"/>
      <c r="F16" s="23" t="s">
        <v>749</v>
      </c>
      <c r="G16" s="23">
        <v>5.14</v>
      </c>
      <c r="H16" s="21">
        <v>28.45</v>
      </c>
      <c r="I16" s="22">
        <v>553.50194552529183</v>
      </c>
      <c r="K16" s="1" t="s">
        <v>847</v>
      </c>
      <c r="L16" s="1">
        <v>25.62</v>
      </c>
      <c r="M16">
        <v>39.56</v>
      </c>
      <c r="N16" s="18">
        <v>154.41061670569866</v>
      </c>
      <c r="P16" s="1" t="s">
        <v>749</v>
      </c>
      <c r="Q16" s="1">
        <v>5.14</v>
      </c>
      <c r="R16">
        <v>28.45</v>
      </c>
      <c r="S16" s="18">
        <v>553.50194552529183</v>
      </c>
    </row>
    <row r="17" spans="1:19" x14ac:dyDescent="0.3">
      <c r="A17" t="s">
        <v>48</v>
      </c>
      <c r="B17">
        <v>23.09</v>
      </c>
      <c r="C17">
        <v>38.04</v>
      </c>
      <c r="D17" s="18">
        <f t="shared" si="0"/>
        <v>164.74664356864443</v>
      </c>
      <c r="E17" s="18"/>
      <c r="F17" s="23" t="s">
        <v>542</v>
      </c>
      <c r="G17" s="23">
        <v>3.68</v>
      </c>
      <c r="H17" s="21">
        <v>19.510000000000002</v>
      </c>
      <c r="I17" s="22">
        <v>530.16304347826099</v>
      </c>
      <c r="K17" s="1" t="s">
        <v>247</v>
      </c>
      <c r="L17" s="1">
        <v>8.89</v>
      </c>
      <c r="M17">
        <v>39.520000000000003</v>
      </c>
      <c r="N17" s="18">
        <v>444.54443194600674</v>
      </c>
      <c r="P17" s="1" t="s">
        <v>542</v>
      </c>
      <c r="Q17" s="1">
        <v>3.68</v>
      </c>
      <c r="R17">
        <v>19.510000000000002</v>
      </c>
      <c r="S17" s="18">
        <v>530.16304347826099</v>
      </c>
    </row>
    <row r="18" spans="1:19" x14ac:dyDescent="0.3">
      <c r="A18" t="s">
        <v>49</v>
      </c>
      <c r="B18">
        <v>24.08</v>
      </c>
      <c r="C18">
        <v>36.81</v>
      </c>
      <c r="D18" s="18">
        <f t="shared" si="0"/>
        <v>152.86544850498339</v>
      </c>
      <c r="E18" s="18"/>
      <c r="F18" s="23" t="s">
        <v>974</v>
      </c>
      <c r="G18" s="23">
        <v>5.07</v>
      </c>
      <c r="H18" s="21">
        <v>26.84</v>
      </c>
      <c r="I18" s="22">
        <v>529.38856015779083</v>
      </c>
      <c r="K18" s="1" t="s">
        <v>617</v>
      </c>
      <c r="L18" s="1">
        <v>31.41</v>
      </c>
      <c r="M18">
        <v>39.5</v>
      </c>
      <c r="N18" s="18">
        <v>125.75612862145813</v>
      </c>
      <c r="P18" s="1" t="s">
        <v>974</v>
      </c>
      <c r="Q18" s="1">
        <v>5.07</v>
      </c>
      <c r="R18">
        <v>26.84</v>
      </c>
      <c r="S18" s="18">
        <v>529.38856015779083</v>
      </c>
    </row>
    <row r="19" spans="1:19" x14ac:dyDescent="0.3">
      <c r="A19" t="s">
        <v>50</v>
      </c>
      <c r="B19">
        <v>36.97</v>
      </c>
      <c r="C19">
        <v>36.08</v>
      </c>
      <c r="D19" s="18">
        <f t="shared" si="0"/>
        <v>97.592642683256685</v>
      </c>
      <c r="E19" s="18"/>
      <c r="F19" s="23" t="s">
        <v>609</v>
      </c>
      <c r="G19" s="23">
        <v>6.7</v>
      </c>
      <c r="H19" s="24">
        <v>33.58</v>
      </c>
      <c r="I19" s="25">
        <v>501.19402985074623</v>
      </c>
      <c r="K19" s="1" t="s">
        <v>550</v>
      </c>
      <c r="L19" s="1">
        <v>24.87</v>
      </c>
      <c r="M19">
        <v>39.49</v>
      </c>
      <c r="N19" s="18">
        <v>158.78568556493769</v>
      </c>
      <c r="P19" s="1" t="s">
        <v>609</v>
      </c>
      <c r="Q19" s="1">
        <v>6.7</v>
      </c>
      <c r="R19">
        <v>33.58</v>
      </c>
      <c r="S19" s="18">
        <v>501.19402985074623</v>
      </c>
    </row>
    <row r="20" spans="1:19" x14ac:dyDescent="0.3">
      <c r="A20" t="s">
        <v>51</v>
      </c>
      <c r="B20">
        <v>24.61</v>
      </c>
      <c r="C20">
        <v>17.43</v>
      </c>
      <c r="D20" s="18">
        <f t="shared" si="0"/>
        <v>70.824867939861846</v>
      </c>
      <c r="E20" s="18"/>
      <c r="F20" s="23" t="s">
        <v>205</v>
      </c>
      <c r="G20" s="23">
        <v>5.12</v>
      </c>
      <c r="H20" s="21">
        <v>25.56</v>
      </c>
      <c r="I20" s="22">
        <v>499.21875</v>
      </c>
      <c r="K20" s="1" t="s">
        <v>675</v>
      </c>
      <c r="L20" s="1">
        <v>17.38</v>
      </c>
      <c r="M20">
        <v>39.49</v>
      </c>
      <c r="N20" s="18">
        <v>227.21518987341773</v>
      </c>
      <c r="P20" s="1" t="s">
        <v>205</v>
      </c>
      <c r="Q20" s="1">
        <v>5.12</v>
      </c>
      <c r="R20">
        <v>25.56</v>
      </c>
      <c r="S20" s="18">
        <v>499.21875</v>
      </c>
    </row>
    <row r="21" spans="1:19" x14ac:dyDescent="0.3">
      <c r="A21" t="s">
        <v>52</v>
      </c>
      <c r="B21">
        <v>26.26</v>
      </c>
      <c r="C21">
        <v>0.65</v>
      </c>
      <c r="D21" s="18">
        <f t="shared" si="0"/>
        <v>2.4752475247524752</v>
      </c>
      <c r="E21" s="18"/>
      <c r="F21" s="23" t="s">
        <v>329</v>
      </c>
      <c r="G21" s="23">
        <v>6.97</v>
      </c>
      <c r="H21" s="24">
        <v>33.89</v>
      </c>
      <c r="I21" s="25">
        <v>486.22668579626975</v>
      </c>
      <c r="K21" s="6" t="s">
        <v>893</v>
      </c>
      <c r="L21" s="6">
        <v>24.87</v>
      </c>
      <c r="M21" s="7">
        <v>39.43</v>
      </c>
      <c r="N21" s="20">
        <v>158.54443104141535</v>
      </c>
      <c r="P21" s="1" t="s">
        <v>329</v>
      </c>
      <c r="Q21" s="1">
        <v>6.97</v>
      </c>
      <c r="R21">
        <v>33.89</v>
      </c>
      <c r="S21" s="18">
        <v>486.22668579626975</v>
      </c>
    </row>
    <row r="22" spans="1:19" x14ac:dyDescent="0.3">
      <c r="A22" t="s">
        <v>53</v>
      </c>
      <c r="B22">
        <v>42.08</v>
      </c>
      <c r="C22">
        <v>3.03</v>
      </c>
      <c r="D22" s="18">
        <f t="shared" si="0"/>
        <v>7.2005703422053227</v>
      </c>
      <c r="E22" s="18"/>
      <c r="F22" s="23" t="s">
        <v>214</v>
      </c>
      <c r="G22" s="23">
        <v>4.26</v>
      </c>
      <c r="H22" s="21">
        <v>20.6</v>
      </c>
      <c r="I22" s="22">
        <v>483.568075117371</v>
      </c>
      <c r="K22" t="s">
        <v>771</v>
      </c>
      <c r="L22" s="3">
        <v>498.76</v>
      </c>
      <c r="M22">
        <v>39.42</v>
      </c>
      <c r="N22" s="18">
        <v>7.9036009303071628</v>
      </c>
      <c r="P22" s="1" t="s">
        <v>214</v>
      </c>
      <c r="Q22" s="1">
        <v>4.26</v>
      </c>
      <c r="R22">
        <v>20.6</v>
      </c>
      <c r="S22" s="18">
        <v>483.568075117371</v>
      </c>
    </row>
    <row r="23" spans="1:19" x14ac:dyDescent="0.3">
      <c r="A23" t="s">
        <v>54</v>
      </c>
      <c r="B23">
        <v>9.94</v>
      </c>
      <c r="C23">
        <v>28.25</v>
      </c>
      <c r="D23" s="18">
        <f t="shared" si="0"/>
        <v>284.20523138832999</v>
      </c>
      <c r="E23" s="18"/>
      <c r="F23" s="23" t="s">
        <v>636</v>
      </c>
      <c r="G23" s="23">
        <v>4.45</v>
      </c>
      <c r="H23" s="21">
        <v>20.440000000000001</v>
      </c>
      <c r="I23" s="22">
        <v>459.32584269662919</v>
      </c>
      <c r="K23" s="1" t="s">
        <v>656</v>
      </c>
      <c r="L23" s="1">
        <v>17.21</v>
      </c>
      <c r="M23">
        <v>39.299999999999997</v>
      </c>
      <c r="N23" s="18">
        <v>228.3556072051133</v>
      </c>
      <c r="P23" s="1" t="s">
        <v>636</v>
      </c>
      <c r="Q23" s="1">
        <v>4.45</v>
      </c>
      <c r="R23">
        <v>20.440000000000001</v>
      </c>
      <c r="S23" s="18">
        <v>459.32584269662919</v>
      </c>
    </row>
    <row r="24" spans="1:19" x14ac:dyDescent="0.3">
      <c r="A24" t="s">
        <v>55</v>
      </c>
      <c r="B24">
        <v>6.41</v>
      </c>
      <c r="C24">
        <v>25.37</v>
      </c>
      <c r="D24" s="18">
        <f t="shared" si="0"/>
        <v>395.78783151326053</v>
      </c>
      <c r="E24" s="18"/>
      <c r="F24" s="23" t="s">
        <v>409</v>
      </c>
      <c r="G24" s="23">
        <v>8.27</v>
      </c>
      <c r="H24" s="21">
        <v>37.380000000000003</v>
      </c>
      <c r="I24" s="22">
        <v>451.99516324062881</v>
      </c>
      <c r="K24" s="6" t="s">
        <v>762</v>
      </c>
      <c r="L24" s="6">
        <v>4.4400000000000004</v>
      </c>
      <c r="M24" s="7">
        <v>39.22</v>
      </c>
      <c r="N24" s="20">
        <v>883.33333333333326</v>
      </c>
      <c r="P24" s="1" t="s">
        <v>409</v>
      </c>
      <c r="Q24" s="1">
        <v>8.27</v>
      </c>
      <c r="R24">
        <v>37.380000000000003</v>
      </c>
      <c r="S24" s="18">
        <v>451.99516324062881</v>
      </c>
    </row>
    <row r="25" spans="1:19" x14ac:dyDescent="0.3">
      <c r="A25" t="s">
        <v>56</v>
      </c>
      <c r="B25">
        <v>41.42</v>
      </c>
      <c r="C25">
        <v>1.19</v>
      </c>
      <c r="D25" s="18">
        <f t="shared" si="0"/>
        <v>2.8730082085948814</v>
      </c>
      <c r="E25" s="18"/>
      <c r="F25" s="23" t="s">
        <v>247</v>
      </c>
      <c r="G25" s="23">
        <v>8.89</v>
      </c>
      <c r="H25" s="21">
        <v>39.520000000000003</v>
      </c>
      <c r="I25" s="22">
        <v>444.54443194600674</v>
      </c>
      <c r="K25" t="s">
        <v>816</v>
      </c>
      <c r="L25" s="3">
        <v>28.55</v>
      </c>
      <c r="M25">
        <v>39.21</v>
      </c>
      <c r="N25" s="18">
        <v>137.33800350262698</v>
      </c>
      <c r="P25" s="1" t="s">
        <v>247</v>
      </c>
      <c r="Q25" s="1">
        <v>8.89</v>
      </c>
      <c r="R25">
        <v>39.520000000000003</v>
      </c>
      <c r="S25" s="18">
        <v>444.54443194600674</v>
      </c>
    </row>
    <row r="26" spans="1:19" x14ac:dyDescent="0.3">
      <c r="A26" t="s">
        <v>57</v>
      </c>
      <c r="B26">
        <v>27.84</v>
      </c>
      <c r="C26">
        <v>4.51</v>
      </c>
      <c r="D26" s="18">
        <f t="shared" si="0"/>
        <v>16.199712643678161</v>
      </c>
      <c r="E26" s="18"/>
      <c r="F26" s="23" t="s">
        <v>961</v>
      </c>
      <c r="G26" s="23">
        <v>7.19</v>
      </c>
      <c r="H26" s="21">
        <v>31.28</v>
      </c>
      <c r="I26" s="22">
        <v>435.04867872044503</v>
      </c>
      <c r="K26" t="s">
        <v>404</v>
      </c>
      <c r="L26" s="3">
        <v>34.9</v>
      </c>
      <c r="M26">
        <v>39.19</v>
      </c>
      <c r="N26" s="18">
        <v>112.29226361031519</v>
      </c>
      <c r="P26" s="1" t="s">
        <v>961</v>
      </c>
      <c r="Q26" s="1">
        <v>7.19</v>
      </c>
      <c r="R26">
        <v>31.28</v>
      </c>
      <c r="S26" s="18">
        <v>435.04867872044503</v>
      </c>
    </row>
    <row r="27" spans="1:19" x14ac:dyDescent="0.3">
      <c r="A27" t="s">
        <v>58</v>
      </c>
      <c r="B27">
        <v>8.4700000000000006</v>
      </c>
      <c r="C27">
        <v>6.66</v>
      </c>
      <c r="D27" s="18">
        <f t="shared" si="0"/>
        <v>78.630460448642253</v>
      </c>
      <c r="E27" s="18"/>
      <c r="F27" s="23" t="s">
        <v>684</v>
      </c>
      <c r="G27" s="23">
        <v>8.68</v>
      </c>
      <c r="H27" s="21">
        <v>37.32</v>
      </c>
      <c r="I27" s="22">
        <v>429.9539170506913</v>
      </c>
      <c r="K27" t="s">
        <v>588</v>
      </c>
      <c r="L27" s="3">
        <v>41.04</v>
      </c>
      <c r="M27">
        <v>39.17</v>
      </c>
      <c r="N27" s="18">
        <v>95.443469785575047</v>
      </c>
      <c r="P27" s="1" t="s">
        <v>684</v>
      </c>
      <c r="Q27" s="1">
        <v>8.68</v>
      </c>
      <c r="R27">
        <v>37.32</v>
      </c>
      <c r="S27" s="18">
        <v>429.9539170506913</v>
      </c>
    </row>
    <row r="28" spans="1:19" x14ac:dyDescent="0.3">
      <c r="A28" t="s">
        <v>59</v>
      </c>
      <c r="B28">
        <v>31.06</v>
      </c>
      <c r="C28">
        <v>6.63</v>
      </c>
      <c r="D28" s="18">
        <f t="shared" si="0"/>
        <v>21.345782356728911</v>
      </c>
      <c r="E28" s="18"/>
      <c r="F28" s="23" t="s">
        <v>502</v>
      </c>
      <c r="G28" s="23">
        <v>8.19</v>
      </c>
      <c r="H28" s="21">
        <v>34.97</v>
      </c>
      <c r="I28" s="22">
        <v>426.98412698412699</v>
      </c>
      <c r="K28" t="s">
        <v>1014</v>
      </c>
      <c r="L28" s="3">
        <v>36.56</v>
      </c>
      <c r="M28">
        <v>39.17</v>
      </c>
      <c r="N28" s="18">
        <v>107.13894967177242</v>
      </c>
      <c r="P28" s="1" t="s">
        <v>502</v>
      </c>
      <c r="Q28" s="1">
        <v>8.19</v>
      </c>
      <c r="R28">
        <v>34.97</v>
      </c>
      <c r="S28" s="18">
        <v>426.98412698412699</v>
      </c>
    </row>
    <row r="29" spans="1:19" x14ac:dyDescent="0.3">
      <c r="A29" t="s">
        <v>60</v>
      </c>
      <c r="B29">
        <v>11.49</v>
      </c>
      <c r="C29">
        <v>37.74</v>
      </c>
      <c r="D29" s="18">
        <f t="shared" si="0"/>
        <v>328.45953002610969</v>
      </c>
      <c r="E29" s="18"/>
      <c r="F29" s="23" t="s">
        <v>353</v>
      </c>
      <c r="G29" s="23">
        <v>9.39</v>
      </c>
      <c r="H29" s="21">
        <v>39.979999999999997</v>
      </c>
      <c r="I29" s="22">
        <v>425.77209797657076</v>
      </c>
      <c r="K29" t="s">
        <v>297</v>
      </c>
      <c r="L29" s="3">
        <v>28.99</v>
      </c>
      <c r="M29">
        <v>39.14</v>
      </c>
      <c r="N29" s="18">
        <v>135.01207312866507</v>
      </c>
      <c r="P29" s="1" t="s">
        <v>353</v>
      </c>
      <c r="Q29" s="1">
        <v>9.39</v>
      </c>
      <c r="R29">
        <v>39.979999999999997</v>
      </c>
      <c r="S29" s="18">
        <v>425.77209797657076</v>
      </c>
    </row>
    <row r="30" spans="1:19" x14ac:dyDescent="0.3">
      <c r="A30" t="s">
        <v>61</v>
      </c>
      <c r="B30">
        <v>43.15</v>
      </c>
      <c r="C30">
        <v>15.09</v>
      </c>
      <c r="D30" s="18">
        <f t="shared" si="0"/>
        <v>34.971031286210888</v>
      </c>
      <c r="E30" s="18"/>
      <c r="F30" s="23" t="s">
        <v>858</v>
      </c>
      <c r="G30" s="23">
        <v>5.43</v>
      </c>
      <c r="H30" s="21">
        <v>22.32</v>
      </c>
      <c r="I30" s="22">
        <v>411.04972375690608</v>
      </c>
      <c r="K30" t="s">
        <v>355</v>
      </c>
      <c r="L30" s="3">
        <v>16.75</v>
      </c>
      <c r="M30">
        <v>39.04</v>
      </c>
      <c r="N30" s="18">
        <v>233.07462686567163</v>
      </c>
      <c r="P30" s="1" t="s">
        <v>858</v>
      </c>
      <c r="Q30" s="1">
        <v>5.43</v>
      </c>
      <c r="R30">
        <v>22.32</v>
      </c>
      <c r="S30" s="18">
        <v>411.04972375690608</v>
      </c>
    </row>
    <row r="31" spans="1:19" x14ac:dyDescent="0.3">
      <c r="A31" t="s">
        <v>62</v>
      </c>
      <c r="B31">
        <v>28.6</v>
      </c>
      <c r="C31">
        <v>23.37</v>
      </c>
      <c r="D31" s="18">
        <f t="shared" si="0"/>
        <v>81.71328671328672</v>
      </c>
      <c r="E31" s="18"/>
      <c r="F31" s="23" t="s">
        <v>499</v>
      </c>
      <c r="G31" s="23">
        <v>8.9700000000000006</v>
      </c>
      <c r="H31" s="21">
        <v>36.74</v>
      </c>
      <c r="I31" s="22">
        <v>409.58751393534004</v>
      </c>
      <c r="K31" t="s">
        <v>248</v>
      </c>
      <c r="L31" s="3">
        <v>21.5</v>
      </c>
      <c r="M31">
        <v>39.020000000000003</v>
      </c>
      <c r="N31" s="18">
        <v>181.48837209302326</v>
      </c>
      <c r="P31" s="1" t="s">
        <v>499</v>
      </c>
      <c r="Q31" s="1">
        <v>8.9700000000000006</v>
      </c>
      <c r="R31">
        <v>36.74</v>
      </c>
      <c r="S31" s="18">
        <v>409.58751393534004</v>
      </c>
    </row>
    <row r="32" spans="1:19" x14ac:dyDescent="0.3">
      <c r="A32" t="s">
        <v>63</v>
      </c>
      <c r="B32">
        <v>17.149999999999999</v>
      </c>
      <c r="C32">
        <v>30.28</v>
      </c>
      <c r="D32" s="18">
        <f t="shared" si="0"/>
        <v>176.55976676384842</v>
      </c>
      <c r="E32" s="18"/>
      <c r="F32" s="23" t="s">
        <v>188</v>
      </c>
      <c r="G32" s="23">
        <v>3.91</v>
      </c>
      <c r="H32" s="21">
        <v>15.96</v>
      </c>
      <c r="I32" s="22">
        <v>408.18414322250635</v>
      </c>
      <c r="K32" t="s">
        <v>783</v>
      </c>
      <c r="L32" s="3">
        <v>16.97</v>
      </c>
      <c r="M32">
        <v>38.97</v>
      </c>
      <c r="N32" s="18">
        <v>229.64054213317618</v>
      </c>
      <c r="P32" s="1" t="s">
        <v>188</v>
      </c>
      <c r="Q32" s="1">
        <v>3.91</v>
      </c>
      <c r="R32">
        <v>15.96</v>
      </c>
      <c r="S32" s="18">
        <v>408.18414322250635</v>
      </c>
    </row>
    <row r="33" spans="1:19" x14ac:dyDescent="0.3">
      <c r="A33" t="s">
        <v>64</v>
      </c>
      <c r="B33">
        <v>7.8</v>
      </c>
      <c r="C33">
        <v>5.36</v>
      </c>
      <c r="D33" s="18">
        <f t="shared" si="0"/>
        <v>68.717948717948715</v>
      </c>
      <c r="E33" s="18"/>
      <c r="F33" s="23" t="s">
        <v>55</v>
      </c>
      <c r="G33" s="23">
        <v>6.41</v>
      </c>
      <c r="H33" s="21">
        <v>25.37</v>
      </c>
      <c r="I33" s="22">
        <v>395.78783151326053</v>
      </c>
      <c r="K33" t="s">
        <v>434</v>
      </c>
      <c r="L33" s="3">
        <v>34.99</v>
      </c>
      <c r="M33">
        <v>38.89</v>
      </c>
      <c r="N33" s="18">
        <v>111.14604172620747</v>
      </c>
      <c r="P33" s="1" t="s">
        <v>55</v>
      </c>
      <c r="Q33" s="1">
        <v>6.41</v>
      </c>
      <c r="R33">
        <v>25.37</v>
      </c>
      <c r="S33" s="18">
        <v>395.78783151326053</v>
      </c>
    </row>
    <row r="34" spans="1:19" x14ac:dyDescent="0.3">
      <c r="A34" t="s">
        <v>65</v>
      </c>
      <c r="B34">
        <v>0</v>
      </c>
      <c r="C34">
        <v>30.69</v>
      </c>
      <c r="D34" s="18" t="str">
        <f t="shared" si="0"/>
        <v/>
      </c>
      <c r="E34" s="18"/>
      <c r="F34" s="23" t="s">
        <v>888</v>
      </c>
      <c r="G34" s="23">
        <v>3.57</v>
      </c>
      <c r="H34" s="21">
        <v>13.5</v>
      </c>
      <c r="I34" s="22">
        <v>378.15126050420173</v>
      </c>
      <c r="K34" s="1" t="s">
        <v>594</v>
      </c>
      <c r="L34" s="1">
        <v>6.96</v>
      </c>
      <c r="M34">
        <v>38.770000000000003</v>
      </c>
      <c r="N34" s="18">
        <v>557.04022988505756</v>
      </c>
      <c r="P34" s="1" t="s">
        <v>888</v>
      </c>
      <c r="Q34" s="1">
        <v>3.57</v>
      </c>
      <c r="R34">
        <v>13.5</v>
      </c>
      <c r="S34" s="18">
        <v>378.15126050420173</v>
      </c>
    </row>
    <row r="35" spans="1:19" x14ac:dyDescent="0.3">
      <c r="A35" t="s">
        <v>66</v>
      </c>
      <c r="B35">
        <v>35.85</v>
      </c>
      <c r="C35">
        <v>14.79</v>
      </c>
      <c r="D35" s="18">
        <f t="shared" si="0"/>
        <v>41.255230125523006</v>
      </c>
      <c r="E35" s="18"/>
      <c r="F35" s="23" t="s">
        <v>474</v>
      </c>
      <c r="G35" s="23">
        <v>6.13</v>
      </c>
      <c r="H35" s="24">
        <v>23.12</v>
      </c>
      <c r="I35" s="25">
        <v>377.1615008156607</v>
      </c>
      <c r="K35" t="s">
        <v>265</v>
      </c>
      <c r="L35">
        <v>27.35</v>
      </c>
      <c r="M35">
        <v>38.76</v>
      </c>
      <c r="N35" s="18">
        <v>141.71846435100548</v>
      </c>
      <c r="P35" s="1" t="s">
        <v>474</v>
      </c>
      <c r="Q35" s="1">
        <v>6.13</v>
      </c>
      <c r="R35">
        <v>23.12</v>
      </c>
      <c r="S35" s="18">
        <v>377.1615008156607</v>
      </c>
    </row>
    <row r="36" spans="1:19" x14ac:dyDescent="0.3">
      <c r="A36" t="s">
        <v>67</v>
      </c>
      <c r="B36">
        <v>0</v>
      </c>
      <c r="C36">
        <v>18.37</v>
      </c>
      <c r="D36" s="18" t="str">
        <f t="shared" si="0"/>
        <v/>
      </c>
      <c r="E36" s="18"/>
      <c r="F36" s="23" t="s">
        <v>450</v>
      </c>
      <c r="G36" s="23">
        <v>10.75</v>
      </c>
      <c r="H36" s="21">
        <v>39.9</v>
      </c>
      <c r="I36" s="22">
        <v>371.16279069767438</v>
      </c>
      <c r="K36" t="s">
        <v>624</v>
      </c>
      <c r="L36">
        <v>41.06</v>
      </c>
      <c r="M36">
        <v>38.75</v>
      </c>
      <c r="N36" s="18">
        <v>94.374086702386748</v>
      </c>
      <c r="P36" s="1" t="s">
        <v>450</v>
      </c>
      <c r="Q36" s="1">
        <v>10.75</v>
      </c>
      <c r="R36">
        <v>39.9</v>
      </c>
      <c r="S36" s="18">
        <v>371.16279069767438</v>
      </c>
    </row>
    <row r="37" spans="1:19" x14ac:dyDescent="0.3">
      <c r="A37" t="s">
        <v>68</v>
      </c>
      <c r="B37">
        <v>18.36</v>
      </c>
      <c r="C37">
        <v>11.91</v>
      </c>
      <c r="D37" s="18">
        <f t="shared" si="0"/>
        <v>64.869281045751634</v>
      </c>
      <c r="E37" s="18"/>
      <c r="F37" s="23" t="s">
        <v>768</v>
      </c>
      <c r="G37" s="23">
        <v>3.4</v>
      </c>
      <c r="H37" s="21">
        <v>12.43</v>
      </c>
      <c r="I37" s="22">
        <v>365.58823529411762</v>
      </c>
      <c r="K37" t="s">
        <v>941</v>
      </c>
      <c r="L37">
        <v>24.99</v>
      </c>
      <c r="M37">
        <v>38.75</v>
      </c>
      <c r="N37" s="18">
        <v>155.06202480992397</v>
      </c>
      <c r="P37" s="1" t="s">
        <v>768</v>
      </c>
      <c r="Q37" s="1">
        <v>3.4</v>
      </c>
      <c r="R37">
        <v>12.43</v>
      </c>
      <c r="S37" s="18">
        <v>365.58823529411762</v>
      </c>
    </row>
    <row r="38" spans="1:19" x14ac:dyDescent="0.3">
      <c r="A38" t="s">
        <v>69</v>
      </c>
      <c r="B38">
        <v>38.200000000000003</v>
      </c>
      <c r="C38">
        <v>28.36</v>
      </c>
      <c r="D38" s="18">
        <f t="shared" si="0"/>
        <v>74.240837696335078</v>
      </c>
      <c r="E38" s="18"/>
      <c r="F38" s="23" t="s">
        <v>814</v>
      </c>
      <c r="G38" s="23">
        <v>6.04</v>
      </c>
      <c r="H38" s="21">
        <v>22.03</v>
      </c>
      <c r="I38" s="22">
        <v>364.73509933774835</v>
      </c>
      <c r="K38" t="s">
        <v>195</v>
      </c>
      <c r="L38">
        <v>21.74</v>
      </c>
      <c r="M38">
        <v>38.74</v>
      </c>
      <c r="N38" s="18">
        <v>178.19687212511502</v>
      </c>
      <c r="P38" s="1" t="s">
        <v>814</v>
      </c>
      <c r="Q38" s="1">
        <v>6.04</v>
      </c>
      <c r="R38">
        <v>22.03</v>
      </c>
      <c r="S38" s="18">
        <v>364.73509933774835</v>
      </c>
    </row>
    <row r="39" spans="1:19" x14ac:dyDescent="0.3">
      <c r="A39" t="s">
        <v>70</v>
      </c>
      <c r="B39">
        <v>16.010000000000002</v>
      </c>
      <c r="C39">
        <v>33.520000000000003</v>
      </c>
      <c r="D39" s="18">
        <f t="shared" si="0"/>
        <v>209.369144284822</v>
      </c>
      <c r="E39" s="18"/>
      <c r="F39" s="23" t="s">
        <v>209</v>
      </c>
      <c r="G39" s="23">
        <v>3.78</v>
      </c>
      <c r="H39" s="21">
        <v>13.74</v>
      </c>
      <c r="I39" s="22">
        <v>363.49206349206355</v>
      </c>
      <c r="K39" t="s">
        <v>292</v>
      </c>
      <c r="L39">
        <v>30.69</v>
      </c>
      <c r="M39">
        <v>38.68</v>
      </c>
      <c r="N39" s="18">
        <v>126.03453893776472</v>
      </c>
      <c r="P39" s="1" t="s">
        <v>209</v>
      </c>
      <c r="Q39" s="1">
        <v>3.78</v>
      </c>
      <c r="R39">
        <v>13.74</v>
      </c>
      <c r="S39" s="18">
        <v>363.49206349206355</v>
      </c>
    </row>
    <row r="40" spans="1:19" x14ac:dyDescent="0.3">
      <c r="A40" t="s">
        <v>71</v>
      </c>
      <c r="B40">
        <v>27.49</v>
      </c>
      <c r="C40">
        <v>4.4000000000000004</v>
      </c>
      <c r="D40" s="18">
        <f t="shared" si="0"/>
        <v>16.005820298290292</v>
      </c>
      <c r="E40" s="18"/>
      <c r="F40" s="23" t="s">
        <v>382</v>
      </c>
      <c r="G40" s="23">
        <v>5.98</v>
      </c>
      <c r="H40" s="21">
        <v>21.69</v>
      </c>
      <c r="I40" s="22">
        <v>362.70903010033442</v>
      </c>
      <c r="K40" t="s">
        <v>336</v>
      </c>
      <c r="L40">
        <v>37.78</v>
      </c>
      <c r="M40">
        <v>38.54</v>
      </c>
      <c r="N40" s="18">
        <v>102.01164637374272</v>
      </c>
      <c r="P40" s="1" t="s">
        <v>382</v>
      </c>
      <c r="Q40" s="1">
        <v>5.98</v>
      </c>
      <c r="R40">
        <v>21.69</v>
      </c>
      <c r="S40" s="18">
        <v>362.70903010033442</v>
      </c>
    </row>
    <row r="41" spans="1:19" x14ac:dyDescent="0.3">
      <c r="A41" t="s">
        <v>72</v>
      </c>
      <c r="B41">
        <v>34.799999999999997</v>
      </c>
      <c r="C41">
        <v>7.29</v>
      </c>
      <c r="D41" s="18">
        <f t="shared" si="0"/>
        <v>20.948275862068968</v>
      </c>
      <c r="E41" s="18"/>
      <c r="F41" s="23" t="s">
        <v>875</v>
      </c>
      <c r="G41" s="23">
        <v>7.15</v>
      </c>
      <c r="H41" s="21">
        <v>25.71</v>
      </c>
      <c r="I41" s="22">
        <v>359.58041958041957</v>
      </c>
      <c r="K41" t="s">
        <v>975</v>
      </c>
      <c r="L41">
        <v>26.51</v>
      </c>
      <c r="M41">
        <v>38.5</v>
      </c>
      <c r="N41" s="18">
        <v>145.22821576763485</v>
      </c>
      <c r="P41" s="1" t="s">
        <v>875</v>
      </c>
      <c r="Q41" s="1">
        <v>7.15</v>
      </c>
      <c r="R41">
        <v>25.71</v>
      </c>
      <c r="S41" s="18">
        <v>359.58041958041957</v>
      </c>
    </row>
    <row r="42" spans="1:19" x14ac:dyDescent="0.3">
      <c r="A42" t="s">
        <v>73</v>
      </c>
      <c r="B42">
        <v>27.45</v>
      </c>
      <c r="C42">
        <v>33.65</v>
      </c>
      <c r="D42" s="18">
        <f t="shared" si="0"/>
        <v>122.58652094717668</v>
      </c>
      <c r="E42" s="18"/>
      <c r="F42" s="23" t="s">
        <v>36</v>
      </c>
      <c r="G42" s="23">
        <v>10.64</v>
      </c>
      <c r="H42" s="21">
        <v>38.21</v>
      </c>
      <c r="I42" s="22">
        <v>359.11654135338347</v>
      </c>
      <c r="K42" t="s">
        <v>825</v>
      </c>
      <c r="L42">
        <v>16.02</v>
      </c>
      <c r="M42">
        <v>38.42</v>
      </c>
      <c r="N42" s="18">
        <v>239.8252184769039</v>
      </c>
      <c r="P42" s="1" t="s">
        <v>36</v>
      </c>
      <c r="Q42" s="1">
        <v>10.64</v>
      </c>
      <c r="R42">
        <v>38.21</v>
      </c>
      <c r="S42" s="18">
        <v>359.11654135338347</v>
      </c>
    </row>
    <row r="43" spans="1:19" x14ac:dyDescent="0.3">
      <c r="A43" t="s">
        <v>74</v>
      </c>
      <c r="B43">
        <v>25.99</v>
      </c>
      <c r="C43">
        <v>6.72</v>
      </c>
      <c r="D43" s="18">
        <f t="shared" si="0"/>
        <v>25.85609849942286</v>
      </c>
      <c r="E43" s="18"/>
      <c r="F43" s="23" t="s">
        <v>129</v>
      </c>
      <c r="G43" s="23">
        <v>10.88</v>
      </c>
      <c r="H43" s="21">
        <v>37.03</v>
      </c>
      <c r="I43" s="22">
        <v>340.34926470588232</v>
      </c>
      <c r="K43" t="s">
        <v>491</v>
      </c>
      <c r="L43">
        <v>47</v>
      </c>
      <c r="M43">
        <v>38.299999999999997</v>
      </c>
      <c r="N43" s="18">
        <v>81.489361702127653</v>
      </c>
      <c r="P43" s="1" t="s">
        <v>129</v>
      </c>
      <c r="Q43" s="1">
        <v>10.88</v>
      </c>
      <c r="R43">
        <v>37.03</v>
      </c>
      <c r="S43" s="18">
        <v>340.34926470588232</v>
      </c>
    </row>
    <row r="44" spans="1:19" x14ac:dyDescent="0.3">
      <c r="A44" t="s">
        <v>75</v>
      </c>
      <c r="B44">
        <v>23.24</v>
      </c>
      <c r="C44">
        <v>7.28</v>
      </c>
      <c r="D44" s="18">
        <f t="shared" si="0"/>
        <v>31.325301204819279</v>
      </c>
      <c r="E44" s="18"/>
      <c r="F44" s="23" t="s">
        <v>264</v>
      </c>
      <c r="G44" s="23">
        <v>9.52</v>
      </c>
      <c r="H44" s="21">
        <v>32.39</v>
      </c>
      <c r="I44" s="22">
        <v>340.23109243697485</v>
      </c>
      <c r="K44" t="s">
        <v>973</v>
      </c>
      <c r="L44">
        <v>21.17</v>
      </c>
      <c r="M44">
        <v>38.29</v>
      </c>
      <c r="N44" s="18">
        <v>180.86915446386394</v>
      </c>
      <c r="P44" s="1" t="s">
        <v>264</v>
      </c>
      <c r="Q44" s="1">
        <v>9.52</v>
      </c>
      <c r="R44">
        <v>32.39</v>
      </c>
      <c r="S44" s="18">
        <v>340.23109243697485</v>
      </c>
    </row>
    <row r="45" spans="1:19" x14ac:dyDescent="0.3">
      <c r="A45" t="s">
        <v>76</v>
      </c>
      <c r="B45">
        <v>38.229999999999997</v>
      </c>
      <c r="C45">
        <v>4.46</v>
      </c>
      <c r="D45" s="18">
        <f t="shared" si="0"/>
        <v>11.666230708867383</v>
      </c>
      <c r="E45" s="18"/>
      <c r="F45" s="23" t="s">
        <v>815</v>
      </c>
      <c r="G45" s="23">
        <v>5.26</v>
      </c>
      <c r="H45" s="21">
        <v>17.88</v>
      </c>
      <c r="I45" s="22">
        <v>339.9239543726236</v>
      </c>
      <c r="K45" t="s">
        <v>659</v>
      </c>
      <c r="L45">
        <v>37.92</v>
      </c>
      <c r="M45">
        <v>38.28</v>
      </c>
      <c r="N45" s="18">
        <v>100.9493670886076</v>
      </c>
      <c r="P45" s="1" t="s">
        <v>815</v>
      </c>
      <c r="Q45" s="1">
        <v>5.26</v>
      </c>
      <c r="R45">
        <v>17.88</v>
      </c>
      <c r="S45" s="18">
        <v>339.9239543726236</v>
      </c>
    </row>
    <row r="46" spans="1:19" x14ac:dyDescent="0.3">
      <c r="A46" t="s">
        <v>77</v>
      </c>
      <c r="B46">
        <v>22.05</v>
      </c>
      <c r="C46">
        <v>11.41</v>
      </c>
      <c r="D46" s="18">
        <f t="shared" si="0"/>
        <v>51.74603174603174</v>
      </c>
      <c r="E46" s="18"/>
      <c r="F46" s="23" t="s">
        <v>78</v>
      </c>
      <c r="G46" s="23">
        <v>9.56</v>
      </c>
      <c r="H46" s="21">
        <v>31.54</v>
      </c>
      <c r="I46" s="22">
        <v>329.91631799163179</v>
      </c>
      <c r="K46" t="s">
        <v>196</v>
      </c>
      <c r="L46">
        <v>30.96</v>
      </c>
      <c r="M46">
        <v>38.270000000000003</v>
      </c>
      <c r="N46" s="18">
        <v>123.61111111111111</v>
      </c>
      <c r="P46" s="1" t="s">
        <v>78</v>
      </c>
      <c r="Q46" s="1">
        <v>9.56</v>
      </c>
      <c r="R46">
        <v>31.54</v>
      </c>
      <c r="S46" s="18">
        <v>329.91631799163179</v>
      </c>
    </row>
    <row r="47" spans="1:19" x14ac:dyDescent="0.3">
      <c r="A47" t="s">
        <v>78</v>
      </c>
      <c r="B47">
        <v>9.56</v>
      </c>
      <c r="C47">
        <v>31.54</v>
      </c>
      <c r="D47" s="18">
        <f t="shared" si="0"/>
        <v>329.91631799163179</v>
      </c>
      <c r="E47" s="18"/>
      <c r="F47" s="23" t="s">
        <v>60</v>
      </c>
      <c r="G47" s="23">
        <v>11.49</v>
      </c>
      <c r="H47" s="21">
        <v>37.74</v>
      </c>
      <c r="I47" s="22">
        <v>328.45953002610969</v>
      </c>
      <c r="K47" t="s">
        <v>650</v>
      </c>
      <c r="L47">
        <v>13.5</v>
      </c>
      <c r="M47">
        <v>38.270000000000003</v>
      </c>
      <c r="N47" s="18">
        <v>283.48148148148147</v>
      </c>
      <c r="P47" s="1" t="s">
        <v>60</v>
      </c>
      <c r="Q47" s="1">
        <v>11.49</v>
      </c>
      <c r="R47">
        <v>37.74</v>
      </c>
      <c r="S47" s="18">
        <v>328.45953002610969</v>
      </c>
    </row>
    <row r="48" spans="1:19" x14ac:dyDescent="0.3">
      <c r="A48" t="s">
        <v>79</v>
      </c>
      <c r="B48">
        <v>14.86</v>
      </c>
      <c r="C48">
        <v>13.8</v>
      </c>
      <c r="D48" s="18">
        <f t="shared" si="0"/>
        <v>92.866756393001353</v>
      </c>
      <c r="E48" s="18"/>
      <c r="F48" s="23" t="s">
        <v>901</v>
      </c>
      <c r="G48" s="23">
        <v>10.73</v>
      </c>
      <c r="H48" s="21">
        <v>34.65</v>
      </c>
      <c r="I48" s="22">
        <v>322.92637465051257</v>
      </c>
      <c r="K48" t="s">
        <v>105</v>
      </c>
      <c r="L48">
        <v>22.12</v>
      </c>
      <c r="M48">
        <v>38.25</v>
      </c>
      <c r="N48" s="18">
        <v>172.92043399638334</v>
      </c>
      <c r="P48" s="1" t="s">
        <v>901</v>
      </c>
      <c r="Q48" s="1">
        <v>10.73</v>
      </c>
      <c r="R48">
        <v>34.65</v>
      </c>
      <c r="S48" s="18">
        <v>322.92637465051257</v>
      </c>
    </row>
    <row r="49" spans="1:19" x14ac:dyDescent="0.3">
      <c r="A49" t="s">
        <v>80</v>
      </c>
      <c r="B49">
        <v>28.95</v>
      </c>
      <c r="C49">
        <v>29.9</v>
      </c>
      <c r="D49" s="18">
        <f t="shared" si="0"/>
        <v>103.28151986183074</v>
      </c>
      <c r="E49" s="18"/>
      <c r="F49" s="23" t="s">
        <v>804</v>
      </c>
      <c r="G49" s="23">
        <v>10.25</v>
      </c>
      <c r="H49" s="21">
        <v>33</v>
      </c>
      <c r="I49" s="22">
        <v>321.95121951219517</v>
      </c>
      <c r="K49" t="s">
        <v>36</v>
      </c>
      <c r="L49">
        <v>10.64</v>
      </c>
      <c r="M49">
        <v>38.21</v>
      </c>
      <c r="N49" s="18">
        <v>359.11654135338347</v>
      </c>
      <c r="P49" s="1" t="s">
        <v>804</v>
      </c>
      <c r="Q49" s="1">
        <v>10.25</v>
      </c>
      <c r="R49">
        <v>33</v>
      </c>
      <c r="S49" s="18">
        <v>321.95121951219517</v>
      </c>
    </row>
    <row r="50" spans="1:19" x14ac:dyDescent="0.3">
      <c r="A50" t="s">
        <v>81</v>
      </c>
      <c r="B50">
        <v>28.8</v>
      </c>
      <c r="C50">
        <v>3.11</v>
      </c>
      <c r="D50" s="18">
        <f t="shared" si="0"/>
        <v>10.798611111111111</v>
      </c>
      <c r="E50" s="18"/>
      <c r="F50" s="23" t="s">
        <v>462</v>
      </c>
      <c r="G50" s="23">
        <v>6.37</v>
      </c>
      <c r="H50" s="21">
        <v>20.46</v>
      </c>
      <c r="I50" s="22">
        <v>321.19309262166405</v>
      </c>
      <c r="K50" t="s">
        <v>40</v>
      </c>
      <c r="L50">
        <v>24.06</v>
      </c>
      <c r="M50">
        <v>38.200000000000003</v>
      </c>
      <c r="N50" s="18">
        <v>158.76974231088948</v>
      </c>
      <c r="P50" s="1" t="s">
        <v>462</v>
      </c>
      <c r="Q50" s="1">
        <v>6.37</v>
      </c>
      <c r="R50">
        <v>20.46</v>
      </c>
      <c r="S50" s="18">
        <v>321.19309262166405</v>
      </c>
    </row>
    <row r="51" spans="1:19" x14ac:dyDescent="0.3">
      <c r="A51" t="s">
        <v>82</v>
      </c>
      <c r="B51">
        <v>26.04</v>
      </c>
      <c r="C51">
        <v>37.89</v>
      </c>
      <c r="D51" s="18">
        <f t="shared" si="0"/>
        <v>145.50691244239633</v>
      </c>
      <c r="E51" s="18"/>
      <c r="F51" s="23" t="s">
        <v>562</v>
      </c>
      <c r="G51" s="23">
        <v>10.69</v>
      </c>
      <c r="H51" s="21">
        <v>34.049999999999997</v>
      </c>
      <c r="I51" s="22">
        <v>318.52198316183348</v>
      </c>
      <c r="K51" t="s">
        <v>139</v>
      </c>
      <c r="L51">
        <v>32.770000000000003</v>
      </c>
      <c r="M51">
        <v>38.159999999999997</v>
      </c>
      <c r="N51" s="18">
        <v>116.44797070491302</v>
      </c>
      <c r="P51" s="1" t="s">
        <v>562</v>
      </c>
      <c r="Q51" s="1">
        <v>10.69</v>
      </c>
      <c r="R51">
        <v>34.049999999999997</v>
      </c>
      <c r="S51" s="18">
        <v>318.52198316183348</v>
      </c>
    </row>
    <row r="52" spans="1:19" x14ac:dyDescent="0.3">
      <c r="A52" t="s">
        <v>83</v>
      </c>
      <c r="B52">
        <v>30.21</v>
      </c>
      <c r="C52">
        <v>0.74</v>
      </c>
      <c r="D52" s="18">
        <f t="shared" si="0"/>
        <v>2.4495200264812977</v>
      </c>
      <c r="E52" s="18"/>
      <c r="F52" s="23" t="s">
        <v>1028</v>
      </c>
      <c r="G52" s="23">
        <v>9.81</v>
      </c>
      <c r="H52" s="21">
        <v>30.98</v>
      </c>
      <c r="I52" s="22">
        <v>315.80020387359838</v>
      </c>
      <c r="K52" t="s">
        <v>233</v>
      </c>
      <c r="L52">
        <v>37.07</v>
      </c>
      <c r="M52">
        <v>38.119999999999997</v>
      </c>
      <c r="N52" s="18">
        <v>102.83247909360669</v>
      </c>
      <c r="P52" s="1" t="s">
        <v>1028</v>
      </c>
      <c r="Q52" s="1">
        <v>9.81</v>
      </c>
      <c r="R52">
        <v>30.98</v>
      </c>
      <c r="S52" s="18">
        <v>315.80020387359838</v>
      </c>
    </row>
    <row r="53" spans="1:19" x14ac:dyDescent="0.3">
      <c r="A53" t="s">
        <v>84</v>
      </c>
      <c r="B53">
        <v>36.369999999999997</v>
      </c>
      <c r="C53">
        <v>17.87</v>
      </c>
      <c r="D53" s="18">
        <f t="shared" si="0"/>
        <v>49.133901567225742</v>
      </c>
      <c r="E53" s="18"/>
      <c r="F53" s="23" t="s">
        <v>35</v>
      </c>
      <c r="G53" s="23">
        <v>9.25</v>
      </c>
      <c r="H53" s="21">
        <v>27.69</v>
      </c>
      <c r="I53" s="22">
        <v>299.35135135135135</v>
      </c>
      <c r="K53" t="s">
        <v>395</v>
      </c>
      <c r="L53">
        <v>47.01</v>
      </c>
      <c r="M53">
        <v>38.1</v>
      </c>
      <c r="N53" s="18">
        <v>81.04658583280154</v>
      </c>
      <c r="P53" s="1" t="s">
        <v>35</v>
      </c>
      <c r="Q53" s="1">
        <v>9.25</v>
      </c>
      <c r="R53">
        <v>27.69</v>
      </c>
      <c r="S53" s="18">
        <v>299.35135135135135</v>
      </c>
    </row>
    <row r="54" spans="1:19" x14ac:dyDescent="0.3">
      <c r="A54" t="s">
        <v>85</v>
      </c>
      <c r="B54">
        <v>19.760000000000002</v>
      </c>
      <c r="C54">
        <v>3.64</v>
      </c>
      <c r="D54" s="18">
        <f t="shared" si="0"/>
        <v>18.421052631578945</v>
      </c>
      <c r="E54" s="18"/>
      <c r="F54" s="23" t="s">
        <v>635</v>
      </c>
      <c r="G54" s="23">
        <v>10.56</v>
      </c>
      <c r="H54" s="21">
        <v>31.36</v>
      </c>
      <c r="I54" s="22">
        <v>296.969696969697</v>
      </c>
      <c r="K54" t="s">
        <v>840</v>
      </c>
      <c r="L54">
        <v>6.1</v>
      </c>
      <c r="M54">
        <v>38.090000000000003</v>
      </c>
      <c r="N54" s="18">
        <v>624.4262295081968</v>
      </c>
      <c r="P54" s="1" t="s">
        <v>635</v>
      </c>
      <c r="Q54" s="1">
        <v>10.56</v>
      </c>
      <c r="R54">
        <v>31.36</v>
      </c>
      <c r="S54" s="18">
        <v>296.969696969697</v>
      </c>
    </row>
    <row r="55" spans="1:19" x14ac:dyDescent="0.3">
      <c r="A55" t="s">
        <v>86</v>
      </c>
      <c r="B55">
        <v>34.57</v>
      </c>
      <c r="C55">
        <v>26.08</v>
      </c>
      <c r="D55" s="18">
        <f t="shared" si="0"/>
        <v>75.44113393115417</v>
      </c>
      <c r="E55" s="18"/>
      <c r="F55" s="23" t="s">
        <v>552</v>
      </c>
      <c r="G55" s="23">
        <v>12.12</v>
      </c>
      <c r="H55" s="21">
        <v>35.54</v>
      </c>
      <c r="I55" s="22">
        <v>293.23432343234327</v>
      </c>
      <c r="K55" t="s">
        <v>34</v>
      </c>
      <c r="L55">
        <v>26.04</v>
      </c>
      <c r="M55">
        <v>38.06</v>
      </c>
      <c r="N55" s="18">
        <v>146.15975422427036</v>
      </c>
      <c r="P55" s="1" t="s">
        <v>552</v>
      </c>
      <c r="Q55" s="1">
        <v>12.12</v>
      </c>
      <c r="R55">
        <v>35.54</v>
      </c>
      <c r="S55" s="18">
        <v>293.23432343234327</v>
      </c>
    </row>
    <row r="56" spans="1:19" x14ac:dyDescent="0.3">
      <c r="A56" t="s">
        <v>87</v>
      </c>
      <c r="B56">
        <v>41.63</v>
      </c>
      <c r="C56">
        <v>18.98</v>
      </c>
      <c r="D56" s="18">
        <f t="shared" si="0"/>
        <v>45.592121066538553</v>
      </c>
      <c r="E56" s="18"/>
      <c r="F56" s="23" t="s">
        <v>575</v>
      </c>
      <c r="G56" s="23">
        <v>9.61</v>
      </c>
      <c r="H56" s="24">
        <v>28.14</v>
      </c>
      <c r="I56" s="25">
        <v>292.81997918834548</v>
      </c>
      <c r="K56" t="s">
        <v>212</v>
      </c>
      <c r="L56">
        <v>37.42</v>
      </c>
      <c r="M56">
        <v>38.049999999999997</v>
      </c>
      <c r="N56" s="18">
        <v>101.68359166221271</v>
      </c>
      <c r="P56" s="1" t="s">
        <v>575</v>
      </c>
      <c r="Q56" s="1">
        <v>9.61</v>
      </c>
      <c r="R56">
        <v>28.14</v>
      </c>
      <c r="S56" s="18">
        <v>292.81997918834548</v>
      </c>
    </row>
    <row r="57" spans="1:19" x14ac:dyDescent="0.3">
      <c r="A57" t="s">
        <v>88</v>
      </c>
      <c r="B57">
        <v>45.91</v>
      </c>
      <c r="C57">
        <v>15.19</v>
      </c>
      <c r="D57" s="18">
        <f t="shared" si="0"/>
        <v>33.086473535177525</v>
      </c>
      <c r="E57" s="18"/>
      <c r="F57" s="23" t="s">
        <v>741</v>
      </c>
      <c r="G57" s="23">
        <v>5.32</v>
      </c>
      <c r="H57" s="21">
        <v>15.37</v>
      </c>
      <c r="I57" s="22">
        <v>288.90977443609017</v>
      </c>
      <c r="K57" t="s">
        <v>48</v>
      </c>
      <c r="L57">
        <v>23.09</v>
      </c>
      <c r="M57">
        <v>38.04</v>
      </c>
      <c r="N57" s="18">
        <v>164.74664356864443</v>
      </c>
      <c r="P57" s="1" t="s">
        <v>741</v>
      </c>
      <c r="Q57" s="1">
        <v>5.32</v>
      </c>
      <c r="R57">
        <v>15.37</v>
      </c>
      <c r="S57" s="18">
        <v>288.90977443609017</v>
      </c>
    </row>
    <row r="58" spans="1:19" x14ac:dyDescent="0.3">
      <c r="A58" t="s">
        <v>89</v>
      </c>
      <c r="B58">
        <v>32.9</v>
      </c>
      <c r="C58">
        <v>34.47</v>
      </c>
      <c r="D58" s="18">
        <f t="shared" si="0"/>
        <v>104.77203647416414</v>
      </c>
      <c r="E58" s="18"/>
      <c r="F58" s="23" t="s">
        <v>54</v>
      </c>
      <c r="G58" s="23">
        <v>9.94</v>
      </c>
      <c r="H58" s="21">
        <v>28.25</v>
      </c>
      <c r="I58" s="22">
        <v>284.20523138832999</v>
      </c>
      <c r="K58" t="s">
        <v>479</v>
      </c>
      <c r="L58">
        <v>24.65</v>
      </c>
      <c r="M58">
        <v>38.04</v>
      </c>
      <c r="N58" s="18">
        <v>154.32048681541585</v>
      </c>
      <c r="P58" s="1" t="s">
        <v>54</v>
      </c>
      <c r="Q58" s="1">
        <v>9.94</v>
      </c>
      <c r="R58">
        <v>28.25</v>
      </c>
      <c r="S58" s="18">
        <v>284.20523138832999</v>
      </c>
    </row>
    <row r="59" spans="1:19" x14ac:dyDescent="0.3">
      <c r="A59" t="s">
        <v>90</v>
      </c>
      <c r="B59">
        <v>30.23</v>
      </c>
      <c r="C59">
        <v>35.479999999999997</v>
      </c>
      <c r="D59" s="18">
        <f t="shared" si="0"/>
        <v>117.36685411842541</v>
      </c>
      <c r="E59" s="18"/>
      <c r="F59" s="23" t="s">
        <v>650</v>
      </c>
      <c r="G59" s="23">
        <v>13.5</v>
      </c>
      <c r="H59" s="21">
        <v>38.270000000000003</v>
      </c>
      <c r="I59" s="22">
        <v>283.48148148148147</v>
      </c>
      <c r="K59" t="s">
        <v>778</v>
      </c>
      <c r="L59">
        <v>20.190000000000001</v>
      </c>
      <c r="M59">
        <v>38.04</v>
      </c>
      <c r="N59" s="18">
        <v>188.41010401188706</v>
      </c>
      <c r="P59" s="1" t="s">
        <v>650</v>
      </c>
      <c r="Q59" s="1">
        <v>13.5</v>
      </c>
      <c r="R59">
        <v>38.270000000000003</v>
      </c>
      <c r="S59" s="18">
        <v>283.48148148148147</v>
      </c>
    </row>
    <row r="60" spans="1:19" x14ac:dyDescent="0.3">
      <c r="A60" t="s">
        <v>91</v>
      </c>
      <c r="B60">
        <v>28.67</v>
      </c>
      <c r="C60">
        <v>16.649999999999999</v>
      </c>
      <c r="D60" s="18">
        <f t="shared" si="0"/>
        <v>58.07464248343215</v>
      </c>
      <c r="E60" s="18"/>
      <c r="F60" s="23" t="s">
        <v>440</v>
      </c>
      <c r="G60" s="23">
        <v>12.93</v>
      </c>
      <c r="H60" s="21">
        <v>36.43</v>
      </c>
      <c r="I60" s="22">
        <v>281.7478731631864</v>
      </c>
      <c r="K60" t="s">
        <v>372</v>
      </c>
      <c r="L60">
        <v>40.43</v>
      </c>
      <c r="M60">
        <v>38.01</v>
      </c>
      <c r="N60" s="18">
        <v>94.014345782834525</v>
      </c>
      <c r="P60" s="1" t="s">
        <v>440</v>
      </c>
      <c r="Q60" s="1">
        <v>12.93</v>
      </c>
      <c r="R60">
        <v>36.43</v>
      </c>
      <c r="S60" s="18">
        <v>281.7478731631864</v>
      </c>
    </row>
    <row r="61" spans="1:19" x14ac:dyDescent="0.3">
      <c r="A61" t="s">
        <v>92</v>
      </c>
      <c r="B61">
        <v>33.07</v>
      </c>
      <c r="C61">
        <v>30.91</v>
      </c>
      <c r="D61" s="18">
        <f t="shared" si="0"/>
        <v>93.468400362866646</v>
      </c>
      <c r="E61" s="18"/>
      <c r="F61" s="23" t="s">
        <v>935</v>
      </c>
      <c r="G61" s="23">
        <v>4.82</v>
      </c>
      <c r="H61" s="21">
        <v>13.53</v>
      </c>
      <c r="I61" s="22">
        <v>280.70539419087135</v>
      </c>
      <c r="K61" t="s">
        <v>582</v>
      </c>
      <c r="L61">
        <v>43.2</v>
      </c>
      <c r="M61">
        <v>37.93</v>
      </c>
      <c r="N61" s="18">
        <v>87.800925925925924</v>
      </c>
      <c r="P61" s="1" t="s">
        <v>935</v>
      </c>
      <c r="Q61" s="1">
        <v>4.82</v>
      </c>
      <c r="R61">
        <v>13.53</v>
      </c>
      <c r="S61" s="18">
        <v>280.70539419087135</v>
      </c>
    </row>
    <row r="62" spans="1:19" x14ac:dyDescent="0.3">
      <c r="A62" t="s">
        <v>93</v>
      </c>
      <c r="B62">
        <v>7.76</v>
      </c>
      <c r="C62">
        <v>15.36</v>
      </c>
      <c r="D62" s="18">
        <f t="shared" si="0"/>
        <v>197.93814432989691</v>
      </c>
      <c r="E62" s="18"/>
      <c r="F62" s="23" t="s">
        <v>680</v>
      </c>
      <c r="G62" s="23">
        <v>3.69</v>
      </c>
      <c r="H62" s="21">
        <v>10.06</v>
      </c>
      <c r="I62" s="22">
        <v>272.62872628726285</v>
      </c>
      <c r="K62" t="s">
        <v>747</v>
      </c>
      <c r="L62">
        <v>27.96</v>
      </c>
      <c r="M62">
        <v>37.909999999999997</v>
      </c>
      <c r="N62" s="18">
        <v>135.58655221745349</v>
      </c>
      <c r="P62" s="1" t="s">
        <v>680</v>
      </c>
      <c r="Q62" s="1">
        <v>3.69</v>
      </c>
      <c r="R62">
        <v>10.06</v>
      </c>
      <c r="S62" s="18">
        <v>272.62872628726285</v>
      </c>
    </row>
    <row r="63" spans="1:19" x14ac:dyDescent="0.3">
      <c r="A63" t="s">
        <v>94</v>
      </c>
      <c r="B63">
        <v>30.98</v>
      </c>
      <c r="C63">
        <v>8.1300000000000008</v>
      </c>
      <c r="D63" s="18">
        <f t="shared" si="0"/>
        <v>26.242737249838612</v>
      </c>
      <c r="E63" s="18"/>
      <c r="F63" s="23" t="s">
        <v>136</v>
      </c>
      <c r="G63" s="23">
        <v>10.72</v>
      </c>
      <c r="H63" s="21">
        <v>29.16</v>
      </c>
      <c r="I63" s="22">
        <v>272.0149253731343</v>
      </c>
      <c r="K63" t="s">
        <v>82</v>
      </c>
      <c r="L63">
        <v>26.04</v>
      </c>
      <c r="M63">
        <v>37.89</v>
      </c>
      <c r="N63" s="18">
        <v>145.50691244239633</v>
      </c>
      <c r="P63" s="1" t="s">
        <v>136</v>
      </c>
      <c r="Q63" s="1">
        <v>10.72</v>
      </c>
      <c r="R63">
        <v>29.16</v>
      </c>
      <c r="S63" s="18">
        <v>272.0149253731343</v>
      </c>
    </row>
    <row r="64" spans="1:19" x14ac:dyDescent="0.3">
      <c r="A64" t="s">
        <v>95</v>
      </c>
      <c r="B64">
        <v>19.16</v>
      </c>
      <c r="C64">
        <v>25.16</v>
      </c>
      <c r="D64" s="18">
        <f t="shared" si="0"/>
        <v>131.31524008350729</v>
      </c>
      <c r="E64" s="18"/>
      <c r="F64" s="23" t="s">
        <v>837</v>
      </c>
      <c r="G64" s="23">
        <v>13.43</v>
      </c>
      <c r="H64" s="21">
        <v>36.39</v>
      </c>
      <c r="I64" s="22">
        <v>270.96053611317944</v>
      </c>
      <c r="K64" t="s">
        <v>839</v>
      </c>
      <c r="L64">
        <v>23.78</v>
      </c>
      <c r="M64">
        <v>37.86</v>
      </c>
      <c r="N64" s="18">
        <v>159.2094196804037</v>
      </c>
      <c r="P64" s="1" t="s">
        <v>837</v>
      </c>
      <c r="Q64" s="1">
        <v>13.43</v>
      </c>
      <c r="R64">
        <v>36.39</v>
      </c>
      <c r="S64" s="18">
        <v>270.96053611317944</v>
      </c>
    </row>
    <row r="65" spans="1:19" x14ac:dyDescent="0.3">
      <c r="A65" t="s">
        <v>96</v>
      </c>
      <c r="B65">
        <v>25.92</v>
      </c>
      <c r="C65">
        <v>0.02</v>
      </c>
      <c r="D65" s="18">
        <f t="shared" si="0"/>
        <v>7.716049382716049E-2</v>
      </c>
      <c r="E65" s="18"/>
      <c r="F65" s="23" t="s">
        <v>607</v>
      </c>
      <c r="G65" s="23">
        <v>13</v>
      </c>
      <c r="H65" s="24">
        <v>34.880000000000003</v>
      </c>
      <c r="I65" s="25">
        <v>268.30769230769232</v>
      </c>
      <c r="K65" t="s">
        <v>577</v>
      </c>
      <c r="L65">
        <v>30.73</v>
      </c>
      <c r="M65">
        <v>37.82</v>
      </c>
      <c r="N65" s="18">
        <v>123.07191669378457</v>
      </c>
      <c r="P65" s="1" t="s">
        <v>607</v>
      </c>
      <c r="Q65" s="1">
        <v>13</v>
      </c>
      <c r="R65">
        <v>34.880000000000003</v>
      </c>
      <c r="S65" s="18">
        <v>268.30769230769232</v>
      </c>
    </row>
    <row r="66" spans="1:19" x14ac:dyDescent="0.3">
      <c r="A66" t="s">
        <v>97</v>
      </c>
      <c r="B66">
        <v>12.51</v>
      </c>
      <c r="C66">
        <v>3.65</v>
      </c>
      <c r="D66" s="18">
        <f t="shared" si="0"/>
        <v>29.176658673061549</v>
      </c>
      <c r="E66" s="18"/>
      <c r="F66" s="23" t="s">
        <v>876</v>
      </c>
      <c r="G66" s="23">
        <v>8.4499999999999993</v>
      </c>
      <c r="H66" s="21">
        <v>22.64</v>
      </c>
      <c r="I66" s="22">
        <v>267.92899408284023</v>
      </c>
      <c r="K66" t="s">
        <v>60</v>
      </c>
      <c r="L66">
        <v>11.49</v>
      </c>
      <c r="M66">
        <v>37.74</v>
      </c>
      <c r="N66" s="18">
        <v>328.45953002610969</v>
      </c>
      <c r="P66" s="1" t="s">
        <v>876</v>
      </c>
      <c r="Q66" s="1">
        <v>8.4499999999999993</v>
      </c>
      <c r="R66">
        <v>22.64</v>
      </c>
      <c r="S66" s="18">
        <v>267.92899408284023</v>
      </c>
    </row>
    <row r="67" spans="1:19" x14ac:dyDescent="0.3">
      <c r="A67" t="s">
        <v>98</v>
      </c>
      <c r="B67">
        <v>20.12</v>
      </c>
      <c r="C67">
        <v>37</v>
      </c>
      <c r="D67" s="18">
        <f t="shared" ref="D67:D130" si="1">IF(OR(B67&lt;3,C67&lt;=0),"",C67/B67*100)</f>
        <v>183.89662027833</v>
      </c>
      <c r="E67" s="18"/>
      <c r="F67" s="30" t="s">
        <v>615</v>
      </c>
      <c r="G67" s="30">
        <v>13.32</v>
      </c>
      <c r="H67" s="26">
        <v>35.6</v>
      </c>
      <c r="I67" s="27">
        <v>267.26726726726724</v>
      </c>
      <c r="K67" t="s">
        <v>775</v>
      </c>
      <c r="L67">
        <v>37.159999999999997</v>
      </c>
      <c r="M67">
        <v>37.69</v>
      </c>
      <c r="N67" s="18">
        <v>101.42626480086115</v>
      </c>
      <c r="P67" s="6" t="s">
        <v>615</v>
      </c>
      <c r="Q67" s="6">
        <v>13.32</v>
      </c>
      <c r="R67" s="7">
        <v>35.6</v>
      </c>
      <c r="S67" s="20">
        <v>267.26726726726724</v>
      </c>
    </row>
    <row r="68" spans="1:19" x14ac:dyDescent="0.3">
      <c r="A68" t="s">
        <v>99</v>
      </c>
      <c r="B68">
        <v>27.26</v>
      </c>
      <c r="C68">
        <v>31.2</v>
      </c>
      <c r="D68" s="18">
        <f t="shared" si="1"/>
        <v>114.45341159207629</v>
      </c>
      <c r="E68" s="18"/>
      <c r="F68" s="21" t="s">
        <v>103</v>
      </c>
      <c r="G68" s="19">
        <v>12.03</v>
      </c>
      <c r="H68" s="21">
        <v>32.130000000000003</v>
      </c>
      <c r="I68" s="22">
        <v>267.08229426433923</v>
      </c>
      <c r="K68" t="s">
        <v>719</v>
      </c>
      <c r="L68">
        <v>28.12</v>
      </c>
      <c r="M68">
        <v>37.479999999999997</v>
      </c>
      <c r="N68" s="18">
        <v>133.2859174964438</v>
      </c>
      <c r="P68" s="11" t="s">
        <v>527</v>
      </c>
      <c r="Q68" s="11">
        <v>7.97</v>
      </c>
      <c r="R68" s="12">
        <v>20.13</v>
      </c>
      <c r="S68" s="32">
        <v>252.57214554579673</v>
      </c>
    </row>
    <row r="69" spans="1:19" x14ac:dyDescent="0.3">
      <c r="A69" t="s">
        <v>100</v>
      </c>
      <c r="B69">
        <v>25.39</v>
      </c>
      <c r="C69">
        <v>11.63</v>
      </c>
      <c r="D69" s="18">
        <f t="shared" si="1"/>
        <v>45.805435210712879</v>
      </c>
      <c r="E69" s="18"/>
      <c r="F69" s="30" t="s">
        <v>290</v>
      </c>
      <c r="G69" s="30">
        <v>7.59</v>
      </c>
      <c r="H69" s="26">
        <v>20.07</v>
      </c>
      <c r="I69" s="27">
        <v>264.42687747035575</v>
      </c>
      <c r="K69" t="s">
        <v>912</v>
      </c>
      <c r="L69">
        <v>17.54</v>
      </c>
      <c r="M69">
        <v>37.44</v>
      </c>
      <c r="N69" s="18">
        <v>213.45496009122007</v>
      </c>
      <c r="P69" t="s">
        <v>1012</v>
      </c>
      <c r="Q69">
        <v>8.01</v>
      </c>
      <c r="R69">
        <v>20.100000000000001</v>
      </c>
      <c r="S69" s="18">
        <v>250.93632958801501</v>
      </c>
    </row>
    <row r="70" spans="1:19" x14ac:dyDescent="0.3">
      <c r="A70" t="s">
        <v>101</v>
      </c>
      <c r="B70">
        <v>18.37</v>
      </c>
      <c r="C70">
        <v>18.91</v>
      </c>
      <c r="D70" s="18">
        <f t="shared" si="1"/>
        <v>102.93957539466521</v>
      </c>
      <c r="E70" s="18"/>
      <c r="F70" s="21" t="s">
        <v>596</v>
      </c>
      <c r="G70" s="21">
        <v>15.11</v>
      </c>
      <c r="H70" s="21">
        <v>39.880000000000003</v>
      </c>
      <c r="I70" s="22">
        <v>263.93117140966251</v>
      </c>
      <c r="K70" t="s">
        <v>409</v>
      </c>
      <c r="L70">
        <v>8.27</v>
      </c>
      <c r="M70">
        <v>37.380000000000003</v>
      </c>
      <c r="N70" s="18">
        <v>451.99516324062881</v>
      </c>
      <c r="P70" t="s">
        <v>290</v>
      </c>
      <c r="Q70">
        <v>7.59</v>
      </c>
      <c r="R70">
        <v>20.07</v>
      </c>
      <c r="S70" s="18">
        <v>264.42687747035575</v>
      </c>
    </row>
    <row r="71" spans="1:19" x14ac:dyDescent="0.3">
      <c r="A71" t="s">
        <v>102</v>
      </c>
      <c r="B71">
        <v>14.95</v>
      </c>
      <c r="C71">
        <v>19.52</v>
      </c>
      <c r="D71" s="18">
        <f t="shared" si="1"/>
        <v>130.5685618729097</v>
      </c>
      <c r="E71" s="18"/>
      <c r="F71" s="21" t="s">
        <v>862</v>
      </c>
      <c r="G71" s="21">
        <v>4.6399999999999997</v>
      </c>
      <c r="H71" s="21">
        <v>12.1</v>
      </c>
      <c r="I71" s="22">
        <v>260.77586206896552</v>
      </c>
      <c r="K71" t="s">
        <v>684</v>
      </c>
      <c r="L71">
        <v>8.68</v>
      </c>
      <c r="M71">
        <v>37.32</v>
      </c>
      <c r="N71" s="18">
        <v>429.9539170506913</v>
      </c>
      <c r="P71" t="s">
        <v>144</v>
      </c>
      <c r="Q71">
        <v>8.5399999999999991</v>
      </c>
      <c r="R71">
        <v>19.079999999999998</v>
      </c>
      <c r="S71" s="18">
        <v>223.41920374707257</v>
      </c>
    </row>
    <row r="72" spans="1:19" x14ac:dyDescent="0.3">
      <c r="A72" t="s">
        <v>103</v>
      </c>
      <c r="B72">
        <v>12.03</v>
      </c>
      <c r="C72">
        <v>32.130000000000003</v>
      </c>
      <c r="D72" s="18">
        <f t="shared" si="1"/>
        <v>267.08229426433923</v>
      </c>
      <c r="E72" s="18"/>
      <c r="F72" s="21" t="s">
        <v>528</v>
      </c>
      <c r="G72" s="21">
        <v>4.41</v>
      </c>
      <c r="H72" s="21">
        <v>11.48</v>
      </c>
      <c r="I72" s="22">
        <v>260.3174603174603</v>
      </c>
      <c r="K72" t="s">
        <v>229</v>
      </c>
      <c r="L72">
        <v>39.86</v>
      </c>
      <c r="M72">
        <v>37.22</v>
      </c>
      <c r="N72" s="18">
        <v>93.376818866031101</v>
      </c>
      <c r="P72" t="s">
        <v>1021</v>
      </c>
      <c r="Q72">
        <v>7.48</v>
      </c>
      <c r="R72">
        <v>17.87</v>
      </c>
      <c r="S72" s="18">
        <v>238.90374331550802</v>
      </c>
    </row>
    <row r="73" spans="1:19" x14ac:dyDescent="0.3">
      <c r="A73" t="s">
        <v>104</v>
      </c>
      <c r="B73">
        <v>3.7</v>
      </c>
      <c r="C73">
        <v>3.85</v>
      </c>
      <c r="D73" s="18">
        <f t="shared" si="1"/>
        <v>104.05405405405406</v>
      </c>
      <c r="E73" s="18"/>
      <c r="F73" s="21" t="s">
        <v>902</v>
      </c>
      <c r="G73" s="21">
        <v>11.08</v>
      </c>
      <c r="H73" s="21">
        <v>28.8</v>
      </c>
      <c r="I73" s="22">
        <v>259.92779783393502</v>
      </c>
      <c r="K73" t="s">
        <v>738</v>
      </c>
      <c r="L73">
        <v>26.5</v>
      </c>
      <c r="M73">
        <v>37.18</v>
      </c>
      <c r="N73" s="18">
        <v>140.30188679245285</v>
      </c>
      <c r="P73" t="s">
        <v>671</v>
      </c>
      <c r="Q73">
        <v>8.24</v>
      </c>
      <c r="R73">
        <v>17.260000000000002</v>
      </c>
      <c r="S73" s="18">
        <v>209.46601941747574</v>
      </c>
    </row>
    <row r="74" spans="1:19" x14ac:dyDescent="0.3">
      <c r="A74" t="s">
        <v>105</v>
      </c>
      <c r="B74">
        <v>22.12</v>
      </c>
      <c r="C74">
        <v>38.25</v>
      </c>
      <c r="D74" s="18">
        <f t="shared" si="1"/>
        <v>172.92043399638334</v>
      </c>
      <c r="E74" s="18"/>
      <c r="F74" s="21" t="s">
        <v>800</v>
      </c>
      <c r="G74" s="21">
        <v>15.4</v>
      </c>
      <c r="H74" s="21">
        <v>39.950000000000003</v>
      </c>
      <c r="I74" s="22">
        <v>259.41558441558442</v>
      </c>
      <c r="K74" t="s">
        <v>789</v>
      </c>
      <c r="L74">
        <v>37.200000000000003</v>
      </c>
      <c r="M74">
        <v>37.15</v>
      </c>
      <c r="N74" s="18">
        <v>99.865591397849457</v>
      </c>
      <c r="P74" t="s">
        <v>572</v>
      </c>
      <c r="Q74">
        <v>8.61</v>
      </c>
      <c r="R74">
        <v>16.149999999999999</v>
      </c>
      <c r="S74" s="18">
        <v>187.57259001161438</v>
      </c>
    </row>
    <row r="75" spans="1:19" x14ac:dyDescent="0.3">
      <c r="A75" t="s">
        <v>106</v>
      </c>
      <c r="B75">
        <v>1.41</v>
      </c>
      <c r="C75">
        <v>18.22</v>
      </c>
      <c r="D75" s="18" t="str">
        <f t="shared" si="1"/>
        <v/>
      </c>
      <c r="E75" s="18"/>
      <c r="F75" s="21" t="s">
        <v>527</v>
      </c>
      <c r="G75" s="21">
        <v>7.97</v>
      </c>
      <c r="H75" s="21">
        <v>20.13</v>
      </c>
      <c r="I75" s="22">
        <v>252.57214554579673</v>
      </c>
      <c r="K75" t="s">
        <v>173</v>
      </c>
      <c r="L75">
        <v>42.97</v>
      </c>
      <c r="M75">
        <v>37.119999999999997</v>
      </c>
      <c r="N75" s="18">
        <v>86.385850593437269</v>
      </c>
      <c r="P75" t="s">
        <v>93</v>
      </c>
      <c r="Q75">
        <v>7.76</v>
      </c>
      <c r="R75">
        <v>15.36</v>
      </c>
      <c r="S75" s="18">
        <v>197.93814432989691</v>
      </c>
    </row>
    <row r="76" spans="1:19" x14ac:dyDescent="0.3">
      <c r="A76" t="s">
        <v>107</v>
      </c>
      <c r="B76">
        <v>33.200000000000003</v>
      </c>
      <c r="C76">
        <v>12.93</v>
      </c>
      <c r="D76" s="18">
        <f t="shared" si="1"/>
        <v>38.945783132530117</v>
      </c>
      <c r="E76" s="18"/>
      <c r="F76" s="21" t="s">
        <v>1012</v>
      </c>
      <c r="G76" s="21">
        <v>8.01</v>
      </c>
      <c r="H76" s="21">
        <v>20.100000000000001</v>
      </c>
      <c r="I76" s="22">
        <v>250.93632958801501</v>
      </c>
      <c r="K76" t="s">
        <v>834</v>
      </c>
      <c r="L76">
        <v>20.309999999999999</v>
      </c>
      <c r="M76">
        <v>37.119999999999997</v>
      </c>
      <c r="N76" s="18">
        <v>182.76710979812901</v>
      </c>
      <c r="P76" t="s">
        <v>841</v>
      </c>
      <c r="Q76">
        <v>6.53</v>
      </c>
      <c r="R76">
        <v>15.23</v>
      </c>
      <c r="S76" s="18">
        <v>233.23124042879019</v>
      </c>
    </row>
    <row r="77" spans="1:19" x14ac:dyDescent="0.3">
      <c r="A77" t="s">
        <v>108</v>
      </c>
      <c r="B77">
        <v>45.89</v>
      </c>
      <c r="C77">
        <v>0.04</v>
      </c>
      <c r="D77" s="18">
        <f t="shared" si="1"/>
        <v>8.7164959686206148E-2</v>
      </c>
      <c r="E77" s="18"/>
      <c r="F77" s="21" t="s">
        <v>828</v>
      </c>
      <c r="G77" s="21">
        <v>11.23</v>
      </c>
      <c r="H77" s="21">
        <v>28.03</v>
      </c>
      <c r="I77" s="22">
        <v>249.5992876224399</v>
      </c>
      <c r="K77" t="s">
        <v>1011</v>
      </c>
      <c r="L77">
        <v>26.9</v>
      </c>
      <c r="M77">
        <v>37.090000000000003</v>
      </c>
      <c r="N77" s="18">
        <v>137.88104089219334</v>
      </c>
      <c r="P77" t="s">
        <v>282</v>
      </c>
      <c r="Q77">
        <v>6.93</v>
      </c>
      <c r="R77">
        <v>14.16</v>
      </c>
      <c r="S77" s="18">
        <v>204.32900432900433</v>
      </c>
    </row>
    <row r="78" spans="1:19" x14ac:dyDescent="0.3">
      <c r="A78" t="s">
        <v>109</v>
      </c>
      <c r="B78">
        <v>33.15</v>
      </c>
      <c r="C78">
        <v>23.23</v>
      </c>
      <c r="D78" s="18">
        <f t="shared" si="1"/>
        <v>70.075414781297141</v>
      </c>
      <c r="E78" s="18"/>
      <c r="F78" s="21" t="s">
        <v>744</v>
      </c>
      <c r="G78" s="21">
        <v>14.79</v>
      </c>
      <c r="H78" s="21">
        <v>36.82</v>
      </c>
      <c r="I78" s="22">
        <v>248.95199459093985</v>
      </c>
      <c r="K78" t="s">
        <v>129</v>
      </c>
      <c r="L78">
        <v>10.88</v>
      </c>
      <c r="M78">
        <v>37.03</v>
      </c>
      <c r="N78" s="18">
        <v>340.34926470588232</v>
      </c>
      <c r="P78" t="s">
        <v>1032</v>
      </c>
      <c r="Q78">
        <v>8.4700000000000006</v>
      </c>
      <c r="R78">
        <v>13.86</v>
      </c>
      <c r="S78" s="18">
        <v>163.63636363636363</v>
      </c>
    </row>
    <row r="79" spans="1:19" x14ac:dyDescent="0.3">
      <c r="A79" t="s">
        <v>110</v>
      </c>
      <c r="B79">
        <v>47.49</v>
      </c>
      <c r="C79">
        <v>2.85</v>
      </c>
      <c r="D79" s="18">
        <f t="shared" si="1"/>
        <v>6.0012634238787115</v>
      </c>
      <c r="E79" s="18"/>
      <c r="F79" s="21" t="s">
        <v>284</v>
      </c>
      <c r="G79" s="21">
        <v>9.39</v>
      </c>
      <c r="H79" s="21">
        <v>23.34</v>
      </c>
      <c r="I79" s="22">
        <v>248.56230031948877</v>
      </c>
      <c r="K79" t="s">
        <v>98</v>
      </c>
      <c r="L79">
        <v>20.12</v>
      </c>
      <c r="M79">
        <v>37</v>
      </c>
      <c r="N79" s="18">
        <v>183.89662027833</v>
      </c>
      <c r="P79" t="s">
        <v>362</v>
      </c>
      <c r="Q79">
        <v>8.2799999999999994</v>
      </c>
      <c r="R79">
        <v>13.4</v>
      </c>
      <c r="S79" s="18">
        <v>161.83574879227055</v>
      </c>
    </row>
    <row r="80" spans="1:19" x14ac:dyDescent="0.3">
      <c r="A80" t="s">
        <v>111</v>
      </c>
      <c r="B80">
        <v>36.53</v>
      </c>
      <c r="C80">
        <v>12.05</v>
      </c>
      <c r="D80" s="18">
        <f t="shared" si="1"/>
        <v>32.986586367369284</v>
      </c>
      <c r="E80" s="18"/>
      <c r="F80" s="21" t="s">
        <v>734</v>
      </c>
      <c r="G80" s="21">
        <v>11.87</v>
      </c>
      <c r="H80" s="21">
        <v>28.86</v>
      </c>
      <c r="I80" s="22">
        <v>243.13395113732099</v>
      </c>
      <c r="K80" t="s">
        <v>744</v>
      </c>
      <c r="L80">
        <v>14.79</v>
      </c>
      <c r="M80">
        <v>36.82</v>
      </c>
      <c r="N80" s="18">
        <v>248.95199459093985</v>
      </c>
      <c r="P80" t="s">
        <v>522</v>
      </c>
      <c r="Q80">
        <v>5.86</v>
      </c>
      <c r="R80">
        <v>12.81</v>
      </c>
      <c r="S80" s="18">
        <v>218.60068259385662</v>
      </c>
    </row>
    <row r="81" spans="1:19" x14ac:dyDescent="0.3">
      <c r="A81" t="s">
        <v>112</v>
      </c>
      <c r="B81">
        <v>31.3</v>
      </c>
      <c r="C81">
        <v>34.14</v>
      </c>
      <c r="D81" s="18">
        <f t="shared" si="1"/>
        <v>109.07348242811501</v>
      </c>
      <c r="E81" s="18"/>
      <c r="F81" s="21" t="s">
        <v>850</v>
      </c>
      <c r="G81" s="21">
        <v>16.489999999999998</v>
      </c>
      <c r="H81" s="21">
        <v>39.97</v>
      </c>
      <c r="I81" s="22">
        <v>242.38932686476656</v>
      </c>
      <c r="K81" t="s">
        <v>49</v>
      </c>
      <c r="L81">
        <v>24.08</v>
      </c>
      <c r="M81">
        <v>36.81</v>
      </c>
      <c r="N81" s="18">
        <v>152.86544850498339</v>
      </c>
      <c r="P81" t="s">
        <v>862</v>
      </c>
      <c r="Q81">
        <v>4.6399999999999997</v>
      </c>
      <c r="R81">
        <v>12.1</v>
      </c>
      <c r="S81" s="18">
        <v>260.77586206896552</v>
      </c>
    </row>
    <row r="82" spans="1:19" x14ac:dyDescent="0.3">
      <c r="A82" t="s">
        <v>113</v>
      </c>
      <c r="B82">
        <v>25.11</v>
      </c>
      <c r="C82">
        <v>13.91</v>
      </c>
      <c r="D82" s="18">
        <f t="shared" si="1"/>
        <v>55.396256471525298</v>
      </c>
      <c r="E82" s="18"/>
      <c r="F82" s="21" t="s">
        <v>825</v>
      </c>
      <c r="G82" s="21">
        <v>16.02</v>
      </c>
      <c r="H82" s="21">
        <v>38.42</v>
      </c>
      <c r="I82" s="22">
        <v>239.8252184769039</v>
      </c>
      <c r="K82" t="s">
        <v>121</v>
      </c>
      <c r="L82">
        <v>38.32</v>
      </c>
      <c r="M82">
        <v>36.79</v>
      </c>
      <c r="N82" s="18">
        <v>96.007306889352819</v>
      </c>
      <c r="P82" t="s">
        <v>528</v>
      </c>
      <c r="Q82">
        <v>4.41</v>
      </c>
      <c r="R82">
        <v>11.48</v>
      </c>
      <c r="S82" s="18">
        <v>260.3174603174603</v>
      </c>
    </row>
    <row r="83" spans="1:19" x14ac:dyDescent="0.3">
      <c r="A83" t="s">
        <v>114</v>
      </c>
      <c r="B83">
        <v>14.33</v>
      </c>
      <c r="C83">
        <v>1.54</v>
      </c>
      <c r="D83" s="18">
        <f t="shared" si="1"/>
        <v>10.7466852756455</v>
      </c>
      <c r="E83" s="18"/>
      <c r="F83" s="21" t="s">
        <v>1021</v>
      </c>
      <c r="G83" s="21">
        <v>7.48</v>
      </c>
      <c r="H83" s="21">
        <v>17.87</v>
      </c>
      <c r="I83" s="22">
        <v>238.90374331550802</v>
      </c>
      <c r="K83" t="s">
        <v>496</v>
      </c>
      <c r="L83">
        <v>5.46</v>
      </c>
      <c r="M83">
        <v>36.76</v>
      </c>
      <c r="N83" s="18">
        <v>673.26007326007323</v>
      </c>
      <c r="P83" t="s">
        <v>498</v>
      </c>
      <c r="Q83">
        <v>5.72</v>
      </c>
      <c r="R83">
        <v>9.91</v>
      </c>
      <c r="S83" s="18">
        <v>173.25174825174827</v>
      </c>
    </row>
    <row r="84" spans="1:19" x14ac:dyDescent="0.3">
      <c r="A84" t="s">
        <v>115</v>
      </c>
      <c r="B84">
        <v>23.58</v>
      </c>
      <c r="C84">
        <v>35.619999999999997</v>
      </c>
      <c r="D84" s="18">
        <f t="shared" si="1"/>
        <v>151.06022052586937</v>
      </c>
      <c r="E84" s="18"/>
      <c r="F84" s="21" t="s">
        <v>217</v>
      </c>
      <c r="G84" s="21">
        <v>15.24</v>
      </c>
      <c r="H84" s="21">
        <v>36.369999999999997</v>
      </c>
      <c r="I84" s="22">
        <v>238.64829396325456</v>
      </c>
      <c r="K84" t="s">
        <v>499</v>
      </c>
      <c r="L84">
        <v>8.9700000000000006</v>
      </c>
      <c r="M84">
        <v>36.74</v>
      </c>
      <c r="N84" s="18">
        <v>409.58751393534004</v>
      </c>
      <c r="P84" t="s">
        <v>215</v>
      </c>
      <c r="Q84">
        <v>8.9499999999999993</v>
      </c>
      <c r="R84">
        <v>8.85</v>
      </c>
      <c r="S84" s="18">
        <v>98.882681564245814</v>
      </c>
    </row>
    <row r="85" spans="1:19" x14ac:dyDescent="0.3">
      <c r="A85" t="s">
        <v>116</v>
      </c>
      <c r="B85">
        <v>2.71</v>
      </c>
      <c r="C85">
        <v>8.5</v>
      </c>
      <c r="D85" s="18" t="str">
        <f t="shared" si="1"/>
        <v/>
      </c>
      <c r="E85" s="18"/>
      <c r="F85" s="21" t="s">
        <v>145</v>
      </c>
      <c r="G85" s="21">
        <v>14.09</v>
      </c>
      <c r="H85" s="21">
        <v>33.42</v>
      </c>
      <c r="I85" s="22">
        <v>237.18949609652236</v>
      </c>
      <c r="K85" t="s">
        <v>881</v>
      </c>
      <c r="L85">
        <v>29.44</v>
      </c>
      <c r="M85">
        <v>36.729999999999997</v>
      </c>
      <c r="N85" s="18">
        <v>124.76222826086956</v>
      </c>
      <c r="P85" t="s">
        <v>924</v>
      </c>
      <c r="Q85">
        <v>6.01</v>
      </c>
      <c r="R85">
        <v>8.56</v>
      </c>
      <c r="S85" s="18">
        <v>142.42928452579037</v>
      </c>
    </row>
    <row r="86" spans="1:19" x14ac:dyDescent="0.3">
      <c r="A86" t="s">
        <v>117</v>
      </c>
      <c r="B86">
        <v>15.19</v>
      </c>
      <c r="C86">
        <v>16.62</v>
      </c>
      <c r="D86" s="18">
        <f t="shared" si="1"/>
        <v>109.41408821593154</v>
      </c>
      <c r="E86" s="18"/>
      <c r="F86" s="21" t="s">
        <v>449</v>
      </c>
      <c r="G86" s="21">
        <v>10.47</v>
      </c>
      <c r="H86" s="21">
        <v>24.64</v>
      </c>
      <c r="I86" s="22">
        <v>235.33906399235912</v>
      </c>
      <c r="K86" t="s">
        <v>424</v>
      </c>
      <c r="L86">
        <v>17.55</v>
      </c>
      <c r="M86">
        <v>36.72</v>
      </c>
      <c r="N86" s="18">
        <v>209.2307692307692</v>
      </c>
      <c r="P86" t="s">
        <v>707</v>
      </c>
      <c r="Q86">
        <v>4.12</v>
      </c>
      <c r="R86">
        <v>8.41</v>
      </c>
      <c r="S86" s="18">
        <v>204.126213592233</v>
      </c>
    </row>
    <row r="87" spans="1:19" x14ac:dyDescent="0.3">
      <c r="A87" t="s">
        <v>118</v>
      </c>
      <c r="B87">
        <v>48.53</v>
      </c>
      <c r="C87">
        <v>36.44</v>
      </c>
      <c r="D87" s="18">
        <f t="shared" si="1"/>
        <v>75.08757469606428</v>
      </c>
      <c r="E87" s="18"/>
      <c r="F87" s="21" t="s">
        <v>841</v>
      </c>
      <c r="G87" s="21">
        <v>6.53</v>
      </c>
      <c r="H87" s="21">
        <v>15.23</v>
      </c>
      <c r="I87" s="22">
        <v>233.23124042879019</v>
      </c>
      <c r="K87" t="s">
        <v>259</v>
      </c>
      <c r="L87">
        <v>39.409999999999997</v>
      </c>
      <c r="M87">
        <v>36.67</v>
      </c>
      <c r="N87" s="18">
        <v>93.047449885815794</v>
      </c>
      <c r="P87" t="s">
        <v>838</v>
      </c>
      <c r="Q87">
        <v>8.3699999999999992</v>
      </c>
      <c r="R87">
        <v>7.7</v>
      </c>
      <c r="S87" s="18">
        <v>91.995221027479104</v>
      </c>
    </row>
    <row r="88" spans="1:19" x14ac:dyDescent="0.3">
      <c r="A88" t="s">
        <v>119</v>
      </c>
      <c r="B88">
        <v>21.91</v>
      </c>
      <c r="C88">
        <v>10.98</v>
      </c>
      <c r="D88" s="18">
        <f t="shared" si="1"/>
        <v>50.114103149246922</v>
      </c>
      <c r="E88" s="18"/>
      <c r="F88" s="21" t="s">
        <v>355</v>
      </c>
      <c r="G88" s="21">
        <v>16.75</v>
      </c>
      <c r="H88" s="21">
        <v>39.04</v>
      </c>
      <c r="I88" s="22">
        <v>233.07462686567163</v>
      </c>
      <c r="K88" t="s">
        <v>352</v>
      </c>
      <c r="L88">
        <v>38.33</v>
      </c>
      <c r="M88">
        <v>36.590000000000003</v>
      </c>
      <c r="N88" s="18">
        <v>95.460474823897741</v>
      </c>
      <c r="P88" t="s">
        <v>58</v>
      </c>
      <c r="Q88">
        <v>8.4700000000000006</v>
      </c>
      <c r="R88">
        <v>6.66</v>
      </c>
      <c r="S88" s="18">
        <v>78.630460448642253</v>
      </c>
    </row>
    <row r="89" spans="1:19" x14ac:dyDescent="0.3">
      <c r="A89" t="s">
        <v>120</v>
      </c>
      <c r="B89">
        <v>17.239999999999998</v>
      </c>
      <c r="C89">
        <v>15.29</v>
      </c>
      <c r="D89" s="18">
        <f t="shared" si="1"/>
        <v>88.689095127610202</v>
      </c>
      <c r="E89" s="18"/>
      <c r="F89" s="21" t="s">
        <v>750</v>
      </c>
      <c r="G89" s="21">
        <v>15.67</v>
      </c>
      <c r="H89" s="21">
        <v>35.99</v>
      </c>
      <c r="I89" s="22">
        <v>229.67453733248243</v>
      </c>
      <c r="K89" t="s">
        <v>118</v>
      </c>
      <c r="L89">
        <v>48.53</v>
      </c>
      <c r="M89">
        <v>36.44</v>
      </c>
      <c r="N89" s="18">
        <v>75.08757469606428</v>
      </c>
      <c r="P89" t="s">
        <v>613</v>
      </c>
      <c r="Q89">
        <v>6.35</v>
      </c>
      <c r="R89">
        <v>6.39</v>
      </c>
      <c r="S89" s="18">
        <v>100.62992125984252</v>
      </c>
    </row>
    <row r="90" spans="1:19" x14ac:dyDescent="0.3">
      <c r="A90" t="s">
        <v>121</v>
      </c>
      <c r="B90">
        <v>38.32</v>
      </c>
      <c r="C90">
        <v>36.79</v>
      </c>
      <c r="D90" s="18">
        <f t="shared" si="1"/>
        <v>96.007306889352819</v>
      </c>
      <c r="E90" s="18"/>
      <c r="F90" s="21" t="s">
        <v>783</v>
      </c>
      <c r="G90" s="21">
        <v>16.97</v>
      </c>
      <c r="H90" s="21">
        <v>38.97</v>
      </c>
      <c r="I90" s="22">
        <v>229.64054213317618</v>
      </c>
      <c r="K90" t="s">
        <v>440</v>
      </c>
      <c r="L90">
        <v>12.93</v>
      </c>
      <c r="M90">
        <v>36.43</v>
      </c>
      <c r="N90" s="18">
        <v>281.7478731631864</v>
      </c>
      <c r="P90" t="s">
        <v>810</v>
      </c>
      <c r="Q90">
        <v>4.78</v>
      </c>
      <c r="R90">
        <v>6.35</v>
      </c>
      <c r="S90" s="18">
        <v>132.8451882845188</v>
      </c>
    </row>
    <row r="91" spans="1:19" x14ac:dyDescent="0.3">
      <c r="A91" t="s">
        <v>122</v>
      </c>
      <c r="B91">
        <v>36.020000000000003</v>
      </c>
      <c r="C91">
        <v>24.81</v>
      </c>
      <c r="D91" s="18">
        <f t="shared" si="1"/>
        <v>68.878400888395333</v>
      </c>
      <c r="E91" s="18"/>
      <c r="F91" s="21" t="s">
        <v>656</v>
      </c>
      <c r="G91" s="21">
        <v>17.21</v>
      </c>
      <c r="H91" s="21">
        <v>39.299999999999997</v>
      </c>
      <c r="I91" s="22">
        <v>228.3556072051133</v>
      </c>
      <c r="K91" t="s">
        <v>837</v>
      </c>
      <c r="L91">
        <v>13.43</v>
      </c>
      <c r="M91">
        <v>36.39</v>
      </c>
      <c r="N91" s="18">
        <v>270.96053611317944</v>
      </c>
      <c r="P91" t="s">
        <v>278</v>
      </c>
      <c r="Q91">
        <v>6.11</v>
      </c>
      <c r="R91">
        <v>5.79</v>
      </c>
      <c r="S91" s="18">
        <v>94.76268412438624</v>
      </c>
    </row>
    <row r="92" spans="1:19" x14ac:dyDescent="0.3">
      <c r="A92" t="s">
        <v>123</v>
      </c>
      <c r="B92">
        <v>47.39</v>
      </c>
      <c r="C92">
        <v>4.5199999999999996</v>
      </c>
      <c r="D92" s="18">
        <f t="shared" si="1"/>
        <v>9.5378771892804366</v>
      </c>
      <c r="E92" s="18"/>
      <c r="F92" s="21" t="s">
        <v>132</v>
      </c>
      <c r="G92" s="21">
        <v>13.68</v>
      </c>
      <c r="H92" s="21">
        <v>31.22</v>
      </c>
      <c r="I92" s="22">
        <v>228.21637426900585</v>
      </c>
      <c r="K92" t="s">
        <v>217</v>
      </c>
      <c r="L92">
        <v>15.24</v>
      </c>
      <c r="M92">
        <v>36.369999999999997</v>
      </c>
      <c r="N92" s="18">
        <v>238.64829396325456</v>
      </c>
      <c r="P92" t="s">
        <v>64</v>
      </c>
      <c r="Q92">
        <v>7.8</v>
      </c>
      <c r="R92">
        <v>5.36</v>
      </c>
      <c r="S92" s="18">
        <v>68.717948717948715</v>
      </c>
    </row>
    <row r="93" spans="1:19" x14ac:dyDescent="0.3">
      <c r="A93" t="s">
        <v>124</v>
      </c>
      <c r="B93">
        <v>25.31</v>
      </c>
      <c r="C93">
        <v>19.809999999999999</v>
      </c>
      <c r="D93" s="18">
        <f t="shared" si="1"/>
        <v>78.269458711971552</v>
      </c>
      <c r="E93" s="18"/>
      <c r="F93" s="21" t="s">
        <v>675</v>
      </c>
      <c r="G93" s="21">
        <v>17.38</v>
      </c>
      <c r="H93" s="21">
        <v>39.49</v>
      </c>
      <c r="I93" s="22">
        <v>227.21518987341773</v>
      </c>
      <c r="K93" t="s">
        <v>835</v>
      </c>
      <c r="L93">
        <v>40.89</v>
      </c>
      <c r="M93">
        <v>36.29</v>
      </c>
      <c r="N93" s="18">
        <v>88.750305698214717</v>
      </c>
      <c r="P93" t="s">
        <v>161</v>
      </c>
      <c r="Q93">
        <v>7.4</v>
      </c>
      <c r="R93">
        <v>5.24</v>
      </c>
      <c r="S93" s="18">
        <v>70.810810810810807</v>
      </c>
    </row>
    <row r="94" spans="1:19" x14ac:dyDescent="0.3">
      <c r="A94" t="s">
        <v>125</v>
      </c>
      <c r="B94">
        <v>41</v>
      </c>
      <c r="C94">
        <v>32.06</v>
      </c>
      <c r="D94" s="18">
        <f t="shared" si="1"/>
        <v>78.195121951219519</v>
      </c>
      <c r="E94" s="18"/>
      <c r="F94" s="21" t="s">
        <v>144</v>
      </c>
      <c r="G94" s="21">
        <v>8.5399999999999991</v>
      </c>
      <c r="H94" s="21">
        <v>19.079999999999998</v>
      </c>
      <c r="I94" s="22">
        <v>223.41920374707257</v>
      </c>
      <c r="K94" t="s">
        <v>626</v>
      </c>
      <c r="L94">
        <v>28.39</v>
      </c>
      <c r="M94">
        <v>36.200000000000003</v>
      </c>
      <c r="N94" s="18">
        <v>127.50968650933427</v>
      </c>
      <c r="P94" t="s">
        <v>366</v>
      </c>
      <c r="Q94">
        <v>3.37</v>
      </c>
      <c r="R94">
        <v>5.17</v>
      </c>
      <c r="S94" s="18">
        <v>153.41246290801186</v>
      </c>
    </row>
    <row r="95" spans="1:19" x14ac:dyDescent="0.3">
      <c r="A95" t="s">
        <v>126</v>
      </c>
      <c r="B95">
        <v>18.72</v>
      </c>
      <c r="C95">
        <v>15.03</v>
      </c>
      <c r="D95" s="18">
        <f t="shared" si="1"/>
        <v>80.288461538461547</v>
      </c>
      <c r="E95" s="18"/>
      <c r="F95" s="21" t="s">
        <v>470</v>
      </c>
      <c r="G95" s="21">
        <v>9.77</v>
      </c>
      <c r="H95" s="21">
        <v>21.69</v>
      </c>
      <c r="I95" s="22">
        <v>222.00614124872061</v>
      </c>
      <c r="K95" t="s">
        <v>242</v>
      </c>
      <c r="L95">
        <v>24.37</v>
      </c>
      <c r="M95">
        <v>36.159999999999997</v>
      </c>
      <c r="N95" s="18">
        <v>148.37915469839967</v>
      </c>
      <c r="P95" t="s">
        <v>104</v>
      </c>
      <c r="Q95">
        <v>3.7</v>
      </c>
      <c r="R95">
        <v>3.85</v>
      </c>
      <c r="S95" s="18">
        <v>104.05405405405406</v>
      </c>
    </row>
    <row r="96" spans="1:19" x14ac:dyDescent="0.3">
      <c r="A96" t="s">
        <v>127</v>
      </c>
      <c r="B96">
        <v>38.049999999999997</v>
      </c>
      <c r="C96">
        <v>30.64</v>
      </c>
      <c r="D96" s="18">
        <f t="shared" si="1"/>
        <v>80.525624178712235</v>
      </c>
      <c r="E96" s="18"/>
      <c r="F96" s="21" t="s">
        <v>610</v>
      </c>
      <c r="G96" s="21">
        <v>14.89</v>
      </c>
      <c r="H96" s="21">
        <v>32.979999999999997</v>
      </c>
      <c r="I96" s="22">
        <v>221.49093351242445</v>
      </c>
      <c r="K96" t="s">
        <v>50</v>
      </c>
      <c r="L96">
        <v>36.97</v>
      </c>
      <c r="M96">
        <v>36.08</v>
      </c>
      <c r="N96" s="18">
        <v>97.592642683256685</v>
      </c>
      <c r="P96" t="s">
        <v>666</v>
      </c>
      <c r="Q96">
        <v>3.48</v>
      </c>
      <c r="R96">
        <v>2.41</v>
      </c>
      <c r="S96" s="18">
        <v>69.252873563218401</v>
      </c>
    </row>
    <row r="97" spans="1:19" x14ac:dyDescent="0.3">
      <c r="A97" t="s">
        <v>128</v>
      </c>
      <c r="B97">
        <v>0</v>
      </c>
      <c r="C97">
        <v>26.26</v>
      </c>
      <c r="D97" s="18" t="str">
        <f t="shared" si="1"/>
        <v/>
      </c>
      <c r="E97" s="18"/>
      <c r="F97" s="21" t="s">
        <v>651</v>
      </c>
      <c r="G97" s="21">
        <v>10.37</v>
      </c>
      <c r="H97" s="21">
        <v>22.89</v>
      </c>
      <c r="I97" s="22">
        <v>220.73288331726135</v>
      </c>
      <c r="K97" t="s">
        <v>517</v>
      </c>
      <c r="L97">
        <v>28.32</v>
      </c>
      <c r="M97">
        <v>36.08</v>
      </c>
      <c r="N97" s="18">
        <v>127.40112994350281</v>
      </c>
      <c r="P97" t="s">
        <v>618</v>
      </c>
      <c r="Q97">
        <v>4.09</v>
      </c>
      <c r="R97">
        <v>2.15</v>
      </c>
      <c r="S97" s="18">
        <v>52.567237163814184</v>
      </c>
    </row>
    <row r="98" spans="1:19" x14ac:dyDescent="0.3">
      <c r="A98" t="s">
        <v>129</v>
      </c>
      <c r="B98">
        <v>10.88</v>
      </c>
      <c r="C98">
        <v>37.03</v>
      </c>
      <c r="D98" s="18">
        <f t="shared" si="1"/>
        <v>340.34926470588232</v>
      </c>
      <c r="E98" s="18"/>
      <c r="F98" s="21" t="s">
        <v>720</v>
      </c>
      <c r="G98" s="21">
        <v>12.62</v>
      </c>
      <c r="H98" s="21">
        <v>27.8</v>
      </c>
      <c r="I98" s="22">
        <v>220.28526148969888</v>
      </c>
      <c r="K98" t="s">
        <v>750</v>
      </c>
      <c r="L98">
        <v>15.67</v>
      </c>
      <c r="M98">
        <v>35.99</v>
      </c>
      <c r="N98" s="18">
        <v>229.67453733248243</v>
      </c>
      <c r="P98" t="s">
        <v>574</v>
      </c>
      <c r="Q98">
        <v>6.75</v>
      </c>
      <c r="R98">
        <v>1.55</v>
      </c>
      <c r="S98" s="18">
        <v>22.962962962962962</v>
      </c>
    </row>
    <row r="99" spans="1:19" x14ac:dyDescent="0.3">
      <c r="A99" t="s">
        <v>130</v>
      </c>
      <c r="B99">
        <v>41.52</v>
      </c>
      <c r="C99">
        <v>13.39</v>
      </c>
      <c r="D99" s="18">
        <f t="shared" si="1"/>
        <v>32.249518304431597</v>
      </c>
      <c r="E99" s="18"/>
      <c r="F99" s="21" t="s">
        <v>249</v>
      </c>
      <c r="G99" s="21">
        <v>14.66</v>
      </c>
      <c r="H99" s="21">
        <v>32.19</v>
      </c>
      <c r="I99" s="22">
        <v>219.57708049113234</v>
      </c>
      <c r="K99" t="s">
        <v>506</v>
      </c>
      <c r="L99">
        <v>41.4</v>
      </c>
      <c r="M99">
        <v>35.950000000000003</v>
      </c>
      <c r="N99" s="18">
        <v>86.835748792270536</v>
      </c>
      <c r="P99" t="s">
        <v>419</v>
      </c>
      <c r="Q99">
        <v>5.97</v>
      </c>
      <c r="R99">
        <v>1.28</v>
      </c>
      <c r="S99" s="18">
        <v>21.440536013400337</v>
      </c>
    </row>
    <row r="100" spans="1:19" x14ac:dyDescent="0.3">
      <c r="A100" t="s">
        <v>131</v>
      </c>
      <c r="B100">
        <v>25.25</v>
      </c>
      <c r="C100">
        <v>33.24</v>
      </c>
      <c r="D100" s="18">
        <f t="shared" si="1"/>
        <v>131.64356435643566</v>
      </c>
      <c r="E100" s="18"/>
      <c r="F100" s="21" t="s">
        <v>191</v>
      </c>
      <c r="G100" s="21">
        <v>16.28</v>
      </c>
      <c r="H100" s="21">
        <v>35.71</v>
      </c>
      <c r="I100" s="22">
        <v>219.34889434889433</v>
      </c>
      <c r="K100" t="s">
        <v>374</v>
      </c>
      <c r="L100">
        <v>35.090000000000003</v>
      </c>
      <c r="M100">
        <v>35.93</v>
      </c>
      <c r="N100" s="18">
        <v>102.39384440011399</v>
      </c>
      <c r="P100" t="s">
        <v>540</v>
      </c>
      <c r="Q100">
        <v>6.06</v>
      </c>
      <c r="R100">
        <v>1.05</v>
      </c>
      <c r="S100" s="18">
        <v>17.32673267326733</v>
      </c>
    </row>
    <row r="101" spans="1:19" x14ac:dyDescent="0.3">
      <c r="A101" t="s">
        <v>132</v>
      </c>
      <c r="B101">
        <v>13.68</v>
      </c>
      <c r="C101">
        <v>31.22</v>
      </c>
      <c r="D101" s="18">
        <f t="shared" si="1"/>
        <v>228.21637426900585</v>
      </c>
      <c r="E101" s="18"/>
      <c r="F101" s="21" t="s">
        <v>522</v>
      </c>
      <c r="G101" s="21">
        <v>5.86</v>
      </c>
      <c r="H101" s="21">
        <v>12.81</v>
      </c>
      <c r="I101" s="22">
        <v>218.60068259385662</v>
      </c>
      <c r="K101" t="s">
        <v>560</v>
      </c>
      <c r="L101">
        <v>36.36</v>
      </c>
      <c r="M101">
        <v>35.92</v>
      </c>
      <c r="N101" s="18">
        <v>98.789878987898788</v>
      </c>
      <c r="P101" t="s">
        <v>305</v>
      </c>
      <c r="Q101">
        <v>7.22</v>
      </c>
      <c r="R101">
        <v>0.82</v>
      </c>
      <c r="S101" s="18">
        <v>11.357340720221606</v>
      </c>
    </row>
    <row r="102" spans="1:19" x14ac:dyDescent="0.3">
      <c r="A102" t="s">
        <v>133</v>
      </c>
      <c r="B102">
        <v>27.11</v>
      </c>
      <c r="C102">
        <v>34.869999999999997</v>
      </c>
      <c r="D102" s="18">
        <f t="shared" si="1"/>
        <v>128.62412393950569</v>
      </c>
      <c r="E102" s="18"/>
      <c r="F102" s="21" t="s">
        <v>912</v>
      </c>
      <c r="G102" s="21">
        <v>17.54</v>
      </c>
      <c r="H102" s="21">
        <v>37.44</v>
      </c>
      <c r="I102" s="22">
        <v>213.45496009122007</v>
      </c>
      <c r="K102" t="s">
        <v>926</v>
      </c>
      <c r="L102">
        <v>5.32</v>
      </c>
      <c r="M102">
        <v>35.86</v>
      </c>
      <c r="N102" s="18">
        <v>674.06015037593977</v>
      </c>
      <c r="P102" t="s">
        <v>879</v>
      </c>
      <c r="Q102">
        <v>5.61</v>
      </c>
      <c r="R102">
        <v>0.6</v>
      </c>
      <c r="S102" s="18">
        <v>10.695187165775399</v>
      </c>
    </row>
    <row r="103" spans="1:19" x14ac:dyDescent="0.3">
      <c r="A103" t="s">
        <v>134</v>
      </c>
      <c r="B103">
        <v>49.1</v>
      </c>
      <c r="C103">
        <v>24.88</v>
      </c>
      <c r="D103" s="18">
        <f t="shared" si="1"/>
        <v>50.672097759674131</v>
      </c>
      <c r="E103" s="18"/>
      <c r="F103" s="21" t="s">
        <v>774</v>
      </c>
      <c r="G103" s="21">
        <v>16.350000000000001</v>
      </c>
      <c r="H103" s="21">
        <v>34.43</v>
      </c>
      <c r="I103" s="22">
        <v>210.58103975535167</v>
      </c>
      <c r="K103" t="s">
        <v>622</v>
      </c>
      <c r="L103">
        <v>29.81</v>
      </c>
      <c r="M103">
        <v>35.78</v>
      </c>
      <c r="N103" s="18">
        <v>120.02683663200268</v>
      </c>
      <c r="P103" s="8" t="s">
        <v>151</v>
      </c>
      <c r="Q103" s="9">
        <v>8.99</v>
      </c>
      <c r="R103" s="8">
        <v>7.35</v>
      </c>
      <c r="S103" s="31">
        <v>81.75750834260289</v>
      </c>
    </row>
    <row r="104" spans="1:19" x14ac:dyDescent="0.3">
      <c r="A104" t="s">
        <v>135</v>
      </c>
      <c r="B104">
        <v>47.13</v>
      </c>
      <c r="C104">
        <v>35.03</v>
      </c>
      <c r="D104" s="18">
        <f t="shared" si="1"/>
        <v>74.326331423721612</v>
      </c>
      <c r="E104" s="18"/>
      <c r="F104" s="21" t="s">
        <v>731</v>
      </c>
      <c r="G104" s="21">
        <v>13.05</v>
      </c>
      <c r="H104" s="21">
        <v>27.4</v>
      </c>
      <c r="I104" s="22">
        <v>209.96168582375478</v>
      </c>
      <c r="K104" t="s">
        <v>191</v>
      </c>
      <c r="L104">
        <v>16.28</v>
      </c>
      <c r="M104">
        <v>35.71</v>
      </c>
      <c r="N104" s="18">
        <v>219.34889434889433</v>
      </c>
      <c r="P104" t="s">
        <v>569</v>
      </c>
      <c r="Q104" s="3">
        <v>9.0299999999999994</v>
      </c>
      <c r="R104">
        <v>14.25</v>
      </c>
      <c r="S104" s="18">
        <v>157.80730897009965</v>
      </c>
    </row>
    <row r="105" spans="1:19" x14ac:dyDescent="0.3">
      <c r="A105" t="s">
        <v>136</v>
      </c>
      <c r="B105">
        <v>10.72</v>
      </c>
      <c r="C105">
        <v>29.16</v>
      </c>
      <c r="D105" s="18">
        <f t="shared" si="1"/>
        <v>272.0149253731343</v>
      </c>
      <c r="E105" s="18"/>
      <c r="F105" s="21" t="s">
        <v>671</v>
      </c>
      <c r="G105" s="21">
        <v>8.24</v>
      </c>
      <c r="H105" s="21">
        <v>17.260000000000002</v>
      </c>
      <c r="I105" s="22">
        <v>209.46601941747574</v>
      </c>
      <c r="K105" t="s">
        <v>115</v>
      </c>
      <c r="L105">
        <v>23.58</v>
      </c>
      <c r="M105">
        <v>35.619999999999997</v>
      </c>
      <c r="N105" s="18">
        <v>151.06022052586937</v>
      </c>
      <c r="P105" t="s">
        <v>892</v>
      </c>
      <c r="Q105" s="3">
        <v>9.32</v>
      </c>
      <c r="R105">
        <v>2.0099999999999998</v>
      </c>
      <c r="S105" s="18">
        <v>21.566523605150213</v>
      </c>
    </row>
    <row r="106" spans="1:19" x14ac:dyDescent="0.3">
      <c r="A106" t="s">
        <v>137</v>
      </c>
      <c r="B106">
        <v>27.89</v>
      </c>
      <c r="C106">
        <v>6.06</v>
      </c>
      <c r="D106" s="18">
        <f t="shared" si="1"/>
        <v>21.728217999282894</v>
      </c>
      <c r="E106" s="18"/>
      <c r="F106" s="21" t="s">
        <v>70</v>
      </c>
      <c r="G106" s="21">
        <v>16.010000000000002</v>
      </c>
      <c r="H106" s="21">
        <v>33.520000000000003</v>
      </c>
      <c r="I106" s="22">
        <v>209.369144284822</v>
      </c>
      <c r="K106" t="s">
        <v>182</v>
      </c>
      <c r="L106">
        <v>25.73</v>
      </c>
      <c r="M106">
        <v>35.61</v>
      </c>
      <c r="N106" s="18">
        <v>138.3987563155849</v>
      </c>
      <c r="P106" t="s">
        <v>284</v>
      </c>
      <c r="Q106" s="3">
        <v>9.39</v>
      </c>
      <c r="R106">
        <v>23.34</v>
      </c>
      <c r="S106" s="18">
        <v>248.56230031948877</v>
      </c>
    </row>
    <row r="107" spans="1:19" x14ac:dyDescent="0.3">
      <c r="A107" t="s">
        <v>138</v>
      </c>
      <c r="B107">
        <v>38.630000000000003</v>
      </c>
      <c r="C107">
        <v>33.340000000000003</v>
      </c>
      <c r="D107" s="18">
        <f t="shared" si="1"/>
        <v>86.305979808439034</v>
      </c>
      <c r="E107" s="18"/>
      <c r="F107" s="21" t="s">
        <v>424</v>
      </c>
      <c r="G107" s="21">
        <v>17.55</v>
      </c>
      <c r="H107" s="21">
        <v>36.72</v>
      </c>
      <c r="I107" s="22">
        <v>209.2307692307692</v>
      </c>
      <c r="K107" t="s">
        <v>615</v>
      </c>
      <c r="L107">
        <v>13.32</v>
      </c>
      <c r="M107">
        <v>35.6</v>
      </c>
      <c r="N107" s="18">
        <v>267.26726726726724</v>
      </c>
      <c r="P107" t="s">
        <v>312</v>
      </c>
      <c r="Q107" s="3">
        <v>9.4700000000000006</v>
      </c>
      <c r="R107">
        <v>15.79</v>
      </c>
      <c r="S107" s="18">
        <v>166.73706441393875</v>
      </c>
    </row>
    <row r="108" spans="1:19" x14ac:dyDescent="0.3">
      <c r="A108" t="s">
        <v>139</v>
      </c>
      <c r="B108">
        <v>32.770000000000003</v>
      </c>
      <c r="C108">
        <v>38.159999999999997</v>
      </c>
      <c r="D108" s="18">
        <f t="shared" si="1"/>
        <v>116.44797070491302</v>
      </c>
      <c r="E108" s="18"/>
      <c r="F108" s="21" t="s">
        <v>954</v>
      </c>
      <c r="G108" s="21">
        <v>16.96</v>
      </c>
      <c r="H108" s="21">
        <v>35.36</v>
      </c>
      <c r="I108" s="22">
        <v>208.49056603773582</v>
      </c>
      <c r="K108" t="s">
        <v>552</v>
      </c>
      <c r="L108">
        <v>12.12</v>
      </c>
      <c r="M108">
        <v>35.54</v>
      </c>
      <c r="N108" s="18">
        <v>293.23432343234327</v>
      </c>
      <c r="P108" t="s">
        <v>204</v>
      </c>
      <c r="Q108" s="3">
        <v>9.48</v>
      </c>
      <c r="R108">
        <v>17.940000000000001</v>
      </c>
      <c r="S108" s="18">
        <v>189.24050632911394</v>
      </c>
    </row>
    <row r="109" spans="1:19" x14ac:dyDescent="0.3">
      <c r="A109" t="s">
        <v>140</v>
      </c>
      <c r="B109">
        <v>38.72</v>
      </c>
      <c r="C109">
        <v>25.01</v>
      </c>
      <c r="D109" s="18">
        <f t="shared" si="1"/>
        <v>64.591942148760339</v>
      </c>
      <c r="E109" s="18"/>
      <c r="F109" s="21" t="s">
        <v>541</v>
      </c>
      <c r="G109" s="21">
        <v>15.22</v>
      </c>
      <c r="H109" s="21">
        <v>31.68</v>
      </c>
      <c r="I109" s="22">
        <v>208.14717477003941</v>
      </c>
      <c r="K109" t="s">
        <v>90</v>
      </c>
      <c r="L109">
        <v>30.23</v>
      </c>
      <c r="M109">
        <v>35.479999999999997</v>
      </c>
      <c r="N109" s="18">
        <v>117.36685411842541</v>
      </c>
      <c r="P109" t="s">
        <v>254</v>
      </c>
      <c r="Q109" s="3">
        <v>9.5399999999999991</v>
      </c>
      <c r="R109">
        <v>8.07</v>
      </c>
      <c r="S109" s="18">
        <v>84.591194968553481</v>
      </c>
    </row>
    <row r="110" spans="1:19" x14ac:dyDescent="0.3">
      <c r="A110" t="s">
        <v>141</v>
      </c>
      <c r="B110">
        <v>22.19</v>
      </c>
      <c r="C110">
        <v>21.05</v>
      </c>
      <c r="D110" s="18">
        <f t="shared" si="1"/>
        <v>94.862550698512834</v>
      </c>
      <c r="E110" s="18"/>
      <c r="F110" s="21" t="s">
        <v>885</v>
      </c>
      <c r="G110" s="21">
        <v>9.8699999999999992</v>
      </c>
      <c r="H110" s="21">
        <v>20.53</v>
      </c>
      <c r="I110" s="22">
        <v>208.00405268490377</v>
      </c>
      <c r="K110" t="s">
        <v>852</v>
      </c>
      <c r="L110">
        <v>25.45</v>
      </c>
      <c r="M110">
        <v>35.47</v>
      </c>
      <c r="N110" s="18">
        <v>139.37131630648329</v>
      </c>
      <c r="P110" t="s">
        <v>345</v>
      </c>
      <c r="Q110" s="3">
        <v>9.65</v>
      </c>
      <c r="R110">
        <v>12.6</v>
      </c>
      <c r="S110" s="18">
        <v>130.56994818652851</v>
      </c>
    </row>
    <row r="111" spans="1:19" x14ac:dyDescent="0.3">
      <c r="A111" t="s">
        <v>142</v>
      </c>
      <c r="B111">
        <v>36.47</v>
      </c>
      <c r="C111">
        <v>1.05</v>
      </c>
      <c r="D111" s="18">
        <f t="shared" si="1"/>
        <v>2.8790786948176583</v>
      </c>
      <c r="E111" s="18"/>
      <c r="F111" s="21" t="s">
        <v>402</v>
      </c>
      <c r="G111" s="21">
        <v>15.72</v>
      </c>
      <c r="H111" s="21">
        <v>32.53</v>
      </c>
      <c r="I111" s="22">
        <v>206.93384223918576</v>
      </c>
      <c r="K111" t="s">
        <v>872</v>
      </c>
      <c r="L111">
        <v>24.42</v>
      </c>
      <c r="M111">
        <v>35.44</v>
      </c>
      <c r="N111" s="18">
        <v>145.12694512694512</v>
      </c>
      <c r="P111" t="s">
        <v>664</v>
      </c>
      <c r="Q111" s="3">
        <v>9.6999999999999993</v>
      </c>
      <c r="R111">
        <v>0.3</v>
      </c>
      <c r="S111" s="18">
        <v>3.0927835051546393</v>
      </c>
    </row>
    <row r="112" spans="1:19" x14ac:dyDescent="0.3">
      <c r="A112" t="s">
        <v>143</v>
      </c>
      <c r="B112">
        <v>0</v>
      </c>
      <c r="C112">
        <v>37.01</v>
      </c>
      <c r="D112" s="18" t="str">
        <f t="shared" si="1"/>
        <v/>
      </c>
      <c r="E112" s="18"/>
      <c r="F112" s="21" t="s">
        <v>282</v>
      </c>
      <c r="G112" s="21">
        <v>6.93</v>
      </c>
      <c r="H112" s="21">
        <v>14.16</v>
      </c>
      <c r="I112" s="22">
        <v>204.32900432900433</v>
      </c>
      <c r="K112" t="s">
        <v>954</v>
      </c>
      <c r="L112">
        <v>16.96</v>
      </c>
      <c r="M112">
        <v>35.36</v>
      </c>
      <c r="N112" s="18">
        <v>208.49056603773582</v>
      </c>
      <c r="P112" t="s">
        <v>472</v>
      </c>
      <c r="Q112" s="3">
        <v>9.73</v>
      </c>
      <c r="R112">
        <v>10.84</v>
      </c>
      <c r="S112" s="18">
        <v>111.40801644398766</v>
      </c>
    </row>
    <row r="113" spans="1:19" x14ac:dyDescent="0.3">
      <c r="A113" t="s">
        <v>144</v>
      </c>
      <c r="B113">
        <v>8.5399999999999991</v>
      </c>
      <c r="C113">
        <v>19.079999999999998</v>
      </c>
      <c r="D113" s="18">
        <f t="shared" si="1"/>
        <v>223.41920374707257</v>
      </c>
      <c r="E113" s="18"/>
      <c r="F113" s="21" t="s">
        <v>707</v>
      </c>
      <c r="G113" s="21">
        <v>4.12</v>
      </c>
      <c r="H113" s="21">
        <v>8.41</v>
      </c>
      <c r="I113" s="22">
        <v>204.126213592233</v>
      </c>
      <c r="K113" t="s">
        <v>1029</v>
      </c>
      <c r="L113">
        <v>21.38</v>
      </c>
      <c r="M113">
        <v>35.35</v>
      </c>
      <c r="N113" s="18">
        <v>165.34144059869038</v>
      </c>
      <c r="P113" t="s">
        <v>470</v>
      </c>
      <c r="Q113" s="3">
        <v>9.77</v>
      </c>
      <c r="R113">
        <v>21.69</v>
      </c>
      <c r="S113" s="18">
        <v>222.00614124872061</v>
      </c>
    </row>
    <row r="114" spans="1:19" x14ac:dyDescent="0.3">
      <c r="A114" t="s">
        <v>145</v>
      </c>
      <c r="B114">
        <v>14.09</v>
      </c>
      <c r="C114">
        <v>33.42</v>
      </c>
      <c r="D114" s="18">
        <f t="shared" si="1"/>
        <v>237.18949609652236</v>
      </c>
      <c r="E114" s="18"/>
      <c r="F114" s="21" t="s">
        <v>468</v>
      </c>
      <c r="G114" s="21">
        <v>15.38</v>
      </c>
      <c r="H114" s="21">
        <v>30.95</v>
      </c>
      <c r="I114" s="22">
        <v>201.23537061118336</v>
      </c>
      <c r="K114" t="s">
        <v>581</v>
      </c>
      <c r="L114">
        <v>34.81</v>
      </c>
      <c r="M114">
        <v>35.31</v>
      </c>
      <c r="N114" s="18">
        <v>101.43636885952311</v>
      </c>
      <c r="P114" t="s">
        <v>885</v>
      </c>
      <c r="Q114" s="3">
        <v>9.8699999999999992</v>
      </c>
      <c r="R114">
        <v>20.53</v>
      </c>
      <c r="S114" s="18">
        <v>208.00405268490377</v>
      </c>
    </row>
    <row r="115" spans="1:19" x14ac:dyDescent="0.3">
      <c r="A115" t="s">
        <v>146</v>
      </c>
      <c r="B115">
        <v>19.25</v>
      </c>
      <c r="C115">
        <v>35.29</v>
      </c>
      <c r="D115" s="18">
        <f t="shared" si="1"/>
        <v>183.32467532467533</v>
      </c>
      <c r="E115" s="18"/>
      <c r="F115" s="21" t="s">
        <v>391</v>
      </c>
      <c r="G115" s="21">
        <v>14.87</v>
      </c>
      <c r="H115" s="21">
        <v>29.76</v>
      </c>
      <c r="I115" s="22">
        <v>200.1344989912576</v>
      </c>
      <c r="K115" t="s">
        <v>146</v>
      </c>
      <c r="L115">
        <v>19.25</v>
      </c>
      <c r="M115">
        <v>35.29</v>
      </c>
      <c r="N115" s="18">
        <v>183.32467532467533</v>
      </c>
      <c r="P115" t="s">
        <v>511</v>
      </c>
      <c r="Q115" s="3">
        <v>9.93</v>
      </c>
      <c r="R115">
        <v>15.05</v>
      </c>
      <c r="S115" s="18">
        <v>151.5609264853978</v>
      </c>
    </row>
    <row r="116" spans="1:19" x14ac:dyDescent="0.3">
      <c r="A116" t="s">
        <v>147</v>
      </c>
      <c r="B116">
        <v>10.67</v>
      </c>
      <c r="C116">
        <v>7.47</v>
      </c>
      <c r="D116" s="18">
        <f t="shared" si="1"/>
        <v>70.009372071227745</v>
      </c>
      <c r="E116" s="18"/>
      <c r="F116" s="21" t="s">
        <v>503</v>
      </c>
      <c r="G116" s="21">
        <v>11.86</v>
      </c>
      <c r="H116" s="21">
        <v>23.48</v>
      </c>
      <c r="I116" s="22">
        <v>197.97639123102869</v>
      </c>
      <c r="K116" t="s">
        <v>396</v>
      </c>
      <c r="L116">
        <v>31.58</v>
      </c>
      <c r="M116">
        <v>35.119999999999997</v>
      </c>
      <c r="N116" s="18">
        <v>111.20962634578848</v>
      </c>
      <c r="P116" t="s">
        <v>33</v>
      </c>
      <c r="Q116" s="3">
        <v>10.01</v>
      </c>
      <c r="R116">
        <v>12.25</v>
      </c>
      <c r="S116" s="18">
        <v>122.37762237762237</v>
      </c>
    </row>
    <row r="117" spans="1:19" x14ac:dyDescent="0.3">
      <c r="A117" t="s">
        <v>148</v>
      </c>
      <c r="B117">
        <v>18.649999999999999</v>
      </c>
      <c r="C117">
        <v>2.68</v>
      </c>
      <c r="D117" s="18">
        <f t="shared" si="1"/>
        <v>14.369973190348528</v>
      </c>
      <c r="E117" s="18"/>
      <c r="F117" s="21" t="s">
        <v>93</v>
      </c>
      <c r="G117" s="21">
        <v>7.76</v>
      </c>
      <c r="H117" s="21">
        <v>15.36</v>
      </c>
      <c r="I117" s="22">
        <v>197.93814432989691</v>
      </c>
      <c r="K117" t="s">
        <v>423</v>
      </c>
      <c r="L117">
        <v>43.01</v>
      </c>
      <c r="M117">
        <v>35.119999999999997</v>
      </c>
      <c r="N117" s="18">
        <v>81.655428970006966</v>
      </c>
      <c r="P117" t="s">
        <v>158</v>
      </c>
      <c r="Q117" s="3">
        <v>10.16</v>
      </c>
      <c r="R117">
        <v>11.13</v>
      </c>
      <c r="S117" s="18">
        <v>109.54724409448819</v>
      </c>
    </row>
    <row r="118" spans="1:19" x14ac:dyDescent="0.3">
      <c r="A118" t="s">
        <v>149</v>
      </c>
      <c r="B118">
        <v>36.450000000000003</v>
      </c>
      <c r="C118">
        <v>12.78</v>
      </c>
      <c r="D118" s="18">
        <f t="shared" si="1"/>
        <v>35.061728395061728</v>
      </c>
      <c r="E118" s="18"/>
      <c r="F118" s="24" t="s">
        <v>938</v>
      </c>
      <c r="G118" s="24">
        <v>13.23</v>
      </c>
      <c r="H118" s="24">
        <v>26.15</v>
      </c>
      <c r="I118" s="25">
        <v>197.65684051398335</v>
      </c>
      <c r="K118" t="s">
        <v>682</v>
      </c>
      <c r="L118">
        <v>40.08</v>
      </c>
      <c r="M118">
        <v>35.1</v>
      </c>
      <c r="N118" s="18">
        <v>87.574850299401206</v>
      </c>
      <c r="P118" t="s">
        <v>651</v>
      </c>
      <c r="Q118" s="3">
        <v>10.37</v>
      </c>
      <c r="R118">
        <v>22.89</v>
      </c>
      <c r="S118" s="18">
        <v>220.73288331726135</v>
      </c>
    </row>
    <row r="119" spans="1:19" x14ac:dyDescent="0.3">
      <c r="A119" t="s">
        <v>150</v>
      </c>
      <c r="B119">
        <v>21.36</v>
      </c>
      <c r="C119">
        <v>19.57</v>
      </c>
      <c r="D119" s="18">
        <f t="shared" si="1"/>
        <v>91.619850187265911</v>
      </c>
      <c r="E119" s="18"/>
      <c r="F119" s="24" t="s">
        <v>488</v>
      </c>
      <c r="G119" s="24">
        <v>13.75</v>
      </c>
      <c r="H119" s="24">
        <v>26.64</v>
      </c>
      <c r="I119" s="25">
        <v>193.74545454545455</v>
      </c>
      <c r="K119" t="s">
        <v>942</v>
      </c>
      <c r="L119">
        <v>44.93</v>
      </c>
      <c r="M119">
        <v>35.08</v>
      </c>
      <c r="N119" s="18">
        <v>78.077008680169143</v>
      </c>
      <c r="P119" t="s">
        <v>449</v>
      </c>
      <c r="Q119" s="3">
        <v>10.47</v>
      </c>
      <c r="R119">
        <v>24.64</v>
      </c>
      <c r="S119" s="18">
        <v>235.33906399235912</v>
      </c>
    </row>
    <row r="120" spans="1:19" x14ac:dyDescent="0.3">
      <c r="A120" t="s">
        <v>151</v>
      </c>
      <c r="B120">
        <v>8.99</v>
      </c>
      <c r="C120">
        <v>7.35</v>
      </c>
      <c r="D120" s="18">
        <f t="shared" si="1"/>
        <v>81.75750834260289</v>
      </c>
      <c r="E120" s="18"/>
      <c r="F120" s="21" t="s">
        <v>817</v>
      </c>
      <c r="G120" s="21">
        <v>17.239999999999998</v>
      </c>
      <c r="H120" s="21">
        <v>33.01</v>
      </c>
      <c r="I120" s="22">
        <v>191.47331786542924</v>
      </c>
      <c r="K120" t="s">
        <v>698</v>
      </c>
      <c r="L120">
        <v>29.15</v>
      </c>
      <c r="M120">
        <v>35.04</v>
      </c>
      <c r="N120" s="18">
        <v>120.20583190394511</v>
      </c>
      <c r="P120" t="s">
        <v>712</v>
      </c>
      <c r="Q120" s="3">
        <v>10.56</v>
      </c>
      <c r="R120">
        <v>12.33</v>
      </c>
      <c r="S120" s="18">
        <v>116.76136363636363</v>
      </c>
    </row>
    <row r="121" spans="1:19" x14ac:dyDescent="0.3">
      <c r="A121" t="s">
        <v>152</v>
      </c>
      <c r="B121">
        <v>20.69</v>
      </c>
      <c r="C121">
        <v>33.51</v>
      </c>
      <c r="D121" s="18">
        <f t="shared" si="1"/>
        <v>161.96230062832285</v>
      </c>
      <c r="E121" s="18"/>
      <c r="F121" s="21" t="s">
        <v>726</v>
      </c>
      <c r="G121" s="21">
        <v>11.4</v>
      </c>
      <c r="H121" s="21">
        <v>21.7</v>
      </c>
      <c r="I121" s="22">
        <v>190.35087719298244</v>
      </c>
      <c r="K121" t="s">
        <v>135</v>
      </c>
      <c r="L121">
        <v>47.13</v>
      </c>
      <c r="M121">
        <v>35.03</v>
      </c>
      <c r="N121" s="18">
        <v>74.326331423721612</v>
      </c>
      <c r="P121" t="s">
        <v>185</v>
      </c>
      <c r="Q121" s="3">
        <v>10.65</v>
      </c>
      <c r="R121">
        <v>8.8800000000000008</v>
      </c>
      <c r="S121" s="18">
        <v>83.380281690140848</v>
      </c>
    </row>
    <row r="122" spans="1:19" x14ac:dyDescent="0.3">
      <c r="A122" t="s">
        <v>153</v>
      </c>
      <c r="B122">
        <v>41.14</v>
      </c>
      <c r="C122">
        <v>19.5</v>
      </c>
      <c r="D122" s="18">
        <f t="shared" si="1"/>
        <v>47.399124939231889</v>
      </c>
      <c r="E122" s="18"/>
      <c r="F122" s="21" t="s">
        <v>204</v>
      </c>
      <c r="G122" s="21">
        <v>9.48</v>
      </c>
      <c r="H122" s="21">
        <v>17.940000000000001</v>
      </c>
      <c r="I122" s="22">
        <v>189.24050632911394</v>
      </c>
      <c r="K122" t="s">
        <v>343</v>
      </c>
      <c r="L122">
        <v>5.03</v>
      </c>
      <c r="M122">
        <v>34.97</v>
      </c>
      <c r="N122" s="18">
        <v>695.22862823061621</v>
      </c>
      <c r="P122" t="s">
        <v>147</v>
      </c>
      <c r="Q122" s="3">
        <v>10.67</v>
      </c>
      <c r="R122">
        <v>7.47</v>
      </c>
      <c r="S122" s="18">
        <v>70.009372071227745</v>
      </c>
    </row>
    <row r="123" spans="1:19" x14ac:dyDescent="0.3">
      <c r="A123" t="s">
        <v>154</v>
      </c>
      <c r="B123">
        <v>24.42</v>
      </c>
      <c r="C123">
        <v>10.33</v>
      </c>
      <c r="D123" s="18">
        <f t="shared" si="1"/>
        <v>42.301392301392298</v>
      </c>
      <c r="E123" s="18"/>
      <c r="F123" s="21" t="s">
        <v>773</v>
      </c>
      <c r="G123" s="21">
        <v>21.08</v>
      </c>
      <c r="H123" s="21">
        <v>39.78</v>
      </c>
      <c r="I123" s="22">
        <v>188.70967741935485</v>
      </c>
      <c r="K123" t="s">
        <v>502</v>
      </c>
      <c r="L123">
        <v>8.19</v>
      </c>
      <c r="M123">
        <v>34.97</v>
      </c>
      <c r="N123" s="18">
        <v>426.98412698412699</v>
      </c>
      <c r="P123" t="s">
        <v>644</v>
      </c>
      <c r="Q123" s="3">
        <v>10.82</v>
      </c>
      <c r="R123">
        <v>14.81</v>
      </c>
      <c r="S123" s="18">
        <v>136.87615526802219</v>
      </c>
    </row>
    <row r="124" spans="1:19" x14ac:dyDescent="0.3">
      <c r="A124" t="s">
        <v>155</v>
      </c>
      <c r="B124">
        <v>25.11</v>
      </c>
      <c r="C124">
        <v>2.9</v>
      </c>
      <c r="D124" s="18">
        <f t="shared" si="1"/>
        <v>11.549183592194346</v>
      </c>
      <c r="E124" s="18"/>
      <c r="F124" s="21" t="s">
        <v>778</v>
      </c>
      <c r="G124" s="21">
        <v>20.190000000000001</v>
      </c>
      <c r="H124" s="21">
        <v>38.04</v>
      </c>
      <c r="I124" s="22">
        <v>188.41010401188706</v>
      </c>
      <c r="K124" t="s">
        <v>607</v>
      </c>
      <c r="L124">
        <v>13</v>
      </c>
      <c r="M124">
        <v>34.880000000000003</v>
      </c>
      <c r="N124" s="18">
        <v>268.30769230769232</v>
      </c>
      <c r="P124" t="s">
        <v>688</v>
      </c>
      <c r="Q124" s="3">
        <v>10.9</v>
      </c>
      <c r="R124">
        <v>3.97</v>
      </c>
      <c r="S124" s="18">
        <v>36.422018348623851</v>
      </c>
    </row>
    <row r="125" spans="1:19" x14ac:dyDescent="0.3">
      <c r="A125" t="s">
        <v>156</v>
      </c>
      <c r="B125">
        <v>0</v>
      </c>
      <c r="C125">
        <v>34.72</v>
      </c>
      <c r="D125" s="18" t="str">
        <f t="shared" si="1"/>
        <v/>
      </c>
      <c r="E125" s="18"/>
      <c r="F125" s="24" t="s">
        <v>308</v>
      </c>
      <c r="G125" s="24">
        <v>17.13</v>
      </c>
      <c r="H125" s="24">
        <v>32.270000000000003</v>
      </c>
      <c r="I125" s="25">
        <v>188.38295388207825</v>
      </c>
      <c r="K125" t="s">
        <v>133</v>
      </c>
      <c r="L125">
        <v>27.11</v>
      </c>
      <c r="M125">
        <v>34.869999999999997</v>
      </c>
      <c r="N125" s="18">
        <v>128.62412393950569</v>
      </c>
      <c r="P125" t="s">
        <v>902</v>
      </c>
      <c r="Q125" s="3">
        <v>11.08</v>
      </c>
      <c r="R125">
        <v>28.8</v>
      </c>
      <c r="S125" s="18">
        <v>259.92779783393502</v>
      </c>
    </row>
    <row r="126" spans="1:19" x14ac:dyDescent="0.3">
      <c r="A126" t="s">
        <v>157</v>
      </c>
      <c r="B126">
        <v>12.54</v>
      </c>
      <c r="C126">
        <v>11.82</v>
      </c>
      <c r="D126" s="18">
        <f t="shared" si="1"/>
        <v>94.258373205741634</v>
      </c>
      <c r="E126" s="18"/>
      <c r="F126" s="21" t="s">
        <v>572</v>
      </c>
      <c r="G126" s="21">
        <v>8.61</v>
      </c>
      <c r="H126" s="21">
        <v>16.149999999999999</v>
      </c>
      <c r="I126" s="22">
        <v>187.57259001161438</v>
      </c>
      <c r="K126" t="s">
        <v>477</v>
      </c>
      <c r="L126">
        <v>26.4</v>
      </c>
      <c r="M126">
        <v>34.840000000000003</v>
      </c>
      <c r="N126" s="18">
        <v>131.96969696969697</v>
      </c>
      <c r="P126" t="s">
        <v>787</v>
      </c>
      <c r="Q126" s="3">
        <v>11.13</v>
      </c>
      <c r="R126">
        <v>13.29</v>
      </c>
      <c r="S126" s="18">
        <v>119.40700808625336</v>
      </c>
    </row>
    <row r="127" spans="1:19" x14ac:dyDescent="0.3">
      <c r="A127" t="s">
        <v>158</v>
      </c>
      <c r="B127">
        <v>10.16</v>
      </c>
      <c r="C127">
        <v>11.13</v>
      </c>
      <c r="D127" s="18">
        <f t="shared" si="1"/>
        <v>109.54724409448819</v>
      </c>
      <c r="E127" s="18"/>
      <c r="F127" s="21" t="s">
        <v>717</v>
      </c>
      <c r="G127" s="21">
        <v>13.62</v>
      </c>
      <c r="H127" s="21">
        <v>25.42</v>
      </c>
      <c r="I127" s="22">
        <v>186.63729809104262</v>
      </c>
      <c r="K127" t="s">
        <v>685</v>
      </c>
      <c r="L127">
        <v>30.01</v>
      </c>
      <c r="M127">
        <v>34.82</v>
      </c>
      <c r="N127" s="18">
        <v>116.02799066977674</v>
      </c>
      <c r="P127" t="s">
        <v>828</v>
      </c>
      <c r="Q127" s="3">
        <v>11.23</v>
      </c>
      <c r="R127">
        <v>28.03</v>
      </c>
      <c r="S127" s="18">
        <v>249.5992876224399</v>
      </c>
    </row>
    <row r="128" spans="1:19" x14ac:dyDescent="0.3">
      <c r="A128" t="s">
        <v>159</v>
      </c>
      <c r="B128">
        <v>2.35</v>
      </c>
      <c r="C128">
        <v>4.74</v>
      </c>
      <c r="D128" s="18" t="str">
        <f t="shared" si="1"/>
        <v/>
      </c>
      <c r="E128" s="18"/>
      <c r="F128" s="21" t="s">
        <v>1005</v>
      </c>
      <c r="G128" s="21">
        <v>17.78</v>
      </c>
      <c r="H128" s="21">
        <v>33.020000000000003</v>
      </c>
      <c r="I128" s="22">
        <v>185.71428571428572</v>
      </c>
      <c r="K128" t="s">
        <v>807</v>
      </c>
      <c r="L128">
        <v>29.12</v>
      </c>
      <c r="M128">
        <v>34.82</v>
      </c>
      <c r="N128" s="18">
        <v>119.57417582417582</v>
      </c>
      <c r="P128" t="s">
        <v>726</v>
      </c>
      <c r="Q128" s="3">
        <v>11.4</v>
      </c>
      <c r="R128">
        <v>21.7</v>
      </c>
      <c r="S128" s="18">
        <v>190.35087719298244</v>
      </c>
    </row>
    <row r="129" spans="1:19" x14ac:dyDescent="0.3">
      <c r="A129" t="s">
        <v>160</v>
      </c>
      <c r="B129">
        <v>19.48</v>
      </c>
      <c r="C129">
        <v>26.47</v>
      </c>
      <c r="D129" s="18">
        <f t="shared" si="1"/>
        <v>135.88295687885011</v>
      </c>
      <c r="E129" s="18"/>
      <c r="F129" s="21" t="s">
        <v>890</v>
      </c>
      <c r="G129" s="21">
        <v>16.13</v>
      </c>
      <c r="H129" s="21">
        <v>29.87</v>
      </c>
      <c r="I129" s="22">
        <v>185.18288902665842</v>
      </c>
      <c r="K129" t="s">
        <v>452</v>
      </c>
      <c r="L129">
        <v>39.53</v>
      </c>
      <c r="M129">
        <v>34.81</v>
      </c>
      <c r="N129" s="18">
        <v>88.059701492537314</v>
      </c>
      <c r="P129" t="s">
        <v>413</v>
      </c>
      <c r="Q129" s="3">
        <v>11.65</v>
      </c>
      <c r="R129">
        <v>11.66</v>
      </c>
      <c r="S129" s="18">
        <v>100.08583690987125</v>
      </c>
    </row>
    <row r="130" spans="1:19" x14ac:dyDescent="0.3">
      <c r="A130" t="s">
        <v>161</v>
      </c>
      <c r="B130">
        <v>7.4</v>
      </c>
      <c r="C130">
        <v>5.24</v>
      </c>
      <c r="D130" s="18">
        <f t="shared" si="1"/>
        <v>70.810810810810807</v>
      </c>
      <c r="E130" s="18"/>
      <c r="F130" s="21" t="s">
        <v>98</v>
      </c>
      <c r="G130" s="21">
        <v>20.12</v>
      </c>
      <c r="H130" s="21">
        <v>37</v>
      </c>
      <c r="I130" s="22">
        <v>183.89662027833</v>
      </c>
      <c r="K130" t="s">
        <v>946</v>
      </c>
      <c r="L130">
        <v>22.38</v>
      </c>
      <c r="M130">
        <v>34.75</v>
      </c>
      <c r="N130" s="18">
        <v>155.27256478999107</v>
      </c>
      <c r="P130" t="s">
        <v>864</v>
      </c>
      <c r="Q130" s="3">
        <v>11.7</v>
      </c>
      <c r="R130">
        <v>17.600000000000001</v>
      </c>
      <c r="S130" s="18">
        <v>150.42735042735046</v>
      </c>
    </row>
    <row r="131" spans="1:19" x14ac:dyDescent="0.3">
      <c r="A131" t="s">
        <v>162</v>
      </c>
      <c r="B131">
        <v>12.33</v>
      </c>
      <c r="C131">
        <v>7.35</v>
      </c>
      <c r="D131" s="18">
        <f t="shared" ref="D131:D194" si="2">IF(OR(B131&lt;3,C131&lt;=0),"",C131/B131*100)</f>
        <v>59.610705596107053</v>
      </c>
      <c r="E131" s="18"/>
      <c r="F131" s="21" t="s">
        <v>146</v>
      </c>
      <c r="G131" s="21">
        <v>19.25</v>
      </c>
      <c r="H131" s="21">
        <v>35.29</v>
      </c>
      <c r="I131" s="22">
        <v>183.32467532467533</v>
      </c>
      <c r="K131" t="s">
        <v>901</v>
      </c>
      <c r="L131">
        <v>10.73</v>
      </c>
      <c r="M131">
        <v>34.65</v>
      </c>
      <c r="N131" s="18">
        <v>322.92637465051257</v>
      </c>
      <c r="P131" t="s">
        <v>503</v>
      </c>
      <c r="Q131" s="3">
        <v>11.86</v>
      </c>
      <c r="R131">
        <v>23.48</v>
      </c>
      <c r="S131" s="18">
        <v>197.97639123102869</v>
      </c>
    </row>
    <row r="132" spans="1:19" x14ac:dyDescent="0.3">
      <c r="A132" t="s">
        <v>163</v>
      </c>
      <c r="B132">
        <v>2.2200000000000002</v>
      </c>
      <c r="C132">
        <v>28.52</v>
      </c>
      <c r="D132" s="18" t="str">
        <f t="shared" si="2"/>
        <v/>
      </c>
      <c r="E132" s="18"/>
      <c r="F132" s="21" t="s">
        <v>834</v>
      </c>
      <c r="G132" s="21">
        <v>20.309999999999999</v>
      </c>
      <c r="H132" s="21">
        <v>37.119999999999997</v>
      </c>
      <c r="I132" s="22">
        <v>182.76710979812901</v>
      </c>
      <c r="K132" t="s">
        <v>363</v>
      </c>
      <c r="L132">
        <v>33.119999999999997</v>
      </c>
      <c r="M132">
        <v>34.590000000000003</v>
      </c>
      <c r="N132" s="18">
        <v>104.43840579710147</v>
      </c>
      <c r="P132" t="s">
        <v>734</v>
      </c>
      <c r="Q132" s="3">
        <v>11.87</v>
      </c>
      <c r="R132">
        <v>28.86</v>
      </c>
      <c r="S132" s="18">
        <v>243.13395113732099</v>
      </c>
    </row>
    <row r="133" spans="1:19" x14ac:dyDescent="0.3">
      <c r="A133" t="s">
        <v>164</v>
      </c>
      <c r="B133">
        <v>42.66</v>
      </c>
      <c r="C133">
        <v>10.72</v>
      </c>
      <c r="D133" s="18">
        <f t="shared" si="2"/>
        <v>25.128926394749186</v>
      </c>
      <c r="E133" s="18"/>
      <c r="F133" s="21" t="s">
        <v>381</v>
      </c>
      <c r="G133" s="21">
        <v>13.37</v>
      </c>
      <c r="H133" s="21">
        <v>24.4</v>
      </c>
      <c r="I133" s="22">
        <v>182.4981301421092</v>
      </c>
      <c r="K133" t="s">
        <v>794</v>
      </c>
      <c r="L133">
        <v>6.08</v>
      </c>
      <c r="M133">
        <v>34.58</v>
      </c>
      <c r="N133" s="18">
        <v>568.75</v>
      </c>
      <c r="P133" t="s">
        <v>995</v>
      </c>
      <c r="Q133" s="3">
        <v>11.95</v>
      </c>
      <c r="R133">
        <v>18.45</v>
      </c>
      <c r="S133" s="18">
        <v>154.39330543933053</v>
      </c>
    </row>
    <row r="134" spans="1:19" x14ac:dyDescent="0.3">
      <c r="A134" t="s">
        <v>165</v>
      </c>
      <c r="B134">
        <v>0</v>
      </c>
      <c r="C134">
        <v>19.690000000000001</v>
      </c>
      <c r="D134" s="18" t="str">
        <f t="shared" si="2"/>
        <v/>
      </c>
      <c r="E134" s="18"/>
      <c r="F134" s="21" t="s">
        <v>248</v>
      </c>
      <c r="G134" s="21">
        <v>21.5</v>
      </c>
      <c r="H134" s="21">
        <v>39.020000000000003</v>
      </c>
      <c r="I134" s="22">
        <v>181.48837209302326</v>
      </c>
      <c r="K134" t="s">
        <v>255</v>
      </c>
      <c r="L134">
        <v>28.32</v>
      </c>
      <c r="M134">
        <v>34.49</v>
      </c>
      <c r="N134" s="18">
        <v>121.7867231638418</v>
      </c>
      <c r="P134" t="s">
        <v>334</v>
      </c>
      <c r="Q134" s="3">
        <v>11.96</v>
      </c>
      <c r="R134">
        <v>9.51</v>
      </c>
      <c r="S134" s="18">
        <v>79.515050167224075</v>
      </c>
    </row>
    <row r="135" spans="1:19" x14ac:dyDescent="0.3">
      <c r="A135" t="s">
        <v>166</v>
      </c>
      <c r="B135">
        <v>29.23</v>
      </c>
      <c r="C135">
        <v>39.880000000000003</v>
      </c>
      <c r="D135" s="18">
        <f t="shared" si="2"/>
        <v>136.43516934656176</v>
      </c>
      <c r="E135" s="18"/>
      <c r="F135" s="21" t="s">
        <v>973</v>
      </c>
      <c r="G135" s="21">
        <v>21.17</v>
      </c>
      <c r="H135" s="21">
        <v>38.29</v>
      </c>
      <c r="I135" s="22">
        <v>180.86915446386394</v>
      </c>
      <c r="K135" t="s">
        <v>89</v>
      </c>
      <c r="L135">
        <v>32.9</v>
      </c>
      <c r="M135">
        <v>34.47</v>
      </c>
      <c r="N135" s="18">
        <v>104.77203647416414</v>
      </c>
      <c r="P135" t="s">
        <v>403</v>
      </c>
      <c r="Q135" s="3">
        <v>11.97</v>
      </c>
      <c r="R135">
        <v>2.81</v>
      </c>
      <c r="S135" s="18">
        <v>23.475355054302423</v>
      </c>
    </row>
    <row r="136" spans="1:19" x14ac:dyDescent="0.3">
      <c r="A136" t="s">
        <v>167</v>
      </c>
      <c r="B136">
        <v>42.12</v>
      </c>
      <c r="C136">
        <v>15.21</v>
      </c>
      <c r="D136" s="18">
        <f t="shared" si="2"/>
        <v>36.111111111111114</v>
      </c>
      <c r="E136" s="18"/>
      <c r="F136" s="21" t="s">
        <v>621</v>
      </c>
      <c r="G136" s="21">
        <v>13.03</v>
      </c>
      <c r="H136" s="21">
        <v>23.56</v>
      </c>
      <c r="I136" s="22">
        <v>180.81350729086722</v>
      </c>
      <c r="K136" t="s">
        <v>774</v>
      </c>
      <c r="L136">
        <v>16.350000000000001</v>
      </c>
      <c r="M136">
        <v>34.43</v>
      </c>
      <c r="N136" s="18">
        <v>210.58103975535167</v>
      </c>
      <c r="P136" t="s">
        <v>103</v>
      </c>
      <c r="Q136" s="3">
        <v>12.03</v>
      </c>
      <c r="R136">
        <v>32.130000000000003</v>
      </c>
      <c r="S136" s="18">
        <v>267.08229426433923</v>
      </c>
    </row>
    <row r="137" spans="1:19" x14ac:dyDescent="0.3">
      <c r="A137" t="s">
        <v>168</v>
      </c>
      <c r="B137">
        <v>31.48</v>
      </c>
      <c r="C137">
        <v>13.78</v>
      </c>
      <c r="D137" s="18">
        <f t="shared" si="2"/>
        <v>43.77382465057179</v>
      </c>
      <c r="E137" s="18"/>
      <c r="F137" s="21" t="s">
        <v>221</v>
      </c>
      <c r="G137" s="21">
        <v>17.84</v>
      </c>
      <c r="H137" s="21">
        <v>32.200000000000003</v>
      </c>
      <c r="I137" s="22">
        <v>180.49327354260092</v>
      </c>
      <c r="K137" t="s">
        <v>293</v>
      </c>
      <c r="L137">
        <v>29</v>
      </c>
      <c r="M137">
        <v>34.42</v>
      </c>
      <c r="N137" s="18">
        <v>118.68965517241379</v>
      </c>
      <c r="P137" t="s">
        <v>642</v>
      </c>
      <c r="Q137" s="3">
        <v>12.07</v>
      </c>
      <c r="R137">
        <v>2.81</v>
      </c>
      <c r="S137" s="18">
        <v>23.280861640430821</v>
      </c>
    </row>
    <row r="138" spans="1:19" x14ac:dyDescent="0.3">
      <c r="A138" t="s">
        <v>169</v>
      </c>
      <c r="B138">
        <v>13.75</v>
      </c>
      <c r="C138">
        <v>18.04</v>
      </c>
      <c r="D138" s="18">
        <f t="shared" si="2"/>
        <v>131.19999999999999</v>
      </c>
      <c r="E138" s="18"/>
      <c r="F138" s="21" t="s">
        <v>637</v>
      </c>
      <c r="G138" s="21">
        <v>12.25</v>
      </c>
      <c r="H138" s="21">
        <v>22.1</v>
      </c>
      <c r="I138" s="22">
        <v>180.40816326530614</v>
      </c>
      <c r="K138" t="s">
        <v>482</v>
      </c>
      <c r="L138">
        <v>33.83</v>
      </c>
      <c r="M138">
        <v>34.409999999999997</v>
      </c>
      <c r="N138" s="18">
        <v>101.71445462607154</v>
      </c>
      <c r="P138" t="s">
        <v>846</v>
      </c>
      <c r="Q138" s="3">
        <v>12.15</v>
      </c>
      <c r="R138">
        <v>16.350000000000001</v>
      </c>
      <c r="S138" s="18">
        <v>134.5679012345679</v>
      </c>
    </row>
    <row r="139" spans="1:19" x14ac:dyDescent="0.3">
      <c r="A139" t="s">
        <v>170</v>
      </c>
      <c r="B139">
        <v>30.61</v>
      </c>
      <c r="C139">
        <v>17.579999999999998</v>
      </c>
      <c r="D139" s="18">
        <f t="shared" si="2"/>
        <v>57.432211695524337</v>
      </c>
      <c r="E139" s="18"/>
      <c r="F139" s="23" t="s">
        <v>44</v>
      </c>
      <c r="G139" s="23">
        <v>16.54</v>
      </c>
      <c r="H139" s="24">
        <v>29.82</v>
      </c>
      <c r="I139" s="25">
        <v>180.29020556227329</v>
      </c>
      <c r="K139" t="s">
        <v>677</v>
      </c>
      <c r="L139">
        <v>42.55</v>
      </c>
      <c r="M139">
        <v>34.32</v>
      </c>
      <c r="N139" s="18">
        <v>80.658049353701529</v>
      </c>
      <c r="P139" t="s">
        <v>637</v>
      </c>
      <c r="Q139" s="3">
        <v>12.25</v>
      </c>
      <c r="R139">
        <v>22.1</v>
      </c>
      <c r="S139" s="18">
        <v>180.40816326530614</v>
      </c>
    </row>
    <row r="140" spans="1:19" x14ac:dyDescent="0.3">
      <c r="A140" t="s">
        <v>171</v>
      </c>
      <c r="B140">
        <v>32.79</v>
      </c>
      <c r="C140">
        <v>27.62</v>
      </c>
      <c r="D140" s="18">
        <f t="shared" si="2"/>
        <v>84.232997865202805</v>
      </c>
      <c r="E140" s="18"/>
      <c r="F140" s="21" t="s">
        <v>291</v>
      </c>
      <c r="G140" s="21">
        <v>17.510000000000002</v>
      </c>
      <c r="H140" s="21">
        <v>31.47</v>
      </c>
      <c r="I140" s="22">
        <v>179.7258709308966</v>
      </c>
      <c r="K140" t="s">
        <v>737</v>
      </c>
      <c r="L140">
        <v>25.2</v>
      </c>
      <c r="M140">
        <v>34.159999999999997</v>
      </c>
      <c r="N140" s="18">
        <v>135.55555555555554</v>
      </c>
      <c r="P140" t="s">
        <v>767</v>
      </c>
      <c r="Q140" s="3">
        <v>12.3</v>
      </c>
      <c r="R140">
        <v>21.15</v>
      </c>
      <c r="S140" s="18">
        <v>171.95121951219511</v>
      </c>
    </row>
    <row r="141" spans="1:19" x14ac:dyDescent="0.3">
      <c r="A141" t="s">
        <v>172</v>
      </c>
      <c r="B141">
        <v>33.729999999999997</v>
      </c>
      <c r="C141">
        <v>24.2</v>
      </c>
      <c r="D141" s="18">
        <f t="shared" si="2"/>
        <v>71.746219982211684</v>
      </c>
      <c r="E141" s="18"/>
      <c r="F141" s="21" t="s">
        <v>195</v>
      </c>
      <c r="G141" s="21">
        <v>21.74</v>
      </c>
      <c r="H141" s="21">
        <v>38.74</v>
      </c>
      <c r="I141" s="22">
        <v>178.19687212511502</v>
      </c>
      <c r="K141" t="s">
        <v>112</v>
      </c>
      <c r="L141">
        <v>31.3</v>
      </c>
      <c r="M141">
        <v>34.14</v>
      </c>
      <c r="N141" s="18">
        <v>109.07348242811501</v>
      </c>
      <c r="P141" t="s">
        <v>162</v>
      </c>
      <c r="Q141" s="3">
        <v>12.33</v>
      </c>
      <c r="R141">
        <v>7.35</v>
      </c>
      <c r="S141" s="18">
        <v>59.610705596107053</v>
      </c>
    </row>
    <row r="142" spans="1:19" x14ac:dyDescent="0.3">
      <c r="A142" t="s">
        <v>173</v>
      </c>
      <c r="B142">
        <v>42.97</v>
      </c>
      <c r="C142">
        <v>37.119999999999997</v>
      </c>
      <c r="D142" s="18">
        <f t="shared" si="2"/>
        <v>86.385850593437269</v>
      </c>
      <c r="E142" s="18"/>
      <c r="F142" s="21" t="s">
        <v>63</v>
      </c>
      <c r="G142" s="21">
        <v>17.149999999999999</v>
      </c>
      <c r="H142" s="21">
        <v>30.28</v>
      </c>
      <c r="I142" s="22">
        <v>176.55976676384842</v>
      </c>
      <c r="K142" t="s">
        <v>526</v>
      </c>
      <c r="L142">
        <v>26.36</v>
      </c>
      <c r="M142">
        <v>34.08</v>
      </c>
      <c r="N142" s="18">
        <v>129.28679817905916</v>
      </c>
      <c r="P142" t="s">
        <v>317</v>
      </c>
      <c r="Q142" s="3">
        <v>12.51</v>
      </c>
      <c r="R142">
        <v>6.57</v>
      </c>
      <c r="S142" s="18">
        <v>52.517985611510795</v>
      </c>
    </row>
    <row r="143" spans="1:19" x14ac:dyDescent="0.3">
      <c r="A143" t="s">
        <v>174</v>
      </c>
      <c r="B143">
        <v>34.71</v>
      </c>
      <c r="C143">
        <v>33.880000000000003</v>
      </c>
      <c r="D143" s="18">
        <f t="shared" si="2"/>
        <v>97.608758282915588</v>
      </c>
      <c r="E143" s="18"/>
      <c r="F143" s="21" t="s">
        <v>310</v>
      </c>
      <c r="G143" s="21">
        <v>17.829999999999998</v>
      </c>
      <c r="H143" s="21">
        <v>31.39</v>
      </c>
      <c r="I143" s="22">
        <v>176.05159842961302</v>
      </c>
      <c r="K143" t="s">
        <v>442</v>
      </c>
      <c r="L143">
        <v>21.22</v>
      </c>
      <c r="M143">
        <v>34.07</v>
      </c>
      <c r="N143" s="18">
        <v>160.55607917059379</v>
      </c>
      <c r="P143" t="s">
        <v>97</v>
      </c>
      <c r="Q143" s="3">
        <v>12.51</v>
      </c>
      <c r="R143">
        <v>3.65</v>
      </c>
      <c r="S143" s="18">
        <v>29.176658673061549</v>
      </c>
    </row>
    <row r="144" spans="1:19" x14ac:dyDescent="0.3">
      <c r="A144" t="s">
        <v>175</v>
      </c>
      <c r="B144">
        <v>20.99</v>
      </c>
      <c r="C144">
        <v>5.93</v>
      </c>
      <c r="D144" s="18">
        <f t="shared" si="2"/>
        <v>28.251548356360175</v>
      </c>
      <c r="E144" s="18"/>
      <c r="F144" s="21" t="s">
        <v>37</v>
      </c>
      <c r="G144" s="21">
        <v>15.72</v>
      </c>
      <c r="H144" s="21">
        <v>27.47</v>
      </c>
      <c r="I144" s="22">
        <v>174.74554707379133</v>
      </c>
      <c r="K144" t="s">
        <v>562</v>
      </c>
      <c r="L144">
        <v>10.69</v>
      </c>
      <c r="M144">
        <v>34.049999999999997</v>
      </c>
      <c r="N144" s="18">
        <v>318.52198316183348</v>
      </c>
      <c r="P144" t="s">
        <v>157</v>
      </c>
      <c r="Q144" s="3">
        <v>12.54</v>
      </c>
      <c r="R144">
        <v>11.82</v>
      </c>
      <c r="S144" s="18">
        <v>94.258373205741634</v>
      </c>
    </row>
    <row r="145" spans="1:19" x14ac:dyDescent="0.3">
      <c r="A145" t="s">
        <v>176</v>
      </c>
      <c r="B145">
        <v>16.579999999999998</v>
      </c>
      <c r="C145">
        <v>24.47</v>
      </c>
      <c r="D145" s="18">
        <f t="shared" si="2"/>
        <v>147.58745476477685</v>
      </c>
      <c r="E145" s="18"/>
      <c r="F145" s="21" t="s">
        <v>498</v>
      </c>
      <c r="G145" s="21">
        <v>5.72</v>
      </c>
      <c r="H145" s="21">
        <v>9.91</v>
      </c>
      <c r="I145" s="22">
        <v>173.25174825174827</v>
      </c>
      <c r="K145" t="s">
        <v>689</v>
      </c>
      <c r="L145">
        <v>24.35</v>
      </c>
      <c r="M145">
        <v>33.9</v>
      </c>
      <c r="N145" s="18">
        <v>139.21971252566735</v>
      </c>
      <c r="P145" t="s">
        <v>720</v>
      </c>
      <c r="Q145" s="3">
        <v>12.62</v>
      </c>
      <c r="R145">
        <v>27.8</v>
      </c>
      <c r="S145" s="18">
        <v>220.28526148969888</v>
      </c>
    </row>
    <row r="146" spans="1:19" x14ac:dyDescent="0.3">
      <c r="A146" t="s">
        <v>177</v>
      </c>
      <c r="B146">
        <v>27.52</v>
      </c>
      <c r="C146">
        <v>16.79</v>
      </c>
      <c r="D146" s="18">
        <f t="shared" si="2"/>
        <v>61.010174418604649</v>
      </c>
      <c r="E146" s="18"/>
      <c r="F146" s="21" t="s">
        <v>105</v>
      </c>
      <c r="G146" s="21">
        <v>22.12</v>
      </c>
      <c r="H146" s="21">
        <v>38.25</v>
      </c>
      <c r="I146" s="22">
        <v>172.92043399638334</v>
      </c>
      <c r="K146" t="s">
        <v>329</v>
      </c>
      <c r="L146">
        <v>6.97</v>
      </c>
      <c r="M146">
        <v>33.89</v>
      </c>
      <c r="N146" s="18">
        <v>486.22668579626975</v>
      </c>
      <c r="P146" t="s">
        <v>281</v>
      </c>
      <c r="Q146" s="3">
        <v>12.75</v>
      </c>
      <c r="R146">
        <v>18.690000000000001</v>
      </c>
      <c r="S146" s="18">
        <v>146.58823529411765</v>
      </c>
    </row>
    <row r="147" spans="1:19" x14ac:dyDescent="0.3">
      <c r="A147" t="s">
        <v>178</v>
      </c>
      <c r="B147">
        <v>19.89</v>
      </c>
      <c r="C147">
        <v>25.23</v>
      </c>
      <c r="D147" s="18">
        <f t="shared" si="2"/>
        <v>126.84766214177978</v>
      </c>
      <c r="E147" s="18"/>
      <c r="F147" s="21" t="s">
        <v>986</v>
      </c>
      <c r="G147" s="21">
        <v>23.21</v>
      </c>
      <c r="H147" s="21">
        <v>39.97</v>
      </c>
      <c r="I147" s="22">
        <v>172.21025420077552</v>
      </c>
      <c r="K147" t="s">
        <v>174</v>
      </c>
      <c r="L147">
        <v>34.71</v>
      </c>
      <c r="M147">
        <v>33.880000000000003</v>
      </c>
      <c r="N147" s="18">
        <v>97.608758282915588</v>
      </c>
      <c r="P147" t="s">
        <v>621</v>
      </c>
      <c r="Q147" s="3">
        <v>13.03</v>
      </c>
      <c r="R147">
        <v>23.56</v>
      </c>
      <c r="S147" s="18">
        <v>180.81350729086722</v>
      </c>
    </row>
    <row r="148" spans="1:19" x14ac:dyDescent="0.3">
      <c r="A148" t="s">
        <v>179</v>
      </c>
      <c r="B148">
        <v>0.67</v>
      </c>
      <c r="C148">
        <v>33.49</v>
      </c>
      <c r="D148" s="18" t="str">
        <f t="shared" si="2"/>
        <v/>
      </c>
      <c r="E148" s="18"/>
      <c r="F148" s="24" t="s">
        <v>767</v>
      </c>
      <c r="G148" s="24">
        <v>12.3</v>
      </c>
      <c r="H148" s="24">
        <v>21.15</v>
      </c>
      <c r="I148" s="25">
        <v>171.95121951219511</v>
      </c>
      <c r="K148" t="s">
        <v>222</v>
      </c>
      <c r="L148">
        <v>20.14</v>
      </c>
      <c r="M148">
        <v>33.880000000000003</v>
      </c>
      <c r="N148" s="18">
        <v>168.22244289970209</v>
      </c>
      <c r="P148" t="s">
        <v>731</v>
      </c>
      <c r="Q148" s="3">
        <v>13.05</v>
      </c>
      <c r="R148">
        <v>27.4</v>
      </c>
      <c r="S148" s="18">
        <v>209.96168582375478</v>
      </c>
    </row>
    <row r="149" spans="1:19" x14ac:dyDescent="0.3">
      <c r="A149" t="s">
        <v>180</v>
      </c>
      <c r="B149">
        <v>18.899999999999999</v>
      </c>
      <c r="C149">
        <v>4.72</v>
      </c>
      <c r="D149" s="18">
        <f t="shared" si="2"/>
        <v>24.973544973544975</v>
      </c>
      <c r="E149" s="18"/>
      <c r="F149" s="21" t="s">
        <v>923</v>
      </c>
      <c r="G149" s="21">
        <v>13.76</v>
      </c>
      <c r="H149" s="21">
        <v>23.48</v>
      </c>
      <c r="I149" s="22">
        <v>170.63953488372096</v>
      </c>
      <c r="K149" t="s">
        <v>373</v>
      </c>
      <c r="L149">
        <v>5.73</v>
      </c>
      <c r="M149">
        <v>33.700000000000003</v>
      </c>
      <c r="N149" s="18">
        <v>588.1326352530541</v>
      </c>
      <c r="P149" t="s">
        <v>938</v>
      </c>
      <c r="Q149" s="3">
        <v>13.23</v>
      </c>
      <c r="R149">
        <v>26.15</v>
      </c>
      <c r="S149" s="18">
        <v>197.65684051398335</v>
      </c>
    </row>
    <row r="150" spans="1:19" x14ac:dyDescent="0.3">
      <c r="A150" t="s">
        <v>181</v>
      </c>
      <c r="B150">
        <v>46.2</v>
      </c>
      <c r="C150">
        <v>1.19</v>
      </c>
      <c r="D150" s="18">
        <f t="shared" si="2"/>
        <v>2.5757575757575752</v>
      </c>
      <c r="E150" s="18"/>
      <c r="F150" s="21" t="s">
        <v>320</v>
      </c>
      <c r="G150" s="21">
        <v>15.06</v>
      </c>
      <c r="H150" s="21">
        <v>25.6</v>
      </c>
      <c r="I150" s="22">
        <v>169.98671978751659</v>
      </c>
      <c r="K150" t="s">
        <v>386</v>
      </c>
      <c r="L150">
        <v>25.69</v>
      </c>
      <c r="M150">
        <v>33.68</v>
      </c>
      <c r="N150" s="18">
        <v>131.10159595173218</v>
      </c>
      <c r="P150" t="s">
        <v>381</v>
      </c>
      <c r="Q150" s="3">
        <v>13.37</v>
      </c>
      <c r="R150">
        <v>24.4</v>
      </c>
      <c r="S150" s="18">
        <v>182.4981301421092</v>
      </c>
    </row>
    <row r="151" spans="1:19" x14ac:dyDescent="0.3">
      <c r="A151" t="s">
        <v>182</v>
      </c>
      <c r="B151">
        <v>25.73</v>
      </c>
      <c r="C151">
        <v>35.61</v>
      </c>
      <c r="D151" s="18">
        <f t="shared" si="2"/>
        <v>138.3987563155849</v>
      </c>
      <c r="E151" s="18"/>
      <c r="F151" s="21" t="s">
        <v>222</v>
      </c>
      <c r="G151" s="21">
        <v>20.14</v>
      </c>
      <c r="H151" s="21">
        <v>33.880000000000003</v>
      </c>
      <c r="I151" s="22">
        <v>168.22244289970209</v>
      </c>
      <c r="K151" t="s">
        <v>73</v>
      </c>
      <c r="L151">
        <v>27.45</v>
      </c>
      <c r="M151">
        <v>33.65</v>
      </c>
      <c r="N151" s="18">
        <v>122.58652094717668</v>
      </c>
      <c r="P151" t="s">
        <v>464</v>
      </c>
      <c r="Q151" s="3">
        <v>13.5</v>
      </c>
      <c r="R151">
        <v>4.4400000000000004</v>
      </c>
      <c r="S151" s="18">
        <v>32.888888888888893</v>
      </c>
    </row>
    <row r="152" spans="1:19" x14ac:dyDescent="0.3">
      <c r="A152" t="s">
        <v>183</v>
      </c>
      <c r="B152">
        <v>26.78</v>
      </c>
      <c r="C152">
        <v>9.35</v>
      </c>
      <c r="D152" s="18">
        <f t="shared" si="2"/>
        <v>34.914115011202384</v>
      </c>
      <c r="E152" s="18"/>
      <c r="F152" s="21" t="s">
        <v>463</v>
      </c>
      <c r="G152" s="21">
        <v>13.56</v>
      </c>
      <c r="H152" s="21">
        <v>22.81</v>
      </c>
      <c r="I152" s="22">
        <v>168.21533923303832</v>
      </c>
      <c r="K152" t="s">
        <v>280</v>
      </c>
      <c r="L152">
        <v>35.01</v>
      </c>
      <c r="M152">
        <v>33.65</v>
      </c>
      <c r="N152" s="18">
        <v>96.115395601256779</v>
      </c>
      <c r="P152" t="s">
        <v>463</v>
      </c>
      <c r="Q152" s="3">
        <v>13.56</v>
      </c>
      <c r="R152">
        <v>22.81</v>
      </c>
      <c r="S152" s="18">
        <v>168.21533923303832</v>
      </c>
    </row>
    <row r="153" spans="1:19" x14ac:dyDescent="0.3">
      <c r="A153" t="s">
        <v>184</v>
      </c>
      <c r="B153">
        <v>30.15</v>
      </c>
      <c r="C153">
        <v>0.71</v>
      </c>
      <c r="D153" s="18">
        <f t="shared" si="2"/>
        <v>2.3548922056384742</v>
      </c>
      <c r="E153" s="18"/>
      <c r="F153" s="21" t="s">
        <v>193</v>
      </c>
      <c r="G153" s="21">
        <v>19.77</v>
      </c>
      <c r="H153" s="21">
        <v>33.17</v>
      </c>
      <c r="I153" s="22">
        <v>167.77946383409207</v>
      </c>
      <c r="K153" t="s">
        <v>798</v>
      </c>
      <c r="L153">
        <v>23.92</v>
      </c>
      <c r="M153">
        <v>33.619999999999997</v>
      </c>
      <c r="N153" s="18">
        <v>140.55183946488293</v>
      </c>
      <c r="P153" t="s">
        <v>717</v>
      </c>
      <c r="Q153" s="3">
        <v>13.62</v>
      </c>
      <c r="R153">
        <v>25.42</v>
      </c>
      <c r="S153" s="18">
        <v>186.63729809104262</v>
      </c>
    </row>
    <row r="154" spans="1:19" x14ac:dyDescent="0.3">
      <c r="A154" t="s">
        <v>185</v>
      </c>
      <c r="B154">
        <v>10.65</v>
      </c>
      <c r="C154">
        <v>8.8800000000000008</v>
      </c>
      <c r="D154" s="18">
        <f t="shared" si="2"/>
        <v>83.380281690140848</v>
      </c>
      <c r="E154" s="18"/>
      <c r="F154" s="21" t="s">
        <v>755</v>
      </c>
      <c r="G154" s="21">
        <v>17.850000000000001</v>
      </c>
      <c r="H154" s="21">
        <v>29.93</v>
      </c>
      <c r="I154" s="22">
        <v>167.67507002801119</v>
      </c>
      <c r="K154" t="s">
        <v>878</v>
      </c>
      <c r="L154">
        <v>26.49</v>
      </c>
      <c r="M154">
        <v>33.61</v>
      </c>
      <c r="N154" s="18">
        <v>126.87806719516799</v>
      </c>
      <c r="P154" t="s">
        <v>998</v>
      </c>
      <c r="Q154" s="3">
        <v>13.65</v>
      </c>
      <c r="R154">
        <v>17.02</v>
      </c>
      <c r="S154" s="18">
        <v>124.68864468864469</v>
      </c>
    </row>
    <row r="155" spans="1:19" x14ac:dyDescent="0.3">
      <c r="A155" t="s">
        <v>186</v>
      </c>
      <c r="B155">
        <v>30.13</v>
      </c>
      <c r="C155">
        <v>9.56</v>
      </c>
      <c r="D155" s="18">
        <f t="shared" si="2"/>
        <v>31.729173581148363</v>
      </c>
      <c r="E155" s="18"/>
      <c r="F155" s="21" t="s">
        <v>312</v>
      </c>
      <c r="G155" s="21">
        <v>9.4700000000000006</v>
      </c>
      <c r="H155" s="21">
        <v>15.79</v>
      </c>
      <c r="I155" s="22">
        <v>166.73706441393875</v>
      </c>
      <c r="K155" t="s">
        <v>507</v>
      </c>
      <c r="L155">
        <v>40</v>
      </c>
      <c r="M155">
        <v>33.6</v>
      </c>
      <c r="N155" s="18">
        <v>84.000000000000014</v>
      </c>
      <c r="P155" t="s">
        <v>132</v>
      </c>
      <c r="Q155" s="3">
        <v>13.68</v>
      </c>
      <c r="R155">
        <v>31.22</v>
      </c>
      <c r="S155" s="18">
        <v>228.21637426900585</v>
      </c>
    </row>
    <row r="156" spans="1:19" x14ac:dyDescent="0.3">
      <c r="A156" t="s">
        <v>187</v>
      </c>
      <c r="B156">
        <v>1.08</v>
      </c>
      <c r="C156">
        <v>13.02</v>
      </c>
      <c r="D156" s="18" t="str">
        <f t="shared" si="2"/>
        <v/>
      </c>
      <c r="E156" s="18"/>
      <c r="F156" s="21" t="s">
        <v>842</v>
      </c>
      <c r="G156" s="21">
        <v>18.850000000000001</v>
      </c>
      <c r="H156" s="21">
        <v>31.39</v>
      </c>
      <c r="I156" s="22">
        <v>166.52519893899202</v>
      </c>
      <c r="K156" t="s">
        <v>609</v>
      </c>
      <c r="L156">
        <v>6.7</v>
      </c>
      <c r="M156">
        <v>33.58</v>
      </c>
      <c r="N156" s="18">
        <v>501.19402985074623</v>
      </c>
      <c r="P156" t="s">
        <v>795</v>
      </c>
      <c r="Q156" s="3">
        <v>13.7</v>
      </c>
      <c r="R156">
        <v>13.48</v>
      </c>
      <c r="S156" s="18">
        <v>98.394160583941613</v>
      </c>
    </row>
    <row r="157" spans="1:19" x14ac:dyDescent="0.3">
      <c r="A157" t="s">
        <v>188</v>
      </c>
      <c r="B157">
        <v>3.91</v>
      </c>
      <c r="C157">
        <v>15.96</v>
      </c>
      <c r="D157" s="18">
        <f t="shared" si="2"/>
        <v>408.18414322250635</v>
      </c>
      <c r="E157" s="18"/>
      <c r="F157" s="21" t="s">
        <v>1029</v>
      </c>
      <c r="G157" s="21">
        <v>21.38</v>
      </c>
      <c r="H157" s="21">
        <v>35.35</v>
      </c>
      <c r="I157" s="22">
        <v>165.34144059869038</v>
      </c>
      <c r="K157" t="s">
        <v>70</v>
      </c>
      <c r="L157">
        <v>16.010000000000002</v>
      </c>
      <c r="M157">
        <v>33.520000000000003</v>
      </c>
      <c r="N157" s="18">
        <v>209.369144284822</v>
      </c>
      <c r="P157" t="s">
        <v>488</v>
      </c>
      <c r="Q157" s="3">
        <v>13.75</v>
      </c>
      <c r="R157">
        <v>26.64</v>
      </c>
      <c r="S157" s="18">
        <v>193.74545454545455</v>
      </c>
    </row>
    <row r="158" spans="1:19" x14ac:dyDescent="0.3">
      <c r="A158" t="s">
        <v>189</v>
      </c>
      <c r="B158">
        <v>48.75</v>
      </c>
      <c r="C158">
        <v>4.2300000000000004</v>
      </c>
      <c r="D158" s="18">
        <f t="shared" si="2"/>
        <v>8.6769230769230781</v>
      </c>
      <c r="E158" s="18"/>
      <c r="F158" s="21" t="s">
        <v>48</v>
      </c>
      <c r="G158" s="21">
        <v>23.09</v>
      </c>
      <c r="H158" s="21">
        <v>38.04</v>
      </c>
      <c r="I158" s="22">
        <v>164.74664356864443</v>
      </c>
      <c r="K158" t="s">
        <v>576</v>
      </c>
      <c r="L158">
        <v>23.78</v>
      </c>
      <c r="M158">
        <v>33.520000000000003</v>
      </c>
      <c r="N158" s="18">
        <v>140.95878889823382</v>
      </c>
      <c r="P158" t="s">
        <v>169</v>
      </c>
      <c r="Q158" s="3">
        <v>13.75</v>
      </c>
      <c r="R158">
        <v>18.04</v>
      </c>
      <c r="S158" s="18">
        <v>131.19999999999999</v>
      </c>
    </row>
    <row r="159" spans="1:19" x14ac:dyDescent="0.3">
      <c r="A159" t="s">
        <v>190</v>
      </c>
      <c r="B159">
        <v>32.619999999999997</v>
      </c>
      <c r="C159">
        <v>1.61</v>
      </c>
      <c r="D159" s="18">
        <f t="shared" si="2"/>
        <v>4.9356223175965672</v>
      </c>
      <c r="E159" s="18"/>
      <c r="F159" s="21" t="s">
        <v>1032</v>
      </c>
      <c r="G159" s="21">
        <v>8.4700000000000006</v>
      </c>
      <c r="H159" s="21">
        <v>13.86</v>
      </c>
      <c r="I159" s="22">
        <v>163.63636363636363</v>
      </c>
      <c r="K159" t="s">
        <v>152</v>
      </c>
      <c r="L159">
        <v>20.69</v>
      </c>
      <c r="M159">
        <v>33.51</v>
      </c>
      <c r="N159" s="18">
        <v>161.96230062832285</v>
      </c>
      <c r="P159" t="s">
        <v>923</v>
      </c>
      <c r="Q159" s="3">
        <v>13.76</v>
      </c>
      <c r="R159">
        <v>23.48</v>
      </c>
      <c r="S159" s="18">
        <v>170.63953488372096</v>
      </c>
    </row>
    <row r="160" spans="1:19" x14ac:dyDescent="0.3">
      <c r="A160" t="s">
        <v>191</v>
      </c>
      <c r="B160">
        <v>16.28</v>
      </c>
      <c r="C160">
        <v>35.71</v>
      </c>
      <c r="D160" s="18">
        <f t="shared" si="2"/>
        <v>219.34889434889433</v>
      </c>
      <c r="E160" s="18"/>
      <c r="F160" s="21" t="s">
        <v>152</v>
      </c>
      <c r="G160" s="21">
        <v>20.69</v>
      </c>
      <c r="H160" s="21">
        <v>33.51</v>
      </c>
      <c r="I160" s="22">
        <v>161.96230062832285</v>
      </c>
      <c r="K160" t="s">
        <v>851</v>
      </c>
      <c r="L160">
        <v>4.7699999999999996</v>
      </c>
      <c r="M160">
        <v>33.47</v>
      </c>
      <c r="N160" s="18">
        <v>701.67714884696022</v>
      </c>
      <c r="P160" t="s">
        <v>145</v>
      </c>
      <c r="Q160" s="3">
        <v>14.09</v>
      </c>
      <c r="R160">
        <v>33.42</v>
      </c>
      <c r="S160" s="18">
        <v>237.18949609652236</v>
      </c>
    </row>
    <row r="161" spans="1:19" x14ac:dyDescent="0.3">
      <c r="A161" t="s">
        <v>192</v>
      </c>
      <c r="B161">
        <v>2.5099999999999998</v>
      </c>
      <c r="C161">
        <v>10.08</v>
      </c>
      <c r="D161" s="18" t="str">
        <f t="shared" si="2"/>
        <v/>
      </c>
      <c r="E161" s="18"/>
      <c r="F161" s="21" t="s">
        <v>362</v>
      </c>
      <c r="G161" s="21">
        <v>8.2799999999999994</v>
      </c>
      <c r="H161" s="21">
        <v>13.4</v>
      </c>
      <c r="I161" s="22">
        <v>161.83574879227055</v>
      </c>
      <c r="K161" t="s">
        <v>932</v>
      </c>
      <c r="L161">
        <v>27.25</v>
      </c>
      <c r="M161">
        <v>33.450000000000003</v>
      </c>
      <c r="N161" s="18">
        <v>122.75229357798165</v>
      </c>
      <c r="P161" t="s">
        <v>337</v>
      </c>
      <c r="Q161" s="3">
        <v>14.1</v>
      </c>
      <c r="R161">
        <v>6.55</v>
      </c>
      <c r="S161" s="18">
        <v>46.453900709219859</v>
      </c>
    </row>
    <row r="162" spans="1:19" x14ac:dyDescent="0.3">
      <c r="A162" t="s">
        <v>193</v>
      </c>
      <c r="B162">
        <v>19.77</v>
      </c>
      <c r="C162">
        <v>33.17</v>
      </c>
      <c r="D162" s="18">
        <f t="shared" si="2"/>
        <v>167.77946383409207</v>
      </c>
      <c r="E162" s="18"/>
      <c r="F162" s="21" t="s">
        <v>442</v>
      </c>
      <c r="G162" s="21">
        <v>21.22</v>
      </c>
      <c r="H162" s="21">
        <v>34.07</v>
      </c>
      <c r="I162" s="22">
        <v>160.55607917059379</v>
      </c>
      <c r="K162" t="s">
        <v>145</v>
      </c>
      <c r="L162">
        <v>14.09</v>
      </c>
      <c r="M162">
        <v>33.42</v>
      </c>
      <c r="N162" s="18">
        <v>237.18949609652236</v>
      </c>
      <c r="P162" t="s">
        <v>275</v>
      </c>
      <c r="Q162" s="3">
        <v>14.17</v>
      </c>
      <c r="R162">
        <v>15.48</v>
      </c>
      <c r="S162" s="18">
        <v>109.24488355681017</v>
      </c>
    </row>
    <row r="163" spans="1:19" x14ac:dyDescent="0.3">
      <c r="A163" t="s">
        <v>194</v>
      </c>
      <c r="B163">
        <v>25.66</v>
      </c>
      <c r="C163">
        <v>19.29</v>
      </c>
      <c r="D163" s="18">
        <f t="shared" si="2"/>
        <v>75.17537022603274</v>
      </c>
      <c r="E163" s="18"/>
      <c r="F163" s="21" t="s">
        <v>839</v>
      </c>
      <c r="G163" s="21">
        <v>23.78</v>
      </c>
      <c r="H163" s="21">
        <v>37.86</v>
      </c>
      <c r="I163" s="22">
        <v>159.2094196804037</v>
      </c>
      <c r="K163" t="s">
        <v>914</v>
      </c>
      <c r="L163">
        <v>48.93</v>
      </c>
      <c r="M163">
        <v>33.39</v>
      </c>
      <c r="N163" s="18">
        <v>68.240343347639481</v>
      </c>
      <c r="P163" t="s">
        <v>114</v>
      </c>
      <c r="Q163" s="3">
        <v>14.33</v>
      </c>
      <c r="R163">
        <v>1.54</v>
      </c>
      <c r="S163" s="18">
        <v>10.7466852756455</v>
      </c>
    </row>
    <row r="164" spans="1:19" x14ac:dyDescent="0.3">
      <c r="A164" t="s">
        <v>195</v>
      </c>
      <c r="B164">
        <v>21.74</v>
      </c>
      <c r="C164">
        <v>38.74</v>
      </c>
      <c r="D164" s="18">
        <f t="shared" si="2"/>
        <v>178.19687212511502</v>
      </c>
      <c r="E164" s="18"/>
      <c r="F164" s="21" t="s">
        <v>550</v>
      </c>
      <c r="G164" s="21">
        <v>24.87</v>
      </c>
      <c r="H164" s="21">
        <v>39.49</v>
      </c>
      <c r="I164" s="22">
        <v>158.78568556493769</v>
      </c>
      <c r="K164" t="s">
        <v>138</v>
      </c>
      <c r="L164">
        <v>38.630000000000003</v>
      </c>
      <c r="M164">
        <v>33.340000000000003</v>
      </c>
      <c r="N164" s="18">
        <v>86.305979808439034</v>
      </c>
      <c r="P164" t="s">
        <v>510</v>
      </c>
      <c r="Q164" s="3">
        <v>14.48</v>
      </c>
      <c r="R164">
        <v>4.9400000000000004</v>
      </c>
      <c r="S164" s="18">
        <v>34.116022099447513</v>
      </c>
    </row>
    <row r="165" spans="1:19" x14ac:dyDescent="0.3">
      <c r="A165" t="s">
        <v>196</v>
      </c>
      <c r="B165">
        <v>30.96</v>
      </c>
      <c r="C165">
        <v>38.270000000000003</v>
      </c>
      <c r="D165" s="18">
        <f t="shared" si="2"/>
        <v>123.61111111111111</v>
      </c>
      <c r="E165" s="18"/>
      <c r="F165" s="21" t="s">
        <v>40</v>
      </c>
      <c r="G165" s="21">
        <v>24.06</v>
      </c>
      <c r="H165" s="21">
        <v>38.200000000000003</v>
      </c>
      <c r="I165" s="22">
        <v>158.76974231088948</v>
      </c>
      <c r="K165" t="s">
        <v>928</v>
      </c>
      <c r="L165">
        <v>36.630000000000003</v>
      </c>
      <c r="M165">
        <v>33.340000000000003</v>
      </c>
      <c r="N165" s="18">
        <v>91.018291018291023</v>
      </c>
      <c r="P165" t="s">
        <v>532</v>
      </c>
      <c r="Q165" s="3">
        <v>14.48</v>
      </c>
      <c r="R165">
        <v>2.91</v>
      </c>
      <c r="S165" s="18">
        <v>20.096685082872927</v>
      </c>
    </row>
    <row r="166" spans="1:19" x14ac:dyDescent="0.3">
      <c r="A166" t="s">
        <v>197</v>
      </c>
      <c r="B166">
        <v>45.12</v>
      </c>
      <c r="C166">
        <v>14.14</v>
      </c>
      <c r="D166" s="18">
        <f t="shared" si="2"/>
        <v>31.338652482269509</v>
      </c>
      <c r="E166" s="18"/>
      <c r="F166" s="21" t="s">
        <v>893</v>
      </c>
      <c r="G166" s="21">
        <v>24.87</v>
      </c>
      <c r="H166" s="21">
        <v>39.43</v>
      </c>
      <c r="I166" s="22">
        <v>158.54443104141535</v>
      </c>
      <c r="K166" t="s">
        <v>711</v>
      </c>
      <c r="L166">
        <v>28.18</v>
      </c>
      <c r="M166">
        <v>33.33</v>
      </c>
      <c r="N166" s="18">
        <v>118.27537260468416</v>
      </c>
      <c r="P166" t="s">
        <v>249</v>
      </c>
      <c r="Q166" s="3">
        <v>14.66</v>
      </c>
      <c r="R166">
        <v>32.19</v>
      </c>
      <c r="S166" s="18">
        <v>219.57708049113234</v>
      </c>
    </row>
    <row r="167" spans="1:19" x14ac:dyDescent="0.3">
      <c r="A167" t="s">
        <v>198</v>
      </c>
      <c r="B167">
        <v>28.65</v>
      </c>
      <c r="C167">
        <v>13.75</v>
      </c>
      <c r="D167" s="18">
        <f t="shared" si="2"/>
        <v>47.99301919720768</v>
      </c>
      <c r="E167" s="18"/>
      <c r="F167" s="21" t="s">
        <v>569</v>
      </c>
      <c r="G167" s="21">
        <v>9.0299999999999994</v>
      </c>
      <c r="H167" s="21">
        <v>14.25</v>
      </c>
      <c r="I167" s="22">
        <v>157.80730897009965</v>
      </c>
      <c r="K167" t="s">
        <v>131</v>
      </c>
      <c r="L167">
        <v>25.25</v>
      </c>
      <c r="M167">
        <v>33.24</v>
      </c>
      <c r="N167" s="18">
        <v>131.64356435643566</v>
      </c>
      <c r="P167" t="s">
        <v>904</v>
      </c>
      <c r="Q167" s="3">
        <v>14.67</v>
      </c>
      <c r="R167">
        <v>1.78</v>
      </c>
      <c r="S167" s="18">
        <v>12.133605998636673</v>
      </c>
    </row>
    <row r="168" spans="1:19" x14ac:dyDescent="0.3">
      <c r="A168" t="s">
        <v>199</v>
      </c>
      <c r="B168">
        <v>40.98</v>
      </c>
      <c r="C168">
        <v>5.4</v>
      </c>
      <c r="D168" s="18">
        <f t="shared" si="2"/>
        <v>13.177159590043926</v>
      </c>
      <c r="E168" s="18"/>
      <c r="F168" s="21" t="s">
        <v>819</v>
      </c>
      <c r="G168" s="21">
        <v>18.07</v>
      </c>
      <c r="H168" s="21">
        <v>28.4</v>
      </c>
      <c r="I168" s="22">
        <v>157.16657443276148</v>
      </c>
      <c r="K168" t="s">
        <v>193</v>
      </c>
      <c r="L168">
        <v>19.77</v>
      </c>
      <c r="M168">
        <v>33.17</v>
      </c>
      <c r="N168" s="18">
        <v>167.77946383409207</v>
      </c>
      <c r="P168" t="s">
        <v>330</v>
      </c>
      <c r="Q168" s="3">
        <v>14.78</v>
      </c>
      <c r="R168">
        <v>6.37</v>
      </c>
      <c r="S168" s="18">
        <v>43.098782138024362</v>
      </c>
    </row>
    <row r="169" spans="1:19" x14ac:dyDescent="0.3">
      <c r="A169" t="s">
        <v>200</v>
      </c>
      <c r="B169">
        <v>39.35</v>
      </c>
      <c r="C169">
        <v>8.81</v>
      </c>
      <c r="D169" s="18">
        <f t="shared" si="2"/>
        <v>22.388818297331639</v>
      </c>
      <c r="E169" s="18"/>
      <c r="F169" s="21" t="s">
        <v>996</v>
      </c>
      <c r="G169" s="21">
        <v>20.81</v>
      </c>
      <c r="H169" s="21">
        <v>32.5</v>
      </c>
      <c r="I169" s="22">
        <v>156.17491590581452</v>
      </c>
      <c r="K169" t="s">
        <v>272</v>
      </c>
      <c r="L169">
        <v>31.42</v>
      </c>
      <c r="M169">
        <v>33.11</v>
      </c>
      <c r="N169" s="18">
        <v>105.37873965626989</v>
      </c>
      <c r="P169" t="s">
        <v>744</v>
      </c>
      <c r="Q169" s="3">
        <v>14.79</v>
      </c>
      <c r="R169">
        <v>36.82</v>
      </c>
      <c r="S169" s="18">
        <v>248.95199459093985</v>
      </c>
    </row>
    <row r="170" spans="1:19" x14ac:dyDescent="0.3">
      <c r="A170" t="s">
        <v>201</v>
      </c>
      <c r="B170">
        <v>23.12</v>
      </c>
      <c r="C170">
        <v>29.08</v>
      </c>
      <c r="D170" s="18">
        <f t="shared" si="2"/>
        <v>125.77854671280275</v>
      </c>
      <c r="E170" s="18"/>
      <c r="F170" s="21" t="s">
        <v>946</v>
      </c>
      <c r="G170" s="21">
        <v>22.38</v>
      </c>
      <c r="H170" s="21">
        <v>34.75</v>
      </c>
      <c r="I170" s="22">
        <v>155.27256478999107</v>
      </c>
      <c r="K170" t="s">
        <v>342</v>
      </c>
      <c r="L170">
        <v>30.72</v>
      </c>
      <c r="M170">
        <v>33.04</v>
      </c>
      <c r="N170" s="18">
        <v>107.55208333333333</v>
      </c>
      <c r="P170" t="s">
        <v>79</v>
      </c>
      <c r="Q170" s="3">
        <v>14.86</v>
      </c>
      <c r="R170">
        <v>13.8</v>
      </c>
      <c r="S170" s="18">
        <v>92.866756393001353</v>
      </c>
    </row>
    <row r="171" spans="1:19" x14ac:dyDescent="0.3">
      <c r="A171" t="s">
        <v>202</v>
      </c>
      <c r="B171">
        <v>30.68</v>
      </c>
      <c r="C171">
        <v>27.29</v>
      </c>
      <c r="D171" s="18">
        <f t="shared" si="2"/>
        <v>88.950456323337676</v>
      </c>
      <c r="E171" s="18"/>
      <c r="F171" s="21" t="s">
        <v>941</v>
      </c>
      <c r="G171" s="21">
        <v>24.99</v>
      </c>
      <c r="H171" s="21">
        <v>38.75</v>
      </c>
      <c r="I171" s="22">
        <v>155.06202480992397</v>
      </c>
      <c r="K171" t="s">
        <v>1005</v>
      </c>
      <c r="L171">
        <v>17.78</v>
      </c>
      <c r="M171">
        <v>33.020000000000003</v>
      </c>
      <c r="N171" s="18">
        <v>185.71428571428572</v>
      </c>
      <c r="P171" t="s">
        <v>391</v>
      </c>
      <c r="Q171" s="3">
        <v>14.87</v>
      </c>
      <c r="R171">
        <v>29.76</v>
      </c>
      <c r="S171" s="18">
        <v>200.1344989912576</v>
      </c>
    </row>
    <row r="172" spans="1:19" x14ac:dyDescent="0.3">
      <c r="A172" t="s">
        <v>203</v>
      </c>
      <c r="B172">
        <v>0</v>
      </c>
      <c r="C172">
        <v>30.03</v>
      </c>
      <c r="D172" s="18" t="str">
        <f t="shared" si="2"/>
        <v/>
      </c>
      <c r="E172" s="18"/>
      <c r="F172" s="21" t="s">
        <v>847</v>
      </c>
      <c r="G172" s="21">
        <v>25.62</v>
      </c>
      <c r="H172" s="21">
        <v>39.56</v>
      </c>
      <c r="I172" s="22">
        <v>154.41061670569866</v>
      </c>
      <c r="K172" t="s">
        <v>817</v>
      </c>
      <c r="L172">
        <v>17.239999999999998</v>
      </c>
      <c r="M172">
        <v>33.01</v>
      </c>
      <c r="N172" s="18">
        <v>191.47331786542924</v>
      </c>
      <c r="P172" t="s">
        <v>610</v>
      </c>
      <c r="Q172" s="3">
        <v>14.89</v>
      </c>
      <c r="R172">
        <v>32.979999999999997</v>
      </c>
      <c r="S172" s="18">
        <v>221.49093351242445</v>
      </c>
    </row>
    <row r="173" spans="1:19" x14ac:dyDescent="0.3">
      <c r="A173" t="s">
        <v>204</v>
      </c>
      <c r="B173">
        <v>9.48</v>
      </c>
      <c r="C173">
        <v>17.940000000000001</v>
      </c>
      <c r="D173" s="18">
        <f t="shared" si="2"/>
        <v>189.24050632911394</v>
      </c>
      <c r="E173" s="18"/>
      <c r="F173" s="21" t="s">
        <v>995</v>
      </c>
      <c r="G173" s="21">
        <v>11.95</v>
      </c>
      <c r="H173" s="21">
        <v>18.45</v>
      </c>
      <c r="I173" s="22">
        <v>154.39330543933053</v>
      </c>
      <c r="K173" t="s">
        <v>804</v>
      </c>
      <c r="L173">
        <v>10.25</v>
      </c>
      <c r="M173">
        <v>33</v>
      </c>
      <c r="N173" s="18">
        <v>321.95121951219517</v>
      </c>
      <c r="P173" t="s">
        <v>102</v>
      </c>
      <c r="Q173" s="3">
        <v>14.95</v>
      </c>
      <c r="R173">
        <v>19.52</v>
      </c>
      <c r="S173" s="18">
        <v>130.5685618729097</v>
      </c>
    </row>
    <row r="174" spans="1:19" x14ac:dyDescent="0.3">
      <c r="A174" t="s">
        <v>205</v>
      </c>
      <c r="B174">
        <v>5.12</v>
      </c>
      <c r="C174">
        <v>25.56</v>
      </c>
      <c r="D174" s="18">
        <f t="shared" si="2"/>
        <v>499.21875</v>
      </c>
      <c r="E174" s="18"/>
      <c r="F174" s="21" t="s">
        <v>479</v>
      </c>
      <c r="G174" s="21">
        <v>24.65</v>
      </c>
      <c r="H174" s="21">
        <v>38.04</v>
      </c>
      <c r="I174" s="22">
        <v>154.32048681541585</v>
      </c>
      <c r="K174" t="s">
        <v>910</v>
      </c>
      <c r="L174">
        <v>25.84</v>
      </c>
      <c r="M174">
        <v>32.99</v>
      </c>
      <c r="N174" s="18">
        <v>127.67027863777089</v>
      </c>
      <c r="P174" t="s">
        <v>799</v>
      </c>
      <c r="Q174" s="3">
        <v>15.02</v>
      </c>
      <c r="R174">
        <v>11.1</v>
      </c>
      <c r="S174" s="18">
        <v>73.901464713715043</v>
      </c>
    </row>
    <row r="175" spans="1:19" x14ac:dyDescent="0.3">
      <c r="A175" t="s">
        <v>206</v>
      </c>
      <c r="B175">
        <v>39.979999999999997</v>
      </c>
      <c r="C175">
        <v>18.8</v>
      </c>
      <c r="D175" s="18">
        <f t="shared" si="2"/>
        <v>47.023511755877948</v>
      </c>
      <c r="E175" s="18"/>
      <c r="F175" s="21" t="s">
        <v>366</v>
      </c>
      <c r="G175" s="21">
        <v>3.37</v>
      </c>
      <c r="H175" s="21">
        <v>5.17</v>
      </c>
      <c r="I175" s="22">
        <v>153.41246290801186</v>
      </c>
      <c r="K175" t="s">
        <v>610</v>
      </c>
      <c r="L175">
        <v>14.89</v>
      </c>
      <c r="M175">
        <v>32.979999999999997</v>
      </c>
      <c r="N175" s="18">
        <v>221.49093351242445</v>
      </c>
      <c r="P175" t="s">
        <v>865</v>
      </c>
      <c r="Q175" s="3">
        <v>15.04</v>
      </c>
      <c r="R175">
        <v>20.65</v>
      </c>
      <c r="S175" s="18">
        <v>137.30053191489361</v>
      </c>
    </row>
    <row r="176" spans="1:19" x14ac:dyDescent="0.3">
      <c r="A176" t="s">
        <v>207</v>
      </c>
      <c r="B176">
        <v>42.56</v>
      </c>
      <c r="C176">
        <v>9.34</v>
      </c>
      <c r="D176" s="18">
        <f t="shared" si="2"/>
        <v>21.945488721804509</v>
      </c>
      <c r="E176" s="18"/>
      <c r="F176" s="21" t="s">
        <v>49</v>
      </c>
      <c r="G176" s="21">
        <v>24.08</v>
      </c>
      <c r="H176" s="21">
        <v>36.81</v>
      </c>
      <c r="I176" s="22">
        <v>152.86544850498339</v>
      </c>
      <c r="K176" t="s">
        <v>993</v>
      </c>
      <c r="L176">
        <v>22.27</v>
      </c>
      <c r="M176">
        <v>32.97</v>
      </c>
      <c r="N176" s="18">
        <v>148.04669959586886</v>
      </c>
      <c r="P176" t="s">
        <v>320</v>
      </c>
      <c r="Q176" s="3">
        <v>15.06</v>
      </c>
      <c r="R176">
        <v>25.6</v>
      </c>
      <c r="S176" s="18">
        <v>169.98671978751659</v>
      </c>
    </row>
    <row r="177" spans="1:19" x14ac:dyDescent="0.3">
      <c r="A177" t="s">
        <v>208</v>
      </c>
      <c r="B177">
        <v>19.010000000000002</v>
      </c>
      <c r="C177">
        <v>25.8</v>
      </c>
      <c r="D177" s="18">
        <f t="shared" si="2"/>
        <v>135.718043135192</v>
      </c>
      <c r="E177" s="18"/>
      <c r="F177" s="21" t="s">
        <v>674</v>
      </c>
      <c r="G177" s="21">
        <v>19.579999999999998</v>
      </c>
      <c r="H177" s="21">
        <v>29.72</v>
      </c>
      <c r="I177" s="22">
        <v>151.78753830439226</v>
      </c>
      <c r="K177" t="s">
        <v>662</v>
      </c>
      <c r="L177">
        <v>24.46</v>
      </c>
      <c r="M177">
        <v>32.96</v>
      </c>
      <c r="N177" s="18">
        <v>134.7506132461161</v>
      </c>
      <c r="P177" t="s">
        <v>344</v>
      </c>
      <c r="Q177" s="3">
        <v>15.06</v>
      </c>
      <c r="R177">
        <v>1.42</v>
      </c>
      <c r="S177" s="18">
        <v>9.4289508632138102</v>
      </c>
    </row>
    <row r="178" spans="1:19" x14ac:dyDescent="0.3">
      <c r="A178" t="s">
        <v>209</v>
      </c>
      <c r="B178">
        <v>3.78</v>
      </c>
      <c r="C178">
        <v>13.74</v>
      </c>
      <c r="D178" s="18">
        <f t="shared" si="2"/>
        <v>363.49206349206355</v>
      </c>
      <c r="E178" s="18"/>
      <c r="F178" s="24" t="s">
        <v>511</v>
      </c>
      <c r="G178" s="24">
        <v>9.93</v>
      </c>
      <c r="H178" s="24">
        <v>15.05</v>
      </c>
      <c r="I178" s="25">
        <v>151.5609264853978</v>
      </c>
      <c r="K178" t="s">
        <v>410</v>
      </c>
      <c r="L178">
        <v>26.84</v>
      </c>
      <c r="M178">
        <v>32.94</v>
      </c>
      <c r="N178" s="18">
        <v>122.72727272727273</v>
      </c>
      <c r="P178" t="s">
        <v>401</v>
      </c>
      <c r="Q178" s="3">
        <v>15.09</v>
      </c>
      <c r="R178">
        <v>13.82</v>
      </c>
      <c r="S178" s="18">
        <v>91.583830351225984</v>
      </c>
    </row>
    <row r="179" spans="1:19" x14ac:dyDescent="0.3">
      <c r="A179" t="s">
        <v>210</v>
      </c>
      <c r="B179">
        <v>35.4</v>
      </c>
      <c r="C179">
        <v>28.86</v>
      </c>
      <c r="D179" s="18">
        <f t="shared" si="2"/>
        <v>81.525423728813564</v>
      </c>
      <c r="E179" s="18"/>
      <c r="F179" s="21" t="s">
        <v>115</v>
      </c>
      <c r="G179" s="21">
        <v>23.58</v>
      </c>
      <c r="H179" s="21">
        <v>35.619999999999997</v>
      </c>
      <c r="I179" s="22">
        <v>151.06022052586937</v>
      </c>
      <c r="K179" t="s">
        <v>958</v>
      </c>
      <c r="L179">
        <v>23.25</v>
      </c>
      <c r="M179">
        <v>32.93</v>
      </c>
      <c r="N179" s="18">
        <v>141.63440860215053</v>
      </c>
      <c r="P179" t="s">
        <v>596</v>
      </c>
      <c r="Q179" s="3">
        <v>15.11</v>
      </c>
      <c r="R179">
        <v>39.880000000000003</v>
      </c>
      <c r="S179" s="18">
        <v>263.93117140966251</v>
      </c>
    </row>
    <row r="180" spans="1:19" x14ac:dyDescent="0.3">
      <c r="A180" t="s">
        <v>211</v>
      </c>
      <c r="B180">
        <v>29.5</v>
      </c>
      <c r="C180">
        <v>24.46</v>
      </c>
      <c r="D180" s="18">
        <f t="shared" si="2"/>
        <v>82.915254237288138</v>
      </c>
      <c r="E180" s="18"/>
      <c r="F180" s="21" t="s">
        <v>944</v>
      </c>
      <c r="G180" s="21">
        <v>20.73</v>
      </c>
      <c r="H180" s="21">
        <v>31.27</v>
      </c>
      <c r="I180" s="22">
        <v>150.84418716835503</v>
      </c>
      <c r="K180" t="s">
        <v>919</v>
      </c>
      <c r="L180">
        <v>39.47</v>
      </c>
      <c r="M180">
        <v>32.75</v>
      </c>
      <c r="N180" s="18">
        <v>82.974410945021532</v>
      </c>
      <c r="P180" t="s">
        <v>326</v>
      </c>
      <c r="Q180" s="3">
        <v>15.17</v>
      </c>
      <c r="R180">
        <v>16.53</v>
      </c>
      <c r="S180" s="18">
        <v>108.96506262359922</v>
      </c>
    </row>
    <row r="181" spans="1:19" x14ac:dyDescent="0.3">
      <c r="A181" t="s">
        <v>212</v>
      </c>
      <c r="B181">
        <v>37.42</v>
      </c>
      <c r="C181">
        <v>38.049999999999997</v>
      </c>
      <c r="D181" s="18">
        <f t="shared" si="2"/>
        <v>101.68359166221271</v>
      </c>
      <c r="E181" s="18"/>
      <c r="F181" s="21" t="s">
        <v>864</v>
      </c>
      <c r="G181" s="21">
        <v>11.7</v>
      </c>
      <c r="H181" s="21">
        <v>17.600000000000001</v>
      </c>
      <c r="I181" s="22">
        <v>150.42735042735046</v>
      </c>
      <c r="K181" t="s">
        <v>239</v>
      </c>
      <c r="L181">
        <v>22.92</v>
      </c>
      <c r="M181">
        <v>32.72</v>
      </c>
      <c r="N181" s="18">
        <v>142.75741710296683</v>
      </c>
      <c r="P181" t="s">
        <v>364</v>
      </c>
      <c r="Q181" s="3">
        <v>15.17</v>
      </c>
      <c r="R181">
        <v>9.49</v>
      </c>
      <c r="S181" s="18">
        <v>62.557679630850359</v>
      </c>
    </row>
    <row r="182" spans="1:19" x14ac:dyDescent="0.3">
      <c r="A182" t="s">
        <v>213</v>
      </c>
      <c r="B182">
        <v>22.9</v>
      </c>
      <c r="C182">
        <v>29.4</v>
      </c>
      <c r="D182" s="18">
        <f t="shared" si="2"/>
        <v>128.38427947598254</v>
      </c>
      <c r="E182" s="18"/>
      <c r="F182" s="21" t="s">
        <v>980</v>
      </c>
      <c r="G182" s="21">
        <v>21.86</v>
      </c>
      <c r="H182" s="21">
        <v>32.65</v>
      </c>
      <c r="I182" s="22">
        <v>149.35956084172005</v>
      </c>
      <c r="K182" t="s">
        <v>980</v>
      </c>
      <c r="L182">
        <v>21.86</v>
      </c>
      <c r="M182">
        <v>32.65</v>
      </c>
      <c r="N182" s="18">
        <v>149.35956084172005</v>
      </c>
      <c r="P182" t="s">
        <v>117</v>
      </c>
      <c r="Q182" s="3">
        <v>15.19</v>
      </c>
      <c r="R182">
        <v>16.62</v>
      </c>
      <c r="S182" s="18">
        <v>109.41408821593154</v>
      </c>
    </row>
    <row r="183" spans="1:19" x14ac:dyDescent="0.3">
      <c r="A183" t="s">
        <v>214</v>
      </c>
      <c r="B183">
        <v>4.26</v>
      </c>
      <c r="C183">
        <v>20.6</v>
      </c>
      <c r="D183" s="18">
        <f t="shared" si="2"/>
        <v>483.568075117371</v>
      </c>
      <c r="E183" s="18"/>
      <c r="F183" s="21" t="s">
        <v>242</v>
      </c>
      <c r="G183" s="21">
        <v>24.37</v>
      </c>
      <c r="H183" s="21">
        <v>36.159999999999997</v>
      </c>
      <c r="I183" s="22">
        <v>148.37915469839967</v>
      </c>
      <c r="K183" t="s">
        <v>971</v>
      </c>
      <c r="L183">
        <v>29.03</v>
      </c>
      <c r="M183">
        <v>32.58</v>
      </c>
      <c r="N183" s="18">
        <v>112.22872890113675</v>
      </c>
      <c r="P183" t="s">
        <v>541</v>
      </c>
      <c r="Q183" s="3">
        <v>15.22</v>
      </c>
      <c r="R183">
        <v>31.68</v>
      </c>
      <c r="S183" s="18">
        <v>208.14717477003941</v>
      </c>
    </row>
    <row r="184" spans="1:19" x14ac:dyDescent="0.3">
      <c r="A184" t="s">
        <v>215</v>
      </c>
      <c r="B184">
        <v>8.9499999999999993</v>
      </c>
      <c r="C184">
        <v>8.85</v>
      </c>
      <c r="D184" s="18">
        <f t="shared" si="2"/>
        <v>98.882681564245814</v>
      </c>
      <c r="E184" s="18"/>
      <c r="F184" s="21" t="s">
        <v>993</v>
      </c>
      <c r="G184" s="21">
        <v>22.27</v>
      </c>
      <c r="H184" s="21">
        <v>32.97</v>
      </c>
      <c r="I184" s="22">
        <v>148.04669959586886</v>
      </c>
      <c r="K184" t="s">
        <v>323</v>
      </c>
      <c r="L184">
        <v>31.33</v>
      </c>
      <c r="M184">
        <v>32.56</v>
      </c>
      <c r="N184" s="18">
        <v>103.92594956910311</v>
      </c>
      <c r="P184" t="s">
        <v>705</v>
      </c>
      <c r="Q184" s="3">
        <v>15.22</v>
      </c>
      <c r="R184">
        <v>10.15</v>
      </c>
      <c r="S184" s="18">
        <v>66.688567674113003</v>
      </c>
    </row>
    <row r="185" spans="1:19" x14ac:dyDescent="0.3">
      <c r="A185" t="s">
        <v>216</v>
      </c>
      <c r="B185">
        <v>33.42</v>
      </c>
      <c r="C185">
        <v>17.53</v>
      </c>
      <c r="D185" s="18">
        <f t="shared" si="2"/>
        <v>52.453620586475168</v>
      </c>
      <c r="E185" s="18"/>
      <c r="F185" s="21" t="s">
        <v>176</v>
      </c>
      <c r="G185" s="21">
        <v>16.579999999999998</v>
      </c>
      <c r="H185" s="21">
        <v>24.47</v>
      </c>
      <c r="I185" s="22">
        <v>147.58745476477685</v>
      </c>
      <c r="K185" t="s">
        <v>402</v>
      </c>
      <c r="L185">
        <v>15.72</v>
      </c>
      <c r="M185">
        <v>32.53</v>
      </c>
      <c r="N185" s="18">
        <v>206.93384223918576</v>
      </c>
      <c r="P185" t="s">
        <v>217</v>
      </c>
      <c r="Q185" s="3">
        <v>15.24</v>
      </c>
      <c r="R185">
        <v>36.369999999999997</v>
      </c>
      <c r="S185" s="18">
        <v>238.64829396325456</v>
      </c>
    </row>
    <row r="186" spans="1:19" x14ac:dyDescent="0.3">
      <c r="A186" t="s">
        <v>217</v>
      </c>
      <c r="B186">
        <v>15.24</v>
      </c>
      <c r="C186">
        <v>36.369999999999997</v>
      </c>
      <c r="D186" s="18">
        <f t="shared" si="2"/>
        <v>238.64829396325456</v>
      </c>
      <c r="E186" s="18"/>
      <c r="F186" s="21" t="s">
        <v>620</v>
      </c>
      <c r="G186" s="21">
        <v>20.64</v>
      </c>
      <c r="H186" s="21">
        <v>30.34</v>
      </c>
      <c r="I186" s="22">
        <v>146.99612403100775</v>
      </c>
      <c r="K186" t="s">
        <v>224</v>
      </c>
      <c r="L186">
        <v>22.58</v>
      </c>
      <c r="M186">
        <v>32.51</v>
      </c>
      <c r="N186" s="18">
        <v>143.97697077059343</v>
      </c>
      <c r="P186" t="s">
        <v>411</v>
      </c>
      <c r="Q186" s="3">
        <v>15.26</v>
      </c>
      <c r="R186">
        <v>13.02</v>
      </c>
      <c r="S186" s="18">
        <v>85.321100917431195</v>
      </c>
    </row>
    <row r="187" spans="1:19" x14ac:dyDescent="0.3">
      <c r="A187" t="s">
        <v>218</v>
      </c>
      <c r="B187">
        <v>34.64</v>
      </c>
      <c r="C187">
        <v>10.06</v>
      </c>
      <c r="D187" s="18">
        <f t="shared" si="2"/>
        <v>29.041570438799074</v>
      </c>
      <c r="E187" s="18"/>
      <c r="F187" s="21" t="s">
        <v>281</v>
      </c>
      <c r="G187" s="21">
        <v>12.75</v>
      </c>
      <c r="H187" s="21">
        <v>18.690000000000001</v>
      </c>
      <c r="I187" s="22">
        <v>146.58823529411765</v>
      </c>
      <c r="K187" t="s">
        <v>996</v>
      </c>
      <c r="L187">
        <v>20.81</v>
      </c>
      <c r="M187">
        <v>32.5</v>
      </c>
      <c r="N187" s="18">
        <v>156.17491590581452</v>
      </c>
      <c r="P187" t="s">
        <v>670</v>
      </c>
      <c r="Q187" s="3">
        <v>15.27</v>
      </c>
      <c r="R187">
        <v>4.93</v>
      </c>
      <c r="S187" s="18">
        <v>32.285527177472169</v>
      </c>
    </row>
    <row r="188" spans="1:19" x14ac:dyDescent="0.3">
      <c r="A188" t="s">
        <v>219</v>
      </c>
      <c r="B188">
        <v>0</v>
      </c>
      <c r="C188">
        <v>6.42</v>
      </c>
      <c r="D188" s="18" t="str">
        <f t="shared" si="2"/>
        <v/>
      </c>
      <c r="E188" s="18"/>
      <c r="F188" s="21" t="s">
        <v>34</v>
      </c>
      <c r="G188" s="21">
        <v>26.04</v>
      </c>
      <c r="H188" s="21">
        <v>38.06</v>
      </c>
      <c r="I188" s="22">
        <v>146.15975422427036</v>
      </c>
      <c r="K188" t="s">
        <v>570</v>
      </c>
      <c r="L188">
        <v>39.1</v>
      </c>
      <c r="M188">
        <v>32.4</v>
      </c>
      <c r="N188" s="18">
        <v>82.864450127877234</v>
      </c>
      <c r="P188" t="s">
        <v>289</v>
      </c>
      <c r="Q188" s="3">
        <v>15.36</v>
      </c>
      <c r="R188">
        <v>11.69</v>
      </c>
      <c r="S188" s="18">
        <v>76.106770833333343</v>
      </c>
    </row>
    <row r="189" spans="1:19" x14ac:dyDescent="0.3">
      <c r="A189" t="s">
        <v>220</v>
      </c>
      <c r="B189">
        <v>41.91</v>
      </c>
      <c r="C189">
        <v>11.82</v>
      </c>
      <c r="D189" s="18">
        <f t="shared" si="2"/>
        <v>28.203292770221903</v>
      </c>
      <c r="E189" s="18"/>
      <c r="F189" s="21" t="s">
        <v>393</v>
      </c>
      <c r="G189" s="21">
        <v>21.17</v>
      </c>
      <c r="H189" s="21">
        <v>30.86</v>
      </c>
      <c r="I189" s="22">
        <v>145.77231931979216</v>
      </c>
      <c r="K189" t="s">
        <v>264</v>
      </c>
      <c r="L189">
        <v>9.52</v>
      </c>
      <c r="M189">
        <v>32.39</v>
      </c>
      <c r="N189" s="18">
        <v>340.23109243697485</v>
      </c>
      <c r="P189" t="s">
        <v>628</v>
      </c>
      <c r="Q189" s="3">
        <v>15.37</v>
      </c>
      <c r="R189">
        <v>20.190000000000001</v>
      </c>
      <c r="S189" s="18">
        <v>131.3597918022121</v>
      </c>
    </row>
    <row r="190" spans="1:19" x14ac:dyDescent="0.3">
      <c r="A190" t="s">
        <v>221</v>
      </c>
      <c r="B190">
        <v>17.84</v>
      </c>
      <c r="C190">
        <v>32.200000000000003</v>
      </c>
      <c r="D190" s="18">
        <f t="shared" si="2"/>
        <v>180.49327354260092</v>
      </c>
      <c r="E190" s="18"/>
      <c r="F190" s="21" t="s">
        <v>82</v>
      </c>
      <c r="G190" s="21">
        <v>26.04</v>
      </c>
      <c r="H190" s="21">
        <v>37.89</v>
      </c>
      <c r="I190" s="22">
        <v>145.50691244239633</v>
      </c>
      <c r="K190" t="s">
        <v>687</v>
      </c>
      <c r="L190">
        <v>23.09</v>
      </c>
      <c r="M190">
        <v>32.33</v>
      </c>
      <c r="N190" s="18">
        <v>140.01732351667388</v>
      </c>
      <c r="P190" t="s">
        <v>468</v>
      </c>
      <c r="Q190" s="3">
        <v>15.38</v>
      </c>
      <c r="R190">
        <v>30.95</v>
      </c>
      <c r="S190" s="18">
        <v>201.23537061118336</v>
      </c>
    </row>
    <row r="191" spans="1:19" x14ac:dyDescent="0.3">
      <c r="A191" t="s">
        <v>222</v>
      </c>
      <c r="B191">
        <v>20.14</v>
      </c>
      <c r="C191">
        <v>33.880000000000003</v>
      </c>
      <c r="D191" s="18">
        <f t="shared" si="2"/>
        <v>168.22244289970209</v>
      </c>
      <c r="E191" s="18"/>
      <c r="F191" s="21" t="s">
        <v>975</v>
      </c>
      <c r="G191" s="21">
        <v>26.51</v>
      </c>
      <c r="H191" s="21">
        <v>38.5</v>
      </c>
      <c r="I191" s="22">
        <v>145.22821576763485</v>
      </c>
      <c r="K191" t="s">
        <v>308</v>
      </c>
      <c r="L191">
        <v>17.13</v>
      </c>
      <c r="M191">
        <v>32.270000000000003</v>
      </c>
      <c r="N191" s="18">
        <v>188.38295388207825</v>
      </c>
      <c r="P191" t="s">
        <v>800</v>
      </c>
      <c r="Q191" s="3">
        <v>15.4</v>
      </c>
      <c r="R191">
        <v>39.950000000000003</v>
      </c>
      <c r="S191" s="18">
        <v>259.41558441558442</v>
      </c>
    </row>
    <row r="192" spans="1:19" x14ac:dyDescent="0.3">
      <c r="A192" t="s">
        <v>223</v>
      </c>
      <c r="B192">
        <v>27.78</v>
      </c>
      <c r="C192">
        <v>3.26</v>
      </c>
      <c r="D192" s="18">
        <f t="shared" si="2"/>
        <v>11.735061195104389</v>
      </c>
      <c r="E192" s="18"/>
      <c r="F192" s="21" t="s">
        <v>872</v>
      </c>
      <c r="G192" s="21">
        <v>24.42</v>
      </c>
      <c r="H192" s="21">
        <v>35.44</v>
      </c>
      <c r="I192" s="22">
        <v>145.12694512694512</v>
      </c>
      <c r="K192" t="s">
        <v>681</v>
      </c>
      <c r="L192">
        <v>36.950000000000003</v>
      </c>
      <c r="M192">
        <v>32.22</v>
      </c>
      <c r="N192" s="18">
        <v>87.198917456021647</v>
      </c>
      <c r="P192" t="s">
        <v>1013</v>
      </c>
      <c r="Q192" s="3">
        <v>15.48</v>
      </c>
      <c r="R192">
        <v>20.67</v>
      </c>
      <c r="S192" s="18">
        <v>133.52713178294576</v>
      </c>
    </row>
    <row r="193" spans="1:19" x14ac:dyDescent="0.3">
      <c r="A193" t="s">
        <v>224</v>
      </c>
      <c r="B193">
        <v>22.58</v>
      </c>
      <c r="C193">
        <v>32.51</v>
      </c>
      <c r="D193" s="18">
        <f t="shared" si="2"/>
        <v>143.97697077059343</v>
      </c>
      <c r="E193" s="18"/>
      <c r="F193" s="21" t="s">
        <v>955</v>
      </c>
      <c r="G193" s="21">
        <v>16.36</v>
      </c>
      <c r="H193" s="21">
        <v>23.61</v>
      </c>
      <c r="I193" s="22">
        <v>144.31540342298288</v>
      </c>
      <c r="K193" t="s">
        <v>657</v>
      </c>
      <c r="L193">
        <v>26.58</v>
      </c>
      <c r="M193">
        <v>32.21</v>
      </c>
      <c r="N193" s="18">
        <v>121.18133935289693</v>
      </c>
      <c r="P193" t="s">
        <v>939</v>
      </c>
      <c r="Q193" s="3">
        <v>15.51</v>
      </c>
      <c r="R193">
        <v>4.75</v>
      </c>
      <c r="S193" s="18">
        <v>30.625402965828496</v>
      </c>
    </row>
    <row r="194" spans="1:19" x14ac:dyDescent="0.3">
      <c r="A194" t="s">
        <v>225</v>
      </c>
      <c r="B194">
        <v>28.16</v>
      </c>
      <c r="C194">
        <v>8.0500000000000007</v>
      </c>
      <c r="D194" s="18">
        <f t="shared" si="2"/>
        <v>28.58664772727273</v>
      </c>
      <c r="E194" s="18"/>
      <c r="F194" s="21" t="s">
        <v>224</v>
      </c>
      <c r="G194" s="21">
        <v>22.58</v>
      </c>
      <c r="H194" s="21">
        <v>32.51</v>
      </c>
      <c r="I194" s="22">
        <v>143.97697077059343</v>
      </c>
      <c r="K194" t="s">
        <v>221</v>
      </c>
      <c r="L194">
        <v>17.84</v>
      </c>
      <c r="M194">
        <v>32.200000000000003</v>
      </c>
      <c r="N194" s="18">
        <v>180.49327354260092</v>
      </c>
      <c r="P194" t="s">
        <v>406</v>
      </c>
      <c r="Q194" s="3">
        <v>15.62</v>
      </c>
      <c r="R194">
        <v>16.57</v>
      </c>
      <c r="S194" s="18">
        <v>106.0819462227913</v>
      </c>
    </row>
    <row r="195" spans="1:19" x14ac:dyDescent="0.3">
      <c r="A195" t="s">
        <v>226</v>
      </c>
      <c r="B195">
        <v>46.3</v>
      </c>
      <c r="C195">
        <v>0</v>
      </c>
      <c r="D195" s="18" t="str">
        <f t="shared" ref="D195:D258" si="3">IF(OR(B195&lt;3,C195&lt;=0),"",C195/B195*100)</f>
        <v/>
      </c>
      <c r="E195" s="18"/>
      <c r="F195" s="21" t="s">
        <v>384</v>
      </c>
      <c r="G195" s="21">
        <v>19.7</v>
      </c>
      <c r="H195" s="21">
        <v>28.29</v>
      </c>
      <c r="I195" s="22">
        <v>143.60406091370558</v>
      </c>
      <c r="K195" t="s">
        <v>249</v>
      </c>
      <c r="L195">
        <v>14.66</v>
      </c>
      <c r="M195">
        <v>32.19</v>
      </c>
      <c r="N195" s="18">
        <v>219.57708049113234</v>
      </c>
      <c r="P195" t="s">
        <v>750</v>
      </c>
      <c r="Q195" s="3">
        <v>15.67</v>
      </c>
      <c r="R195">
        <v>35.99</v>
      </c>
      <c r="S195" s="18">
        <v>229.67453733248243</v>
      </c>
    </row>
    <row r="196" spans="1:19" x14ac:dyDescent="0.3">
      <c r="A196" t="s">
        <v>227</v>
      </c>
      <c r="B196">
        <v>41.82</v>
      </c>
      <c r="C196">
        <v>18.21</v>
      </c>
      <c r="D196" s="18">
        <f t="shared" si="3"/>
        <v>43.543758967001438</v>
      </c>
      <c r="E196" s="18"/>
      <c r="F196" s="21" t="s">
        <v>696</v>
      </c>
      <c r="G196" s="21">
        <v>21.63</v>
      </c>
      <c r="H196" s="21">
        <v>30.95</v>
      </c>
      <c r="I196" s="22">
        <v>143.08830328247802</v>
      </c>
      <c r="K196" t="s">
        <v>703</v>
      </c>
      <c r="L196">
        <v>3.82</v>
      </c>
      <c r="M196">
        <v>32.14</v>
      </c>
      <c r="N196" s="18">
        <v>841.36125654450268</v>
      </c>
      <c r="P196" t="s">
        <v>728</v>
      </c>
      <c r="Q196" s="3">
        <v>15.68</v>
      </c>
      <c r="R196">
        <v>4.53</v>
      </c>
      <c r="S196" s="18">
        <v>28.890306122448983</v>
      </c>
    </row>
    <row r="197" spans="1:19" x14ac:dyDescent="0.3">
      <c r="A197" t="s">
        <v>228</v>
      </c>
      <c r="B197">
        <v>22.43</v>
      </c>
      <c r="C197">
        <v>9.4</v>
      </c>
      <c r="D197" s="18">
        <f t="shared" si="3"/>
        <v>41.908158716005353</v>
      </c>
      <c r="E197" s="18"/>
      <c r="F197" s="21" t="s">
        <v>896</v>
      </c>
      <c r="G197" s="21">
        <v>18.489999999999998</v>
      </c>
      <c r="H197" s="21">
        <v>26.41</v>
      </c>
      <c r="I197" s="22">
        <v>142.83396430502975</v>
      </c>
      <c r="K197" t="s">
        <v>103</v>
      </c>
      <c r="L197">
        <v>12.03</v>
      </c>
      <c r="M197">
        <v>32.130000000000003</v>
      </c>
      <c r="N197" s="18">
        <v>267.08229426433923</v>
      </c>
      <c r="P197" t="s">
        <v>402</v>
      </c>
      <c r="Q197" s="3">
        <v>15.72</v>
      </c>
      <c r="R197">
        <v>32.53</v>
      </c>
      <c r="S197" s="18">
        <v>206.93384223918576</v>
      </c>
    </row>
    <row r="198" spans="1:19" x14ac:dyDescent="0.3">
      <c r="A198" t="s">
        <v>229</v>
      </c>
      <c r="B198">
        <v>39.86</v>
      </c>
      <c r="C198">
        <v>37.22</v>
      </c>
      <c r="D198" s="18">
        <f t="shared" si="3"/>
        <v>93.376818866031101</v>
      </c>
      <c r="E198" s="18"/>
      <c r="F198" s="21" t="s">
        <v>239</v>
      </c>
      <c r="G198" s="21">
        <v>22.92</v>
      </c>
      <c r="H198" s="21">
        <v>32.72</v>
      </c>
      <c r="I198" s="22">
        <v>142.75741710296683</v>
      </c>
      <c r="K198" t="s">
        <v>509</v>
      </c>
      <c r="L198">
        <v>37.130000000000003</v>
      </c>
      <c r="M198">
        <v>32.1</v>
      </c>
      <c r="N198" s="18">
        <v>86.453002962563957</v>
      </c>
      <c r="P198" t="s">
        <v>37</v>
      </c>
      <c r="Q198" s="3">
        <v>15.72</v>
      </c>
      <c r="R198">
        <v>27.47</v>
      </c>
      <c r="S198" s="18">
        <v>174.74554707379133</v>
      </c>
    </row>
    <row r="199" spans="1:19" x14ac:dyDescent="0.3">
      <c r="A199" t="s">
        <v>230</v>
      </c>
      <c r="B199">
        <v>18.579999999999998</v>
      </c>
      <c r="C199">
        <v>16.25</v>
      </c>
      <c r="D199" s="18">
        <f t="shared" si="3"/>
        <v>87.45963401506998</v>
      </c>
      <c r="E199" s="18"/>
      <c r="F199" s="21" t="s">
        <v>965</v>
      </c>
      <c r="G199" s="21">
        <v>28</v>
      </c>
      <c r="H199" s="21">
        <v>39.89</v>
      </c>
      <c r="I199" s="22">
        <v>142.46428571428572</v>
      </c>
      <c r="K199" t="s">
        <v>125</v>
      </c>
      <c r="L199">
        <v>41</v>
      </c>
      <c r="M199">
        <v>32.06</v>
      </c>
      <c r="N199" s="18">
        <v>78.195121951219519</v>
      </c>
      <c r="P199" t="s">
        <v>1010</v>
      </c>
      <c r="Q199" s="3">
        <v>15.79</v>
      </c>
      <c r="R199">
        <v>8.5299999999999994</v>
      </c>
      <c r="S199" s="18">
        <v>54.021532615579481</v>
      </c>
    </row>
    <row r="200" spans="1:19" x14ac:dyDescent="0.3">
      <c r="A200" t="s">
        <v>231</v>
      </c>
      <c r="B200">
        <v>26.91</v>
      </c>
      <c r="C200">
        <v>16.97</v>
      </c>
      <c r="D200" s="18">
        <f t="shared" si="3"/>
        <v>63.062058714232627</v>
      </c>
      <c r="E200" s="18"/>
      <c r="F200" s="21" t="s">
        <v>924</v>
      </c>
      <c r="G200" s="21">
        <v>6.01</v>
      </c>
      <c r="H200" s="21">
        <v>8.56</v>
      </c>
      <c r="I200" s="22">
        <v>142.42928452579037</v>
      </c>
      <c r="K200" t="s">
        <v>645</v>
      </c>
      <c r="L200">
        <v>33.729999999999997</v>
      </c>
      <c r="M200">
        <v>31.99</v>
      </c>
      <c r="N200" s="18">
        <v>94.841387488882305</v>
      </c>
      <c r="P200" t="s">
        <v>820</v>
      </c>
      <c r="Q200" s="3">
        <v>15.87</v>
      </c>
      <c r="R200">
        <v>15.17</v>
      </c>
      <c r="S200" s="18">
        <v>95.589161940768747</v>
      </c>
    </row>
    <row r="201" spans="1:19" x14ac:dyDescent="0.3">
      <c r="A201" t="s">
        <v>232</v>
      </c>
      <c r="B201">
        <v>41.39</v>
      </c>
      <c r="C201">
        <v>9.75</v>
      </c>
      <c r="D201" s="18">
        <f t="shared" si="3"/>
        <v>23.556414592896836</v>
      </c>
      <c r="E201" s="18"/>
      <c r="F201" s="21" t="s">
        <v>356</v>
      </c>
      <c r="G201" s="21">
        <v>19.28</v>
      </c>
      <c r="H201" s="21">
        <v>27.34</v>
      </c>
      <c r="I201" s="22">
        <v>141.80497925311201</v>
      </c>
      <c r="K201" t="s">
        <v>1008</v>
      </c>
      <c r="L201">
        <v>39.299999999999997</v>
      </c>
      <c r="M201">
        <v>31.97</v>
      </c>
      <c r="N201" s="18">
        <v>81.348600508905861</v>
      </c>
      <c r="P201" t="s">
        <v>897</v>
      </c>
      <c r="Q201" s="3">
        <v>15.93</v>
      </c>
      <c r="R201">
        <v>7.05</v>
      </c>
      <c r="S201" s="18">
        <v>44.256120527306969</v>
      </c>
    </row>
    <row r="202" spans="1:19" x14ac:dyDescent="0.3">
      <c r="A202" t="s">
        <v>233</v>
      </c>
      <c r="B202">
        <v>37.07</v>
      </c>
      <c r="C202">
        <v>38.119999999999997</v>
      </c>
      <c r="D202" s="18">
        <f t="shared" si="3"/>
        <v>102.83247909360669</v>
      </c>
      <c r="E202" s="18"/>
      <c r="F202" s="21" t="s">
        <v>265</v>
      </c>
      <c r="G202" s="21">
        <v>27.35</v>
      </c>
      <c r="H202" s="21">
        <v>38.76</v>
      </c>
      <c r="I202" s="22">
        <v>141.71846435100548</v>
      </c>
      <c r="K202" t="s">
        <v>960</v>
      </c>
      <c r="L202">
        <v>22.78</v>
      </c>
      <c r="M202">
        <v>31.75</v>
      </c>
      <c r="N202" s="18">
        <v>139.37664618086038</v>
      </c>
      <c r="P202" t="s">
        <v>70</v>
      </c>
      <c r="Q202" s="3">
        <v>16.010000000000002</v>
      </c>
      <c r="R202">
        <v>33.520000000000003</v>
      </c>
      <c r="S202" s="18">
        <v>209.369144284822</v>
      </c>
    </row>
    <row r="203" spans="1:19" x14ac:dyDescent="0.3">
      <c r="A203" t="s">
        <v>234</v>
      </c>
      <c r="B203">
        <v>29.28</v>
      </c>
      <c r="C203">
        <v>24.73</v>
      </c>
      <c r="D203" s="18">
        <f t="shared" si="3"/>
        <v>84.460382513661202</v>
      </c>
      <c r="E203" s="18"/>
      <c r="F203" s="21" t="s">
        <v>958</v>
      </c>
      <c r="G203" s="21">
        <v>23.25</v>
      </c>
      <c r="H203" s="21">
        <v>32.93</v>
      </c>
      <c r="I203" s="22">
        <v>141.63440860215053</v>
      </c>
      <c r="K203" t="s">
        <v>541</v>
      </c>
      <c r="L203">
        <v>15.22</v>
      </c>
      <c r="M203">
        <v>31.68</v>
      </c>
      <c r="N203" s="18">
        <v>208.14717477003941</v>
      </c>
      <c r="P203" t="s">
        <v>825</v>
      </c>
      <c r="Q203" s="3">
        <v>16.02</v>
      </c>
      <c r="R203">
        <v>38.42</v>
      </c>
      <c r="S203" s="18">
        <v>239.8252184769039</v>
      </c>
    </row>
    <row r="204" spans="1:19" x14ac:dyDescent="0.3">
      <c r="A204" t="s">
        <v>235</v>
      </c>
      <c r="B204">
        <v>22.47</v>
      </c>
      <c r="C204">
        <v>19.190000000000001</v>
      </c>
      <c r="D204" s="18">
        <f t="shared" si="3"/>
        <v>85.40275923453494</v>
      </c>
      <c r="E204" s="18"/>
      <c r="F204" s="21" t="s">
        <v>576</v>
      </c>
      <c r="G204" s="21">
        <v>23.78</v>
      </c>
      <c r="H204" s="21">
        <v>33.520000000000003</v>
      </c>
      <c r="I204" s="22">
        <v>140.95878889823382</v>
      </c>
      <c r="K204" t="s">
        <v>832</v>
      </c>
      <c r="L204">
        <v>37.090000000000003</v>
      </c>
      <c r="M204">
        <v>31.65</v>
      </c>
      <c r="N204" s="18">
        <v>85.332973847398208</v>
      </c>
      <c r="P204" t="s">
        <v>890</v>
      </c>
      <c r="Q204" s="3">
        <v>16.13</v>
      </c>
      <c r="R204">
        <v>29.87</v>
      </c>
      <c r="S204" s="18">
        <v>185.18288902665842</v>
      </c>
    </row>
    <row r="205" spans="1:19" x14ac:dyDescent="0.3">
      <c r="A205" t="s">
        <v>236</v>
      </c>
      <c r="B205">
        <v>39.61</v>
      </c>
      <c r="C205">
        <v>5.27</v>
      </c>
      <c r="D205" s="18">
        <f t="shared" si="3"/>
        <v>13.304721030042918</v>
      </c>
      <c r="E205" s="18"/>
      <c r="F205" s="21" t="s">
        <v>798</v>
      </c>
      <c r="G205" s="21">
        <v>23.92</v>
      </c>
      <c r="H205" s="21">
        <v>33.619999999999997</v>
      </c>
      <c r="I205" s="22">
        <v>140.55183946488293</v>
      </c>
      <c r="K205" t="s">
        <v>981</v>
      </c>
      <c r="L205">
        <v>40.4</v>
      </c>
      <c r="M205">
        <v>31.64</v>
      </c>
      <c r="N205" s="18">
        <v>78.316831683168317</v>
      </c>
      <c r="P205" t="s">
        <v>191</v>
      </c>
      <c r="Q205" s="3">
        <v>16.28</v>
      </c>
      <c r="R205">
        <v>35.71</v>
      </c>
      <c r="S205" s="18">
        <v>219.34889434889433</v>
      </c>
    </row>
    <row r="206" spans="1:19" x14ac:dyDescent="0.3">
      <c r="A206" t="s">
        <v>237</v>
      </c>
      <c r="B206">
        <v>22.41</v>
      </c>
      <c r="C206">
        <v>15.97</v>
      </c>
      <c r="D206" s="18">
        <f t="shared" si="3"/>
        <v>71.262829094154398</v>
      </c>
      <c r="E206" s="18"/>
      <c r="F206" s="21" t="s">
        <v>446</v>
      </c>
      <c r="G206" s="21">
        <v>20.91</v>
      </c>
      <c r="H206" s="21">
        <v>29.35</v>
      </c>
      <c r="I206" s="22">
        <v>140.363462458154</v>
      </c>
      <c r="K206" t="s">
        <v>1026</v>
      </c>
      <c r="L206">
        <v>30.57</v>
      </c>
      <c r="M206">
        <v>31.64</v>
      </c>
      <c r="N206" s="18">
        <v>103.50016355904481</v>
      </c>
      <c r="P206" t="s">
        <v>240</v>
      </c>
      <c r="Q206" s="3">
        <v>16.28</v>
      </c>
      <c r="R206">
        <v>1.25</v>
      </c>
      <c r="S206" s="18">
        <v>7.6781326781326777</v>
      </c>
    </row>
    <row r="207" spans="1:19" x14ac:dyDescent="0.3">
      <c r="A207" t="s">
        <v>238</v>
      </c>
      <c r="B207">
        <v>42.88</v>
      </c>
      <c r="C207">
        <v>13.95</v>
      </c>
      <c r="D207" s="18">
        <f t="shared" si="3"/>
        <v>32.532649253731336</v>
      </c>
      <c r="E207" s="18"/>
      <c r="F207" s="21" t="s">
        <v>738</v>
      </c>
      <c r="G207" s="21">
        <v>26.5</v>
      </c>
      <c r="H207" s="21">
        <v>37.18</v>
      </c>
      <c r="I207" s="22">
        <v>140.30188679245285</v>
      </c>
      <c r="K207" t="s">
        <v>78</v>
      </c>
      <c r="L207">
        <v>9.56</v>
      </c>
      <c r="M207">
        <v>31.54</v>
      </c>
      <c r="N207" s="18">
        <v>329.91631799163179</v>
      </c>
      <c r="P207" t="s">
        <v>774</v>
      </c>
      <c r="Q207" s="3">
        <v>16.350000000000001</v>
      </c>
      <c r="R207">
        <v>34.43</v>
      </c>
      <c r="S207" s="18">
        <v>210.58103975535167</v>
      </c>
    </row>
    <row r="208" spans="1:19" x14ac:dyDescent="0.3">
      <c r="A208" t="s">
        <v>239</v>
      </c>
      <c r="B208">
        <v>22.92</v>
      </c>
      <c r="C208">
        <v>32.72</v>
      </c>
      <c r="D208" s="18">
        <f t="shared" si="3"/>
        <v>142.75741710296683</v>
      </c>
      <c r="E208" s="18"/>
      <c r="F208" s="21" t="s">
        <v>687</v>
      </c>
      <c r="G208" s="21">
        <v>23.09</v>
      </c>
      <c r="H208" s="21">
        <v>32.33</v>
      </c>
      <c r="I208" s="22">
        <v>140.01732351667388</v>
      </c>
      <c r="K208" t="s">
        <v>291</v>
      </c>
      <c r="L208">
        <v>17.510000000000002</v>
      </c>
      <c r="M208">
        <v>31.47</v>
      </c>
      <c r="N208" s="18">
        <v>179.7258709308966</v>
      </c>
      <c r="P208" t="s">
        <v>955</v>
      </c>
      <c r="Q208" s="3">
        <v>16.36</v>
      </c>
      <c r="R208">
        <v>23.61</v>
      </c>
      <c r="S208" s="18">
        <v>144.31540342298288</v>
      </c>
    </row>
    <row r="209" spans="1:19" x14ac:dyDescent="0.3">
      <c r="A209" t="s">
        <v>240</v>
      </c>
      <c r="B209">
        <v>16.28</v>
      </c>
      <c r="C209">
        <v>1.25</v>
      </c>
      <c r="D209" s="18">
        <f t="shared" si="3"/>
        <v>7.6781326781326777</v>
      </c>
      <c r="E209" s="18"/>
      <c r="F209" s="21" t="s">
        <v>960</v>
      </c>
      <c r="G209" s="21">
        <v>22.78</v>
      </c>
      <c r="H209" s="21">
        <v>31.75</v>
      </c>
      <c r="I209" s="22">
        <v>139.37664618086038</v>
      </c>
      <c r="K209" t="s">
        <v>616</v>
      </c>
      <c r="L209">
        <v>36.299999999999997</v>
      </c>
      <c r="M209">
        <v>31.47</v>
      </c>
      <c r="N209" s="18">
        <v>86.694214876033058</v>
      </c>
      <c r="P209" t="s">
        <v>848</v>
      </c>
      <c r="Q209" s="3">
        <v>16.39</v>
      </c>
      <c r="R209">
        <v>13.15</v>
      </c>
      <c r="S209" s="18">
        <v>80.231848688224531</v>
      </c>
    </row>
    <row r="210" spans="1:19" x14ac:dyDescent="0.3">
      <c r="A210" t="s">
        <v>241</v>
      </c>
      <c r="B210">
        <v>25.72</v>
      </c>
      <c r="C210">
        <v>22.28</v>
      </c>
      <c r="D210" s="18">
        <f t="shared" si="3"/>
        <v>86.625194401244173</v>
      </c>
      <c r="E210" s="18"/>
      <c r="F210" s="21" t="s">
        <v>852</v>
      </c>
      <c r="G210" s="21">
        <v>25.45</v>
      </c>
      <c r="H210" s="21">
        <v>35.47</v>
      </c>
      <c r="I210" s="22">
        <v>139.37131630648329</v>
      </c>
      <c r="K210" t="s">
        <v>710</v>
      </c>
      <c r="L210">
        <v>30.2</v>
      </c>
      <c r="M210">
        <v>31.47</v>
      </c>
      <c r="N210" s="18">
        <v>104.20529801324503</v>
      </c>
      <c r="P210" t="s">
        <v>874</v>
      </c>
      <c r="Q210" s="3">
        <v>16.41</v>
      </c>
      <c r="R210">
        <v>20.04</v>
      </c>
      <c r="S210" s="18">
        <v>122.12065813528336</v>
      </c>
    </row>
    <row r="211" spans="1:19" x14ac:dyDescent="0.3">
      <c r="A211" t="s">
        <v>242</v>
      </c>
      <c r="B211">
        <v>24.37</v>
      </c>
      <c r="C211">
        <v>36.159999999999997</v>
      </c>
      <c r="D211" s="18">
        <f t="shared" si="3"/>
        <v>148.37915469839967</v>
      </c>
      <c r="E211" s="18"/>
      <c r="F211" s="21" t="s">
        <v>689</v>
      </c>
      <c r="G211" s="21">
        <v>24.35</v>
      </c>
      <c r="H211" s="21">
        <v>33.9</v>
      </c>
      <c r="I211" s="22">
        <v>139.21971252566735</v>
      </c>
      <c r="K211" t="s">
        <v>898</v>
      </c>
      <c r="L211">
        <v>3.65</v>
      </c>
      <c r="M211">
        <v>31.45</v>
      </c>
      <c r="N211" s="18">
        <v>861.64383561643842</v>
      </c>
      <c r="P211" t="s">
        <v>850</v>
      </c>
      <c r="Q211" s="3">
        <v>16.489999999999998</v>
      </c>
      <c r="R211">
        <v>39.97</v>
      </c>
      <c r="S211" s="18">
        <v>242.38932686476656</v>
      </c>
    </row>
    <row r="212" spans="1:19" x14ac:dyDescent="0.3">
      <c r="A212" t="s">
        <v>243</v>
      </c>
      <c r="B212">
        <v>19.739999999999998</v>
      </c>
      <c r="C212">
        <v>9.74</v>
      </c>
      <c r="D212" s="18">
        <f t="shared" si="3"/>
        <v>49.341438703140831</v>
      </c>
      <c r="E212" s="18"/>
      <c r="F212" s="21" t="s">
        <v>182</v>
      </c>
      <c r="G212" s="21">
        <v>25.73</v>
      </c>
      <c r="H212" s="21">
        <v>35.61</v>
      </c>
      <c r="I212" s="22">
        <v>138.3987563155849</v>
      </c>
      <c r="K212" t="s">
        <v>310</v>
      </c>
      <c r="L212">
        <v>17.829999999999998</v>
      </c>
      <c r="M212">
        <v>31.39</v>
      </c>
      <c r="N212" s="18">
        <v>176.05159842961302</v>
      </c>
      <c r="P212" t="s">
        <v>667</v>
      </c>
      <c r="Q212" s="3">
        <v>16.5</v>
      </c>
      <c r="R212">
        <v>15.85</v>
      </c>
      <c r="S212" s="18">
        <v>96.060606060606062</v>
      </c>
    </row>
    <row r="213" spans="1:19" x14ac:dyDescent="0.3">
      <c r="A213" t="s">
        <v>244</v>
      </c>
      <c r="B213">
        <v>40.69</v>
      </c>
      <c r="C213">
        <v>17.32</v>
      </c>
      <c r="D213" s="18">
        <f t="shared" si="3"/>
        <v>42.565740968296886</v>
      </c>
      <c r="E213" s="18"/>
      <c r="F213" s="21" t="s">
        <v>251</v>
      </c>
      <c r="G213" s="21">
        <v>18.3</v>
      </c>
      <c r="H213" s="21">
        <v>25.25</v>
      </c>
      <c r="I213" s="22">
        <v>137.97814207650271</v>
      </c>
      <c r="K213" t="s">
        <v>430</v>
      </c>
      <c r="L213">
        <v>45.37</v>
      </c>
      <c r="M213">
        <v>31.39</v>
      </c>
      <c r="N213" s="18">
        <v>69.186687238263175</v>
      </c>
      <c r="P213" t="s">
        <v>660</v>
      </c>
      <c r="Q213" s="3">
        <v>16.52</v>
      </c>
      <c r="R213">
        <v>1.83</v>
      </c>
      <c r="S213" s="18">
        <v>11.077481840193705</v>
      </c>
    </row>
    <row r="214" spans="1:19" x14ac:dyDescent="0.3">
      <c r="A214" t="s">
        <v>245</v>
      </c>
      <c r="B214">
        <v>33.299999999999997</v>
      </c>
      <c r="C214">
        <v>4.3</v>
      </c>
      <c r="D214" s="18">
        <f t="shared" si="3"/>
        <v>12.912912912912914</v>
      </c>
      <c r="E214" s="18"/>
      <c r="F214" s="21" t="s">
        <v>1011</v>
      </c>
      <c r="G214" s="21">
        <v>26.9</v>
      </c>
      <c r="H214" s="21">
        <v>37.090000000000003</v>
      </c>
      <c r="I214" s="22">
        <v>137.88104089219334</v>
      </c>
      <c r="K214" t="s">
        <v>842</v>
      </c>
      <c r="L214">
        <v>18.850000000000001</v>
      </c>
      <c r="M214">
        <v>31.39</v>
      </c>
      <c r="N214" s="18">
        <v>166.52519893899202</v>
      </c>
      <c r="P214" t="s">
        <v>44</v>
      </c>
      <c r="Q214" s="3">
        <v>16.54</v>
      </c>
      <c r="R214">
        <v>29.82</v>
      </c>
      <c r="S214" s="18">
        <v>180.29020556227329</v>
      </c>
    </row>
    <row r="215" spans="1:19" x14ac:dyDescent="0.3">
      <c r="A215" t="s">
        <v>246</v>
      </c>
      <c r="B215">
        <v>35.43</v>
      </c>
      <c r="C215">
        <v>25.51</v>
      </c>
      <c r="D215" s="18">
        <f t="shared" si="3"/>
        <v>72.001128986734415</v>
      </c>
      <c r="E215" s="18"/>
      <c r="F215" s="21" t="s">
        <v>816</v>
      </c>
      <c r="G215" s="21">
        <v>28.55</v>
      </c>
      <c r="H215" s="21">
        <v>39.21</v>
      </c>
      <c r="I215" s="22">
        <v>137.33800350262698</v>
      </c>
      <c r="K215" t="s">
        <v>882</v>
      </c>
      <c r="L215">
        <v>26.64</v>
      </c>
      <c r="M215">
        <v>31.39</v>
      </c>
      <c r="N215" s="18">
        <v>117.83033033033033</v>
      </c>
      <c r="P215" t="s">
        <v>176</v>
      </c>
      <c r="Q215" s="3">
        <v>16.579999999999998</v>
      </c>
      <c r="R215">
        <v>24.47</v>
      </c>
      <c r="S215" s="18">
        <v>147.58745476477685</v>
      </c>
    </row>
    <row r="216" spans="1:19" x14ac:dyDescent="0.3">
      <c r="A216" t="s">
        <v>247</v>
      </c>
      <c r="B216">
        <v>8.89</v>
      </c>
      <c r="C216">
        <v>39.520000000000003</v>
      </c>
      <c r="D216" s="18">
        <f t="shared" si="3"/>
        <v>444.54443194600674</v>
      </c>
      <c r="E216" s="18"/>
      <c r="F216" s="21" t="s">
        <v>865</v>
      </c>
      <c r="G216" s="21">
        <v>15.04</v>
      </c>
      <c r="H216" s="21">
        <v>20.65</v>
      </c>
      <c r="I216" s="22">
        <v>137.30053191489361</v>
      </c>
      <c r="K216" t="s">
        <v>387</v>
      </c>
      <c r="L216">
        <v>29.07</v>
      </c>
      <c r="M216">
        <v>31.36</v>
      </c>
      <c r="N216" s="18">
        <v>107.87753697970417</v>
      </c>
      <c r="P216" t="s">
        <v>1018</v>
      </c>
      <c r="Q216" s="3">
        <v>16.579999999999998</v>
      </c>
      <c r="R216">
        <v>21.26</v>
      </c>
      <c r="S216" s="18">
        <v>128.22677925211099</v>
      </c>
    </row>
    <row r="217" spans="1:19" x14ac:dyDescent="0.3">
      <c r="A217" t="s">
        <v>248</v>
      </c>
      <c r="B217">
        <v>21.5</v>
      </c>
      <c r="C217">
        <v>39.020000000000003</v>
      </c>
      <c r="D217" s="18">
        <f t="shared" si="3"/>
        <v>181.48837209302326</v>
      </c>
      <c r="E217" s="18"/>
      <c r="F217" s="21" t="s">
        <v>644</v>
      </c>
      <c r="G217" s="21">
        <v>10.82</v>
      </c>
      <c r="H217" s="21">
        <v>14.81</v>
      </c>
      <c r="I217" s="22">
        <v>136.87615526802219</v>
      </c>
      <c r="K217" t="s">
        <v>635</v>
      </c>
      <c r="L217">
        <v>10.56</v>
      </c>
      <c r="M217">
        <v>31.36</v>
      </c>
      <c r="N217" s="18">
        <v>296.969696969697</v>
      </c>
      <c r="P217" t="s">
        <v>43</v>
      </c>
      <c r="Q217" s="3">
        <v>16.600000000000001</v>
      </c>
      <c r="R217">
        <v>12.4</v>
      </c>
      <c r="S217" s="18">
        <v>74.698795180722882</v>
      </c>
    </row>
    <row r="218" spans="1:19" x14ac:dyDescent="0.3">
      <c r="A218" t="s">
        <v>249</v>
      </c>
      <c r="B218">
        <v>14.66</v>
      </c>
      <c r="C218">
        <v>32.19</v>
      </c>
      <c r="D218" s="18">
        <f t="shared" si="3"/>
        <v>219.57708049113234</v>
      </c>
      <c r="E218" s="18"/>
      <c r="F218" s="21" t="s">
        <v>166</v>
      </c>
      <c r="G218" s="21">
        <v>29.23</v>
      </c>
      <c r="H218" s="21">
        <v>39.880000000000003</v>
      </c>
      <c r="I218" s="22">
        <v>136.43516934656176</v>
      </c>
      <c r="K218" t="s">
        <v>961</v>
      </c>
      <c r="L218">
        <v>7.19</v>
      </c>
      <c r="M218">
        <v>31.28</v>
      </c>
      <c r="N218" s="18">
        <v>435.04867872044503</v>
      </c>
      <c r="P218" t="s">
        <v>304</v>
      </c>
      <c r="Q218" s="3">
        <v>16.63</v>
      </c>
      <c r="R218">
        <v>4.45</v>
      </c>
      <c r="S218" s="18">
        <v>26.758869512928445</v>
      </c>
    </row>
    <row r="219" spans="1:19" x14ac:dyDescent="0.3">
      <c r="A219" t="s">
        <v>250</v>
      </c>
      <c r="B219">
        <v>30.86</v>
      </c>
      <c r="C219">
        <v>7.59</v>
      </c>
      <c r="D219" s="18">
        <f t="shared" si="3"/>
        <v>24.594944912508101</v>
      </c>
      <c r="E219" s="18"/>
      <c r="F219" s="21" t="s">
        <v>936</v>
      </c>
      <c r="G219" s="21">
        <v>29.18</v>
      </c>
      <c r="H219" s="21">
        <v>39.770000000000003</v>
      </c>
      <c r="I219" s="22">
        <v>136.29198080877313</v>
      </c>
      <c r="K219" t="s">
        <v>944</v>
      </c>
      <c r="L219">
        <v>20.73</v>
      </c>
      <c r="M219">
        <v>31.27</v>
      </c>
      <c r="N219" s="18">
        <v>150.84418716835503</v>
      </c>
      <c r="P219" t="s">
        <v>412</v>
      </c>
      <c r="Q219" s="3">
        <v>16.64</v>
      </c>
      <c r="R219">
        <v>10.3</v>
      </c>
      <c r="S219" s="18">
        <v>61.899038461538467</v>
      </c>
    </row>
    <row r="220" spans="1:19" x14ac:dyDescent="0.3">
      <c r="A220" t="s">
        <v>251</v>
      </c>
      <c r="B220">
        <v>18.3</v>
      </c>
      <c r="C220">
        <v>25.25</v>
      </c>
      <c r="D220" s="18">
        <f t="shared" si="3"/>
        <v>137.97814207650271</v>
      </c>
      <c r="E220" s="18"/>
      <c r="F220" s="21" t="s">
        <v>160</v>
      </c>
      <c r="G220" s="21">
        <v>19.48</v>
      </c>
      <c r="H220" s="21">
        <v>26.47</v>
      </c>
      <c r="I220" s="22">
        <v>135.88295687885011</v>
      </c>
      <c r="K220" t="s">
        <v>641</v>
      </c>
      <c r="L220">
        <v>33.93</v>
      </c>
      <c r="M220">
        <v>31.26</v>
      </c>
      <c r="N220" s="18">
        <v>92.130857648099024</v>
      </c>
      <c r="P220" t="s">
        <v>355</v>
      </c>
      <c r="Q220" s="3">
        <v>16.75</v>
      </c>
      <c r="R220">
        <v>39.04</v>
      </c>
      <c r="S220" s="18">
        <v>233.07462686567163</v>
      </c>
    </row>
    <row r="221" spans="1:19" x14ac:dyDescent="0.3">
      <c r="A221" t="s">
        <v>252</v>
      </c>
      <c r="B221">
        <v>35.590000000000003</v>
      </c>
      <c r="C221">
        <v>22.63</v>
      </c>
      <c r="D221" s="18">
        <f t="shared" si="3"/>
        <v>63.585276763135703</v>
      </c>
      <c r="E221" s="18"/>
      <c r="F221" s="24" t="s">
        <v>208</v>
      </c>
      <c r="G221" s="24">
        <v>19.010000000000002</v>
      </c>
      <c r="H221" s="24">
        <v>25.8</v>
      </c>
      <c r="I221" s="25">
        <v>135.718043135192</v>
      </c>
      <c r="K221" t="s">
        <v>132</v>
      </c>
      <c r="L221">
        <v>13.68</v>
      </c>
      <c r="M221">
        <v>31.22</v>
      </c>
      <c r="N221" s="18">
        <v>228.21637426900585</v>
      </c>
      <c r="P221" t="s">
        <v>867</v>
      </c>
      <c r="Q221" s="3">
        <v>16.809999999999999</v>
      </c>
      <c r="R221">
        <v>12.18</v>
      </c>
      <c r="S221" s="18">
        <v>72.456870910172526</v>
      </c>
    </row>
    <row r="222" spans="1:19" x14ac:dyDescent="0.3">
      <c r="A222" t="s">
        <v>253</v>
      </c>
      <c r="B222">
        <v>34.340000000000003</v>
      </c>
      <c r="C222">
        <v>7.42</v>
      </c>
      <c r="D222" s="18">
        <f t="shared" si="3"/>
        <v>21.60745486313337</v>
      </c>
      <c r="E222" s="18"/>
      <c r="F222" s="21" t="s">
        <v>747</v>
      </c>
      <c r="G222" s="21">
        <v>27.96</v>
      </c>
      <c r="H222" s="21">
        <v>37.909999999999997</v>
      </c>
      <c r="I222" s="22">
        <v>135.58655221745349</v>
      </c>
      <c r="K222" t="s">
        <v>99</v>
      </c>
      <c r="L222">
        <v>27.26</v>
      </c>
      <c r="M222">
        <v>31.2</v>
      </c>
      <c r="N222" s="18">
        <v>114.45341159207629</v>
      </c>
      <c r="P222" t="s">
        <v>269</v>
      </c>
      <c r="Q222" s="3">
        <v>16.84</v>
      </c>
      <c r="R222">
        <v>5.86</v>
      </c>
      <c r="S222" s="18">
        <v>34.798099762470315</v>
      </c>
    </row>
    <row r="223" spans="1:19" x14ac:dyDescent="0.3">
      <c r="A223" t="s">
        <v>254</v>
      </c>
      <c r="B223">
        <v>9.5399999999999991</v>
      </c>
      <c r="C223">
        <v>8.07</v>
      </c>
      <c r="D223" s="18">
        <f t="shared" si="3"/>
        <v>84.591194968553481</v>
      </c>
      <c r="E223" s="18"/>
      <c r="F223" s="21" t="s">
        <v>737</v>
      </c>
      <c r="G223" s="21">
        <v>25.2</v>
      </c>
      <c r="H223" s="21">
        <v>34.159999999999997</v>
      </c>
      <c r="I223" s="22">
        <v>135.55555555555554</v>
      </c>
      <c r="K223" t="s">
        <v>567</v>
      </c>
      <c r="L223">
        <v>5.34</v>
      </c>
      <c r="M223">
        <v>31.01</v>
      </c>
      <c r="N223" s="18">
        <v>580.71161048689146</v>
      </c>
      <c r="P223" t="s">
        <v>954</v>
      </c>
      <c r="Q223" s="3">
        <v>16.96</v>
      </c>
      <c r="R223">
        <v>35.36</v>
      </c>
      <c r="S223" s="18">
        <v>208.49056603773582</v>
      </c>
    </row>
    <row r="224" spans="1:19" x14ac:dyDescent="0.3">
      <c r="A224" t="s">
        <v>255</v>
      </c>
      <c r="B224">
        <v>28.32</v>
      </c>
      <c r="C224">
        <v>34.49</v>
      </c>
      <c r="D224" s="18">
        <f t="shared" si="3"/>
        <v>121.7867231638418</v>
      </c>
      <c r="E224" s="18"/>
      <c r="F224" s="21" t="s">
        <v>297</v>
      </c>
      <c r="G224" s="21">
        <v>28.99</v>
      </c>
      <c r="H224" s="21">
        <v>39.14</v>
      </c>
      <c r="I224" s="22">
        <v>135.01207312866507</v>
      </c>
      <c r="K224" t="s">
        <v>1028</v>
      </c>
      <c r="L224">
        <v>9.81</v>
      </c>
      <c r="M224">
        <v>30.98</v>
      </c>
      <c r="N224" s="18">
        <v>315.80020387359838</v>
      </c>
      <c r="P224" t="s">
        <v>783</v>
      </c>
      <c r="Q224" s="3">
        <v>16.97</v>
      </c>
      <c r="R224">
        <v>38.97</v>
      </c>
      <c r="S224" s="18">
        <v>229.64054213317618</v>
      </c>
    </row>
    <row r="225" spans="1:19" x14ac:dyDescent="0.3">
      <c r="A225" t="s">
        <v>256</v>
      </c>
      <c r="B225">
        <v>48.78</v>
      </c>
      <c r="C225">
        <v>11.38</v>
      </c>
      <c r="D225" s="18">
        <f t="shared" si="3"/>
        <v>23.329233292332923</v>
      </c>
      <c r="E225" s="18"/>
      <c r="F225" s="21" t="s">
        <v>662</v>
      </c>
      <c r="G225" s="21">
        <v>24.46</v>
      </c>
      <c r="H225" s="21">
        <v>32.96</v>
      </c>
      <c r="I225" s="22">
        <v>134.7506132461161</v>
      </c>
      <c r="K225" t="s">
        <v>468</v>
      </c>
      <c r="L225">
        <v>15.38</v>
      </c>
      <c r="M225">
        <v>30.95</v>
      </c>
      <c r="N225" s="18">
        <v>201.23537061118336</v>
      </c>
      <c r="P225" t="s">
        <v>1019</v>
      </c>
      <c r="Q225" s="3">
        <v>16.98</v>
      </c>
      <c r="R225">
        <v>12.84</v>
      </c>
      <c r="S225" s="18">
        <v>75.618374558303884</v>
      </c>
    </row>
    <row r="226" spans="1:19" x14ac:dyDescent="0.3">
      <c r="A226" t="s">
        <v>257</v>
      </c>
      <c r="B226">
        <v>36.69</v>
      </c>
      <c r="C226">
        <v>30.53</v>
      </c>
      <c r="D226" s="18">
        <f t="shared" si="3"/>
        <v>83.210684110111757</v>
      </c>
      <c r="E226" s="18"/>
      <c r="F226" s="21" t="s">
        <v>846</v>
      </c>
      <c r="G226" s="21">
        <v>12.15</v>
      </c>
      <c r="H226" s="21">
        <v>16.350000000000001</v>
      </c>
      <c r="I226" s="22">
        <v>134.5679012345679</v>
      </c>
      <c r="K226" t="s">
        <v>696</v>
      </c>
      <c r="L226">
        <v>21.63</v>
      </c>
      <c r="M226">
        <v>30.95</v>
      </c>
      <c r="N226" s="18">
        <v>143.08830328247802</v>
      </c>
      <c r="P226" t="s">
        <v>530</v>
      </c>
      <c r="Q226" s="3">
        <v>17.09</v>
      </c>
      <c r="R226">
        <v>19.7</v>
      </c>
      <c r="S226" s="18">
        <v>115.27208894090111</v>
      </c>
    </row>
    <row r="227" spans="1:19" x14ac:dyDescent="0.3">
      <c r="A227" t="s">
        <v>258</v>
      </c>
      <c r="B227">
        <v>18.43</v>
      </c>
      <c r="C227">
        <v>4.01</v>
      </c>
      <c r="D227" s="18">
        <f t="shared" si="3"/>
        <v>21.758003255561583</v>
      </c>
      <c r="E227" s="18"/>
      <c r="F227" s="21" t="s">
        <v>1013</v>
      </c>
      <c r="G227" s="21">
        <v>15.48</v>
      </c>
      <c r="H227" s="21">
        <v>20.67</v>
      </c>
      <c r="I227" s="22">
        <v>133.52713178294576</v>
      </c>
      <c r="K227" t="s">
        <v>92</v>
      </c>
      <c r="L227">
        <v>33.07</v>
      </c>
      <c r="M227">
        <v>30.91</v>
      </c>
      <c r="N227" s="18">
        <v>93.468400362866646</v>
      </c>
      <c r="P227" t="s">
        <v>818</v>
      </c>
      <c r="Q227" s="3">
        <v>17.100000000000001</v>
      </c>
      <c r="R227">
        <v>11.65</v>
      </c>
      <c r="S227" s="18">
        <v>68.128654970760223</v>
      </c>
    </row>
    <row r="228" spans="1:19" x14ac:dyDescent="0.3">
      <c r="A228" t="s">
        <v>259</v>
      </c>
      <c r="B228">
        <v>39.409999999999997</v>
      </c>
      <c r="C228">
        <v>36.67</v>
      </c>
      <c r="D228" s="18">
        <f t="shared" si="3"/>
        <v>93.047449885815794</v>
      </c>
      <c r="E228" s="18"/>
      <c r="F228" s="24" t="s">
        <v>719</v>
      </c>
      <c r="G228" s="24">
        <v>28.12</v>
      </c>
      <c r="H228" s="24">
        <v>37.479999999999997</v>
      </c>
      <c r="I228" s="25">
        <v>133.2859174964438</v>
      </c>
      <c r="K228" t="s">
        <v>393</v>
      </c>
      <c r="L228">
        <v>21.17</v>
      </c>
      <c r="M228">
        <v>30.86</v>
      </c>
      <c r="N228" s="18">
        <v>145.77231931979216</v>
      </c>
      <c r="P228" t="s">
        <v>308</v>
      </c>
      <c r="Q228" s="3">
        <v>17.13</v>
      </c>
      <c r="R228">
        <v>32.270000000000003</v>
      </c>
      <c r="S228" s="18">
        <v>188.38295388207825</v>
      </c>
    </row>
    <row r="229" spans="1:19" x14ac:dyDescent="0.3">
      <c r="A229" t="s">
        <v>260</v>
      </c>
      <c r="B229">
        <v>22.3</v>
      </c>
      <c r="C229">
        <v>18.899999999999999</v>
      </c>
      <c r="D229" s="18">
        <f t="shared" si="3"/>
        <v>84.753363228699541</v>
      </c>
      <c r="E229" s="18"/>
      <c r="F229" s="21" t="s">
        <v>261</v>
      </c>
      <c r="G229" s="21">
        <v>20.12</v>
      </c>
      <c r="H229" s="21">
        <v>26.73</v>
      </c>
      <c r="I229" s="22">
        <v>132.85288270377734</v>
      </c>
      <c r="K229" t="s">
        <v>1006</v>
      </c>
      <c r="L229">
        <v>43.32</v>
      </c>
      <c r="M229">
        <v>30.76</v>
      </c>
      <c r="N229" s="18">
        <v>71.006463527239148</v>
      </c>
      <c r="P229" t="s">
        <v>732</v>
      </c>
      <c r="Q229" s="3">
        <v>17.14</v>
      </c>
      <c r="R229">
        <v>15.14</v>
      </c>
      <c r="S229" s="18">
        <v>88.3313885647608</v>
      </c>
    </row>
    <row r="230" spans="1:19" x14ac:dyDescent="0.3">
      <c r="A230" t="s">
        <v>261</v>
      </c>
      <c r="B230">
        <v>20.12</v>
      </c>
      <c r="C230">
        <v>26.73</v>
      </c>
      <c r="D230" s="18">
        <f t="shared" si="3"/>
        <v>132.85288270377734</v>
      </c>
      <c r="E230" s="18"/>
      <c r="F230" s="21" t="s">
        <v>810</v>
      </c>
      <c r="G230" s="21">
        <v>4.78</v>
      </c>
      <c r="H230" s="21">
        <v>6.35</v>
      </c>
      <c r="I230" s="22">
        <v>132.8451882845188</v>
      </c>
      <c r="K230" t="s">
        <v>868</v>
      </c>
      <c r="L230">
        <v>23.75</v>
      </c>
      <c r="M230">
        <v>30.7</v>
      </c>
      <c r="N230" s="18">
        <v>129.26315789473682</v>
      </c>
      <c r="P230" t="s">
        <v>63</v>
      </c>
      <c r="Q230" s="3">
        <v>17.149999999999999</v>
      </c>
      <c r="R230">
        <v>30.28</v>
      </c>
      <c r="S230" s="18">
        <v>176.55976676384842</v>
      </c>
    </row>
    <row r="231" spans="1:19" x14ac:dyDescent="0.3">
      <c r="A231" t="s">
        <v>262</v>
      </c>
      <c r="B231">
        <v>43.84</v>
      </c>
      <c r="C231">
        <v>18.649999999999999</v>
      </c>
      <c r="D231" s="18">
        <f t="shared" si="3"/>
        <v>42.541058394160572</v>
      </c>
      <c r="E231" s="18"/>
      <c r="F231" s="21" t="s">
        <v>690</v>
      </c>
      <c r="G231" s="21">
        <v>22.2</v>
      </c>
      <c r="H231" s="21">
        <v>29.46</v>
      </c>
      <c r="I231" s="22">
        <v>132.70270270270271</v>
      </c>
      <c r="K231" t="s">
        <v>47</v>
      </c>
      <c r="L231">
        <v>34.9</v>
      </c>
      <c r="M231">
        <v>30.69</v>
      </c>
      <c r="N231" s="18">
        <v>87.936962750716347</v>
      </c>
      <c r="P231" t="s">
        <v>614</v>
      </c>
      <c r="Q231" s="3">
        <v>17.18</v>
      </c>
      <c r="R231">
        <v>15.71</v>
      </c>
      <c r="S231" s="18">
        <v>91.443538998835862</v>
      </c>
    </row>
    <row r="232" spans="1:19" x14ac:dyDescent="0.3">
      <c r="A232" t="s">
        <v>263</v>
      </c>
      <c r="B232">
        <v>33.020000000000003</v>
      </c>
      <c r="C232">
        <v>24.56</v>
      </c>
      <c r="D232" s="18">
        <f t="shared" si="3"/>
        <v>74.379164142943651</v>
      </c>
      <c r="E232" s="18"/>
      <c r="F232" s="21" t="s">
        <v>477</v>
      </c>
      <c r="G232" s="21">
        <v>26.4</v>
      </c>
      <c r="H232" s="21">
        <v>34.840000000000003</v>
      </c>
      <c r="I232" s="22">
        <v>131.96969696969697</v>
      </c>
      <c r="K232" t="s">
        <v>625</v>
      </c>
      <c r="L232">
        <v>26.11</v>
      </c>
      <c r="M232">
        <v>30.68</v>
      </c>
      <c r="N232" s="18">
        <v>117.50287246265798</v>
      </c>
      <c r="P232" t="s">
        <v>831</v>
      </c>
      <c r="Q232" s="3">
        <v>17.190000000000001</v>
      </c>
      <c r="R232">
        <v>15.54</v>
      </c>
      <c r="S232" s="18">
        <v>90.401396160558463</v>
      </c>
    </row>
    <row r="233" spans="1:19" x14ac:dyDescent="0.3">
      <c r="A233" t="s">
        <v>264</v>
      </c>
      <c r="B233">
        <v>9.52</v>
      </c>
      <c r="C233">
        <v>32.39</v>
      </c>
      <c r="D233" s="18">
        <f t="shared" si="3"/>
        <v>340.23109243697485</v>
      </c>
      <c r="E233" s="18"/>
      <c r="F233" s="21" t="s">
        <v>131</v>
      </c>
      <c r="G233" s="21">
        <v>25.25</v>
      </c>
      <c r="H233" s="21">
        <v>33.24</v>
      </c>
      <c r="I233" s="22">
        <v>131.64356435643566</v>
      </c>
      <c r="K233" t="s">
        <v>370</v>
      </c>
      <c r="L233">
        <v>33.409999999999997</v>
      </c>
      <c r="M233">
        <v>30.66</v>
      </c>
      <c r="N233" s="18">
        <v>91.768931457647412</v>
      </c>
      <c r="P233" t="s">
        <v>656</v>
      </c>
      <c r="Q233" s="3">
        <v>17.21</v>
      </c>
      <c r="R233">
        <v>39.299999999999997</v>
      </c>
      <c r="S233" s="18">
        <v>228.3556072051133</v>
      </c>
    </row>
    <row r="234" spans="1:19" x14ac:dyDescent="0.3">
      <c r="A234" t="s">
        <v>265</v>
      </c>
      <c r="B234">
        <v>27.35</v>
      </c>
      <c r="C234">
        <v>38.76</v>
      </c>
      <c r="D234" s="18">
        <f t="shared" si="3"/>
        <v>141.71846435100548</v>
      </c>
      <c r="E234" s="18"/>
      <c r="F234" s="24" t="s">
        <v>628</v>
      </c>
      <c r="G234" s="24">
        <v>15.37</v>
      </c>
      <c r="H234" s="24">
        <v>20.190000000000001</v>
      </c>
      <c r="I234" s="25">
        <v>131.3597918022121</v>
      </c>
      <c r="K234" t="s">
        <v>127</v>
      </c>
      <c r="L234">
        <v>38.049999999999997</v>
      </c>
      <c r="M234">
        <v>30.64</v>
      </c>
      <c r="N234" s="18">
        <v>80.525624178712235</v>
      </c>
      <c r="P234" t="s">
        <v>817</v>
      </c>
      <c r="Q234" s="3">
        <v>17.239999999999998</v>
      </c>
      <c r="R234">
        <v>33.01</v>
      </c>
      <c r="S234" s="18">
        <v>191.47331786542924</v>
      </c>
    </row>
    <row r="235" spans="1:19" x14ac:dyDescent="0.3">
      <c r="A235" t="s">
        <v>266</v>
      </c>
      <c r="B235">
        <v>28.45</v>
      </c>
      <c r="C235">
        <v>17.579999999999998</v>
      </c>
      <c r="D235" s="18">
        <f t="shared" si="3"/>
        <v>61.792618629173987</v>
      </c>
      <c r="E235" s="18"/>
      <c r="F235" s="21" t="s">
        <v>95</v>
      </c>
      <c r="G235" s="21">
        <v>19.16</v>
      </c>
      <c r="H235" s="21">
        <v>25.16</v>
      </c>
      <c r="I235" s="22">
        <v>131.31524008350729</v>
      </c>
      <c r="K235" t="s">
        <v>314</v>
      </c>
      <c r="L235">
        <v>29.27</v>
      </c>
      <c r="M235">
        <v>30.6</v>
      </c>
      <c r="N235" s="18">
        <v>104.54390160573968</v>
      </c>
      <c r="P235" t="s">
        <v>120</v>
      </c>
      <c r="Q235" s="3">
        <v>17.239999999999998</v>
      </c>
      <c r="R235">
        <v>15.29</v>
      </c>
      <c r="S235" s="18">
        <v>88.689095127610202</v>
      </c>
    </row>
    <row r="236" spans="1:19" x14ac:dyDescent="0.3">
      <c r="A236" t="s">
        <v>267</v>
      </c>
      <c r="B236">
        <v>0</v>
      </c>
      <c r="C236">
        <v>27.91</v>
      </c>
      <c r="D236" s="18" t="str">
        <f t="shared" si="3"/>
        <v/>
      </c>
      <c r="E236" s="18"/>
      <c r="F236" s="21" t="s">
        <v>169</v>
      </c>
      <c r="G236" s="21">
        <v>13.75</v>
      </c>
      <c r="H236" s="21">
        <v>18.04</v>
      </c>
      <c r="I236" s="22">
        <v>131.19999999999999</v>
      </c>
      <c r="K236" t="s">
        <v>257</v>
      </c>
      <c r="L236">
        <v>36.69</v>
      </c>
      <c r="M236">
        <v>30.53</v>
      </c>
      <c r="N236" s="18">
        <v>83.210684110111757</v>
      </c>
      <c r="P236" t="s">
        <v>675</v>
      </c>
      <c r="Q236" s="3">
        <v>17.38</v>
      </c>
      <c r="R236">
        <v>39.49</v>
      </c>
      <c r="S236" s="18">
        <v>227.21518987341773</v>
      </c>
    </row>
    <row r="237" spans="1:19" x14ac:dyDescent="0.3">
      <c r="A237" t="s">
        <v>268</v>
      </c>
      <c r="B237">
        <v>37.14</v>
      </c>
      <c r="C237">
        <v>30.4</v>
      </c>
      <c r="D237" s="18">
        <f t="shared" si="3"/>
        <v>81.852450188476027</v>
      </c>
      <c r="E237" s="18"/>
      <c r="F237" s="21" t="s">
        <v>386</v>
      </c>
      <c r="G237" s="21">
        <v>25.69</v>
      </c>
      <c r="H237" s="21">
        <v>33.68</v>
      </c>
      <c r="I237" s="22">
        <v>131.10159595173218</v>
      </c>
      <c r="K237" t="s">
        <v>693</v>
      </c>
      <c r="L237">
        <v>33.85</v>
      </c>
      <c r="M237">
        <v>30.44</v>
      </c>
      <c r="N237" s="18">
        <v>89.926144756277694</v>
      </c>
      <c r="P237" t="s">
        <v>727</v>
      </c>
      <c r="Q237" s="3">
        <v>17.399999999999999</v>
      </c>
      <c r="R237">
        <v>18.989999999999998</v>
      </c>
      <c r="S237" s="18">
        <v>109.13793103448275</v>
      </c>
    </row>
    <row r="238" spans="1:19" x14ac:dyDescent="0.3">
      <c r="A238" t="s">
        <v>269</v>
      </c>
      <c r="B238">
        <v>16.84</v>
      </c>
      <c r="C238">
        <v>5.86</v>
      </c>
      <c r="D238" s="18">
        <f t="shared" si="3"/>
        <v>34.798099762470315</v>
      </c>
      <c r="E238" s="18"/>
      <c r="F238" s="21" t="s">
        <v>345</v>
      </c>
      <c r="G238" s="21">
        <v>9.65</v>
      </c>
      <c r="H238" s="21">
        <v>12.6</v>
      </c>
      <c r="I238" s="22">
        <v>130.56994818652851</v>
      </c>
      <c r="K238" t="s">
        <v>268</v>
      </c>
      <c r="L238">
        <v>37.14</v>
      </c>
      <c r="M238">
        <v>30.4</v>
      </c>
      <c r="N238" s="18">
        <v>81.852450188476027</v>
      </c>
      <c r="P238" t="s">
        <v>713</v>
      </c>
      <c r="Q238" s="3">
        <v>17.45</v>
      </c>
      <c r="R238">
        <v>6.63</v>
      </c>
      <c r="S238" s="18">
        <v>37.994269340974213</v>
      </c>
    </row>
    <row r="239" spans="1:19" x14ac:dyDescent="0.3">
      <c r="A239" t="s">
        <v>270</v>
      </c>
      <c r="B239">
        <v>30.14</v>
      </c>
      <c r="C239">
        <v>11.81</v>
      </c>
      <c r="D239" s="18">
        <f t="shared" si="3"/>
        <v>39.18380889183809</v>
      </c>
      <c r="E239" s="18"/>
      <c r="F239" s="28" t="s">
        <v>102</v>
      </c>
      <c r="G239" s="28">
        <v>14.95</v>
      </c>
      <c r="H239" s="28">
        <v>19.52</v>
      </c>
      <c r="I239" s="29">
        <v>130.5685618729097</v>
      </c>
      <c r="K239" t="s">
        <v>389</v>
      </c>
      <c r="L239">
        <v>25.09</v>
      </c>
      <c r="M239">
        <v>30.39</v>
      </c>
      <c r="N239" s="18">
        <v>121.12395376644081</v>
      </c>
      <c r="P239" t="s">
        <v>291</v>
      </c>
      <c r="Q239" s="3">
        <v>17.510000000000002</v>
      </c>
      <c r="R239">
        <v>31.47</v>
      </c>
      <c r="S239" s="18">
        <v>179.7258709308966</v>
      </c>
    </row>
    <row r="240" spans="1:19" x14ac:dyDescent="0.3">
      <c r="A240" t="s">
        <v>271</v>
      </c>
      <c r="B240">
        <v>32.06</v>
      </c>
      <c r="C240">
        <v>5.19</v>
      </c>
      <c r="D240" s="18">
        <f t="shared" si="3"/>
        <v>16.188396756082348</v>
      </c>
      <c r="E240" s="18"/>
      <c r="F240" s="21" t="s">
        <v>526</v>
      </c>
      <c r="G240" s="21">
        <v>26.36</v>
      </c>
      <c r="H240" s="21">
        <v>34.08</v>
      </c>
      <c r="I240" s="22">
        <v>129.28679817905916</v>
      </c>
      <c r="K240" t="s">
        <v>790</v>
      </c>
      <c r="L240">
        <v>29.64</v>
      </c>
      <c r="M240">
        <v>30.36</v>
      </c>
      <c r="N240" s="18">
        <v>102.42914979757086</v>
      </c>
      <c r="P240" t="s">
        <v>665</v>
      </c>
      <c r="Q240" s="3">
        <v>17.510000000000002</v>
      </c>
      <c r="R240">
        <v>1.87</v>
      </c>
      <c r="S240" s="18">
        <v>10.679611650485436</v>
      </c>
    </row>
    <row r="241" spans="1:19" x14ac:dyDescent="0.3">
      <c r="A241" t="s">
        <v>272</v>
      </c>
      <c r="B241">
        <v>31.42</v>
      </c>
      <c r="C241">
        <v>33.11</v>
      </c>
      <c r="D241" s="18">
        <f t="shared" si="3"/>
        <v>105.37873965626989</v>
      </c>
      <c r="E241" s="18"/>
      <c r="F241" s="21" t="s">
        <v>868</v>
      </c>
      <c r="G241" s="21">
        <v>23.75</v>
      </c>
      <c r="H241" s="21">
        <v>30.7</v>
      </c>
      <c r="I241" s="22">
        <v>129.26315789473682</v>
      </c>
      <c r="K241" t="s">
        <v>620</v>
      </c>
      <c r="L241">
        <v>20.64</v>
      </c>
      <c r="M241">
        <v>30.34</v>
      </c>
      <c r="N241" s="18">
        <v>146.99612403100775</v>
      </c>
      <c r="P241" t="s">
        <v>912</v>
      </c>
      <c r="Q241" s="3">
        <v>17.54</v>
      </c>
      <c r="R241">
        <v>37.44</v>
      </c>
      <c r="S241" s="18">
        <v>213.45496009122007</v>
      </c>
    </row>
    <row r="242" spans="1:19" x14ac:dyDescent="0.3">
      <c r="A242" t="s">
        <v>273</v>
      </c>
      <c r="B242">
        <v>24.15</v>
      </c>
      <c r="C242">
        <v>24.26</v>
      </c>
      <c r="D242" s="18">
        <f t="shared" si="3"/>
        <v>100.45548654244307</v>
      </c>
      <c r="E242" s="18"/>
      <c r="F242" s="21" t="s">
        <v>133</v>
      </c>
      <c r="G242" s="21">
        <v>27.11</v>
      </c>
      <c r="H242" s="21">
        <v>34.869999999999997</v>
      </c>
      <c r="I242" s="22">
        <v>128.62412393950569</v>
      </c>
      <c r="K242" t="s">
        <v>63</v>
      </c>
      <c r="L242">
        <v>17.149999999999999</v>
      </c>
      <c r="M242">
        <v>30.28</v>
      </c>
      <c r="N242" s="18">
        <v>176.55976676384842</v>
      </c>
      <c r="P242" t="s">
        <v>515</v>
      </c>
      <c r="Q242" s="3">
        <v>17.54</v>
      </c>
      <c r="R242">
        <v>6.56</v>
      </c>
      <c r="S242" s="18">
        <v>37.400228050171037</v>
      </c>
    </row>
    <row r="243" spans="1:19" x14ac:dyDescent="0.3">
      <c r="A243" t="s">
        <v>274</v>
      </c>
      <c r="B243">
        <v>37.049999999999997</v>
      </c>
      <c r="C243">
        <v>29.07</v>
      </c>
      <c r="D243" s="18">
        <f t="shared" si="3"/>
        <v>78.461538461538467</v>
      </c>
      <c r="E243" s="18"/>
      <c r="F243" s="21" t="s">
        <v>953</v>
      </c>
      <c r="G243" s="21">
        <v>18.579999999999998</v>
      </c>
      <c r="H243" s="21">
        <v>23.89</v>
      </c>
      <c r="I243" s="22">
        <v>128.57911733046288</v>
      </c>
      <c r="K243" t="s">
        <v>559</v>
      </c>
      <c r="L243">
        <v>26.63</v>
      </c>
      <c r="M243">
        <v>30.28</v>
      </c>
      <c r="N243" s="18">
        <v>113.70634622606084</v>
      </c>
      <c r="P243" t="s">
        <v>424</v>
      </c>
      <c r="Q243" s="3">
        <v>17.55</v>
      </c>
      <c r="R243">
        <v>36.72</v>
      </c>
      <c r="S243" s="18">
        <v>209.2307692307692</v>
      </c>
    </row>
    <row r="244" spans="1:19" x14ac:dyDescent="0.3">
      <c r="A244" t="s">
        <v>275</v>
      </c>
      <c r="B244">
        <v>14.17</v>
      </c>
      <c r="C244">
        <v>15.48</v>
      </c>
      <c r="D244" s="18">
        <f t="shared" si="3"/>
        <v>109.24488355681017</v>
      </c>
      <c r="E244" s="18"/>
      <c r="F244" s="21" t="s">
        <v>213</v>
      </c>
      <c r="G244" s="21">
        <v>22.9</v>
      </c>
      <c r="H244" s="21">
        <v>29.4</v>
      </c>
      <c r="I244" s="22">
        <v>128.38427947598254</v>
      </c>
      <c r="K244" t="s">
        <v>806</v>
      </c>
      <c r="L244">
        <v>30.54</v>
      </c>
      <c r="M244">
        <v>30.15</v>
      </c>
      <c r="N244" s="18">
        <v>98.722986247544199</v>
      </c>
      <c r="P244" t="s">
        <v>338</v>
      </c>
      <c r="Q244" s="3">
        <v>17.59</v>
      </c>
      <c r="R244">
        <v>19.71</v>
      </c>
      <c r="S244" s="18">
        <v>112.05230244457078</v>
      </c>
    </row>
    <row r="245" spans="1:19" x14ac:dyDescent="0.3">
      <c r="A245" t="s">
        <v>276</v>
      </c>
      <c r="B245">
        <v>47.28</v>
      </c>
      <c r="C245">
        <v>7.33</v>
      </c>
      <c r="D245" s="18">
        <f t="shared" si="3"/>
        <v>15.503384094754653</v>
      </c>
      <c r="E245" s="18"/>
      <c r="F245" s="21" t="s">
        <v>1018</v>
      </c>
      <c r="G245" s="21">
        <v>16.579999999999998</v>
      </c>
      <c r="H245" s="21">
        <v>21.26</v>
      </c>
      <c r="I245" s="22">
        <v>128.22677925211099</v>
      </c>
      <c r="K245" t="s">
        <v>934</v>
      </c>
      <c r="L245">
        <v>23.78</v>
      </c>
      <c r="M245">
        <v>30.09</v>
      </c>
      <c r="N245" s="18">
        <v>126.53490328006727</v>
      </c>
      <c r="P245" t="s">
        <v>655</v>
      </c>
      <c r="Q245" s="3">
        <v>17.62</v>
      </c>
      <c r="R245">
        <v>14.41</v>
      </c>
      <c r="S245" s="18">
        <v>81.782065834279223</v>
      </c>
    </row>
    <row r="246" spans="1:19" x14ac:dyDescent="0.3">
      <c r="A246" t="s">
        <v>277</v>
      </c>
      <c r="B246">
        <v>28.5</v>
      </c>
      <c r="C246">
        <v>28.54</v>
      </c>
      <c r="D246" s="18">
        <f t="shared" si="3"/>
        <v>100.14035087719297</v>
      </c>
      <c r="E246" s="18"/>
      <c r="F246" s="21" t="s">
        <v>910</v>
      </c>
      <c r="G246" s="21">
        <v>25.84</v>
      </c>
      <c r="H246" s="21">
        <v>32.99</v>
      </c>
      <c r="I246" s="22">
        <v>127.67027863777089</v>
      </c>
      <c r="K246" t="s">
        <v>733</v>
      </c>
      <c r="L246">
        <v>48.31</v>
      </c>
      <c r="M246">
        <v>30</v>
      </c>
      <c r="N246" s="18">
        <v>62.098944317946589</v>
      </c>
      <c r="P246" t="s">
        <v>1005</v>
      </c>
      <c r="Q246" s="3">
        <v>17.78</v>
      </c>
      <c r="R246">
        <v>33.020000000000003</v>
      </c>
      <c r="S246" s="18">
        <v>185.71428571428572</v>
      </c>
    </row>
    <row r="247" spans="1:19" x14ac:dyDescent="0.3">
      <c r="A247" t="s">
        <v>278</v>
      </c>
      <c r="B247">
        <v>6.11</v>
      </c>
      <c r="C247">
        <v>5.79</v>
      </c>
      <c r="D247" s="18">
        <f t="shared" si="3"/>
        <v>94.76268412438624</v>
      </c>
      <c r="E247" s="18"/>
      <c r="F247" s="21" t="s">
        <v>626</v>
      </c>
      <c r="G247" s="21">
        <v>28.39</v>
      </c>
      <c r="H247" s="21">
        <v>36.200000000000003</v>
      </c>
      <c r="I247" s="22">
        <v>127.50968650933427</v>
      </c>
      <c r="K247" t="s">
        <v>755</v>
      </c>
      <c r="L247">
        <v>17.850000000000001</v>
      </c>
      <c r="M247">
        <v>29.93</v>
      </c>
      <c r="N247" s="18">
        <v>167.67507002801119</v>
      </c>
      <c r="P247" t="s">
        <v>310</v>
      </c>
      <c r="Q247" s="3">
        <v>17.829999999999998</v>
      </c>
      <c r="R247">
        <v>31.39</v>
      </c>
      <c r="S247" s="18">
        <v>176.05159842961302</v>
      </c>
    </row>
    <row r="248" spans="1:19" x14ac:dyDescent="0.3">
      <c r="A248" t="s">
        <v>279</v>
      </c>
      <c r="B248">
        <v>20.38</v>
      </c>
      <c r="C248">
        <v>24.97</v>
      </c>
      <c r="D248" s="18">
        <f t="shared" si="3"/>
        <v>122.52208047105005</v>
      </c>
      <c r="E248" s="18"/>
      <c r="F248" s="21" t="s">
        <v>518</v>
      </c>
      <c r="G248" s="21">
        <v>21.66</v>
      </c>
      <c r="H248" s="21">
        <v>27.61</v>
      </c>
      <c r="I248" s="22">
        <v>127.46999076638966</v>
      </c>
      <c r="K248" t="s">
        <v>80</v>
      </c>
      <c r="L248">
        <v>28.95</v>
      </c>
      <c r="M248">
        <v>29.9</v>
      </c>
      <c r="N248" s="18">
        <v>103.28151986183074</v>
      </c>
      <c r="P248" t="s">
        <v>221</v>
      </c>
      <c r="Q248" s="3">
        <v>17.84</v>
      </c>
      <c r="R248">
        <v>32.200000000000003</v>
      </c>
      <c r="S248" s="18">
        <v>180.49327354260092</v>
      </c>
    </row>
    <row r="249" spans="1:19" x14ac:dyDescent="0.3">
      <c r="A249" t="s">
        <v>280</v>
      </c>
      <c r="B249">
        <v>35.01</v>
      </c>
      <c r="C249">
        <v>33.65</v>
      </c>
      <c r="D249" s="18">
        <f t="shared" si="3"/>
        <v>96.115395601256779</v>
      </c>
      <c r="E249" s="18"/>
      <c r="F249" s="24" t="s">
        <v>517</v>
      </c>
      <c r="G249" s="24">
        <v>28.32</v>
      </c>
      <c r="H249" s="24">
        <v>36.08</v>
      </c>
      <c r="I249" s="25">
        <v>127.40112994350281</v>
      </c>
      <c r="K249" t="s">
        <v>890</v>
      </c>
      <c r="L249">
        <v>16.13</v>
      </c>
      <c r="M249">
        <v>29.87</v>
      </c>
      <c r="N249" s="18">
        <v>185.18288902665842</v>
      </c>
      <c r="P249" t="s">
        <v>755</v>
      </c>
      <c r="Q249" s="3">
        <v>17.850000000000001</v>
      </c>
      <c r="R249">
        <v>29.93</v>
      </c>
      <c r="S249" s="18">
        <v>167.67507002801119</v>
      </c>
    </row>
    <row r="250" spans="1:19" x14ac:dyDescent="0.3">
      <c r="A250" t="s">
        <v>281</v>
      </c>
      <c r="B250">
        <v>12.75</v>
      </c>
      <c r="C250">
        <v>18.690000000000001</v>
      </c>
      <c r="D250" s="18">
        <f t="shared" si="3"/>
        <v>146.58823529411765</v>
      </c>
      <c r="E250" s="18"/>
      <c r="F250" s="21" t="s">
        <v>878</v>
      </c>
      <c r="G250" s="21">
        <v>26.49</v>
      </c>
      <c r="H250" s="21">
        <v>33.61</v>
      </c>
      <c r="I250" s="22">
        <v>126.87806719516799</v>
      </c>
      <c r="K250" t="s">
        <v>44</v>
      </c>
      <c r="L250">
        <v>16.54</v>
      </c>
      <c r="M250">
        <v>29.82</v>
      </c>
      <c r="N250" s="18">
        <v>180.29020556227329</v>
      </c>
      <c r="P250" t="s">
        <v>940</v>
      </c>
      <c r="Q250" s="3">
        <v>17.87</v>
      </c>
      <c r="R250">
        <v>17.02</v>
      </c>
      <c r="S250" s="18">
        <v>95.243424734191379</v>
      </c>
    </row>
    <row r="251" spans="1:19" x14ac:dyDescent="0.3">
      <c r="A251" t="s">
        <v>282</v>
      </c>
      <c r="B251">
        <v>6.93</v>
      </c>
      <c r="C251">
        <v>14.16</v>
      </c>
      <c r="D251" s="18">
        <f t="shared" si="3"/>
        <v>204.32900432900433</v>
      </c>
      <c r="E251" s="18"/>
      <c r="F251" s="21" t="s">
        <v>178</v>
      </c>
      <c r="G251" s="21">
        <v>19.89</v>
      </c>
      <c r="H251" s="21">
        <v>25.23</v>
      </c>
      <c r="I251" s="22">
        <v>126.84766214177978</v>
      </c>
      <c r="K251" t="s">
        <v>391</v>
      </c>
      <c r="L251">
        <v>14.87</v>
      </c>
      <c r="M251">
        <v>29.76</v>
      </c>
      <c r="N251" s="18">
        <v>200.1344989912576</v>
      </c>
      <c r="P251" t="s">
        <v>819</v>
      </c>
      <c r="Q251" s="3">
        <v>18.07</v>
      </c>
      <c r="R251">
        <v>28.4</v>
      </c>
      <c r="S251" s="18">
        <v>157.16657443276148</v>
      </c>
    </row>
    <row r="252" spans="1:19" x14ac:dyDescent="0.3">
      <c r="A252" t="s">
        <v>283</v>
      </c>
      <c r="B252">
        <v>26.58</v>
      </c>
      <c r="C252">
        <v>22</v>
      </c>
      <c r="D252" s="18">
        <f t="shared" si="3"/>
        <v>82.768999247554547</v>
      </c>
      <c r="E252" s="18"/>
      <c r="F252" s="21" t="s">
        <v>934</v>
      </c>
      <c r="G252" s="21">
        <v>23.78</v>
      </c>
      <c r="H252" s="21">
        <v>30.09</v>
      </c>
      <c r="I252" s="22">
        <v>126.53490328006727</v>
      </c>
      <c r="K252" t="s">
        <v>674</v>
      </c>
      <c r="L252">
        <v>19.579999999999998</v>
      </c>
      <c r="M252">
        <v>29.72</v>
      </c>
      <c r="N252" s="18">
        <v>151.78753830439226</v>
      </c>
      <c r="P252" t="s">
        <v>426</v>
      </c>
      <c r="Q252" s="3">
        <v>18.27</v>
      </c>
      <c r="R252">
        <v>9.33</v>
      </c>
      <c r="S252" s="18">
        <v>51.067323481116588</v>
      </c>
    </row>
    <row r="253" spans="1:19" x14ac:dyDescent="0.3">
      <c r="A253" t="s">
        <v>284</v>
      </c>
      <c r="B253">
        <v>9.39</v>
      </c>
      <c r="C253">
        <v>23.34</v>
      </c>
      <c r="D253" s="18">
        <f t="shared" si="3"/>
        <v>248.56230031948877</v>
      </c>
      <c r="E253" s="18"/>
      <c r="F253" s="21" t="s">
        <v>603</v>
      </c>
      <c r="G253" s="21">
        <v>20.58</v>
      </c>
      <c r="H253" s="21">
        <v>25.98</v>
      </c>
      <c r="I253" s="22">
        <v>126.2390670553936</v>
      </c>
      <c r="K253" t="s">
        <v>414</v>
      </c>
      <c r="L253">
        <v>35.99</v>
      </c>
      <c r="M253">
        <v>29.65</v>
      </c>
      <c r="N253" s="18">
        <v>82.383995554320634</v>
      </c>
      <c r="P253" t="s">
        <v>251</v>
      </c>
      <c r="Q253" s="3">
        <v>18.3</v>
      </c>
      <c r="R253">
        <v>25.25</v>
      </c>
      <c r="S253" s="18">
        <v>137.97814207650271</v>
      </c>
    </row>
    <row r="254" spans="1:19" x14ac:dyDescent="0.3">
      <c r="A254" t="s">
        <v>285</v>
      </c>
      <c r="B254">
        <v>0</v>
      </c>
      <c r="C254">
        <v>11.43</v>
      </c>
      <c r="D254" s="18" t="str">
        <f t="shared" si="3"/>
        <v/>
      </c>
      <c r="E254" s="18"/>
      <c r="F254" s="21" t="s">
        <v>292</v>
      </c>
      <c r="G254" s="21">
        <v>30.69</v>
      </c>
      <c r="H254" s="21">
        <v>38.68</v>
      </c>
      <c r="I254" s="22">
        <v>126.03453893776472</v>
      </c>
      <c r="K254" t="s">
        <v>891</v>
      </c>
      <c r="L254">
        <v>32.78</v>
      </c>
      <c r="M254">
        <v>29.57</v>
      </c>
      <c r="N254" s="18">
        <v>90.20744356314826</v>
      </c>
      <c r="P254" t="s">
        <v>361</v>
      </c>
      <c r="Q254" s="3">
        <v>18.309999999999999</v>
      </c>
      <c r="R254">
        <v>12.75</v>
      </c>
      <c r="S254" s="18">
        <v>69.634079737848182</v>
      </c>
    </row>
    <row r="255" spans="1:19" x14ac:dyDescent="0.3">
      <c r="A255" s="2" t="s">
        <v>286</v>
      </c>
      <c r="B255">
        <v>1.17</v>
      </c>
      <c r="C255">
        <v>18.510000000000002</v>
      </c>
      <c r="D255" s="18" t="str">
        <f t="shared" si="3"/>
        <v/>
      </c>
      <c r="E255" s="18"/>
      <c r="F255" s="21" t="s">
        <v>201</v>
      </c>
      <c r="G255" s="21">
        <v>23.12</v>
      </c>
      <c r="H255" s="21">
        <v>29.08</v>
      </c>
      <c r="I255" s="22">
        <v>125.77854671280275</v>
      </c>
      <c r="K255" t="s">
        <v>568</v>
      </c>
      <c r="L255">
        <v>31.06</v>
      </c>
      <c r="M255">
        <v>29.46</v>
      </c>
      <c r="N255" s="18">
        <v>94.84867997424341</v>
      </c>
      <c r="P255" t="s">
        <v>68</v>
      </c>
      <c r="Q255" s="3">
        <v>18.36</v>
      </c>
      <c r="R255">
        <v>11.91</v>
      </c>
      <c r="S255" s="18">
        <v>64.869281045751634</v>
      </c>
    </row>
    <row r="256" spans="1:19" x14ac:dyDescent="0.3">
      <c r="A256" t="s">
        <v>287</v>
      </c>
      <c r="B256">
        <v>25.28</v>
      </c>
      <c r="C256">
        <v>23.61</v>
      </c>
      <c r="D256" s="18">
        <f t="shared" si="3"/>
        <v>93.393987341772146</v>
      </c>
      <c r="E256" s="18"/>
      <c r="F256" s="21" t="s">
        <v>617</v>
      </c>
      <c r="G256" s="21">
        <v>31.41</v>
      </c>
      <c r="H256" s="21">
        <v>39.5</v>
      </c>
      <c r="I256" s="22">
        <v>125.75612862145813</v>
      </c>
      <c r="K256" t="s">
        <v>690</v>
      </c>
      <c r="L256">
        <v>22.2</v>
      </c>
      <c r="M256">
        <v>29.46</v>
      </c>
      <c r="N256" s="18">
        <v>132.70270270270271</v>
      </c>
      <c r="P256" t="s">
        <v>101</v>
      </c>
      <c r="Q256" s="3">
        <v>18.37</v>
      </c>
      <c r="R256">
        <v>18.91</v>
      </c>
      <c r="S256" s="18">
        <v>102.93957539466521</v>
      </c>
    </row>
    <row r="257" spans="1:19" x14ac:dyDescent="0.3">
      <c r="A257" t="s">
        <v>288</v>
      </c>
      <c r="B257">
        <v>45.64</v>
      </c>
      <c r="C257">
        <v>26.22</v>
      </c>
      <c r="D257" s="18">
        <f t="shared" si="3"/>
        <v>57.449605609114805</v>
      </c>
      <c r="E257" s="18"/>
      <c r="F257" s="21" t="s">
        <v>881</v>
      </c>
      <c r="G257" s="21">
        <v>29.44</v>
      </c>
      <c r="H257" s="21">
        <v>36.729999999999997</v>
      </c>
      <c r="I257" s="22">
        <v>124.76222826086956</v>
      </c>
      <c r="K257" t="s">
        <v>213</v>
      </c>
      <c r="L257">
        <v>22.9</v>
      </c>
      <c r="M257">
        <v>29.4</v>
      </c>
      <c r="N257" s="18">
        <v>128.38427947598254</v>
      </c>
      <c r="P257" t="s">
        <v>258</v>
      </c>
      <c r="Q257" s="3">
        <v>18.43</v>
      </c>
      <c r="R257">
        <v>4.01</v>
      </c>
      <c r="S257" s="18">
        <v>21.758003255561583</v>
      </c>
    </row>
    <row r="258" spans="1:19" x14ac:dyDescent="0.3">
      <c r="A258" t="s">
        <v>289</v>
      </c>
      <c r="B258">
        <v>15.36</v>
      </c>
      <c r="C258">
        <v>11.69</v>
      </c>
      <c r="D258" s="18">
        <f t="shared" si="3"/>
        <v>76.106770833333343</v>
      </c>
      <c r="E258" s="18"/>
      <c r="F258" s="21" t="s">
        <v>998</v>
      </c>
      <c r="G258" s="21">
        <v>13.65</v>
      </c>
      <c r="H258" s="21">
        <v>17.02</v>
      </c>
      <c r="I258" s="22">
        <v>124.68864468864469</v>
      </c>
      <c r="K258" t="s">
        <v>313</v>
      </c>
      <c r="L258">
        <v>3.94</v>
      </c>
      <c r="M258">
        <v>29.38</v>
      </c>
      <c r="N258" s="18">
        <v>745.68527918781729</v>
      </c>
      <c r="P258" t="s">
        <v>896</v>
      </c>
      <c r="Q258" s="3">
        <v>18.489999999999998</v>
      </c>
      <c r="R258">
        <v>26.41</v>
      </c>
      <c r="S258" s="18">
        <v>142.83396430502975</v>
      </c>
    </row>
    <row r="259" spans="1:19" x14ac:dyDescent="0.3">
      <c r="A259" t="s">
        <v>290</v>
      </c>
      <c r="B259">
        <v>7.59</v>
      </c>
      <c r="C259">
        <v>20.07</v>
      </c>
      <c r="D259" s="18">
        <f t="shared" ref="D259:D322" si="4">IF(OR(B259&lt;3,C259&lt;=0),"",C259/B259*100)</f>
        <v>264.42687747035575</v>
      </c>
      <c r="E259" s="18"/>
      <c r="F259" s="21" t="s">
        <v>915</v>
      </c>
      <c r="G259" s="21">
        <v>20.36</v>
      </c>
      <c r="H259" s="21">
        <v>25.37</v>
      </c>
      <c r="I259" s="22">
        <v>124.60707269155206</v>
      </c>
      <c r="K259" t="s">
        <v>500</v>
      </c>
      <c r="L259">
        <v>42.96</v>
      </c>
      <c r="M259">
        <v>29.36</v>
      </c>
      <c r="N259" s="18">
        <v>68.34264432029795</v>
      </c>
      <c r="P259" t="s">
        <v>953</v>
      </c>
      <c r="Q259" s="3">
        <v>18.579999999999998</v>
      </c>
      <c r="R259">
        <v>23.89</v>
      </c>
      <c r="S259" s="18">
        <v>128.57911733046288</v>
      </c>
    </row>
    <row r="260" spans="1:19" x14ac:dyDescent="0.3">
      <c r="A260" t="s">
        <v>291</v>
      </c>
      <c r="B260">
        <v>17.510000000000002</v>
      </c>
      <c r="C260">
        <v>31.47</v>
      </c>
      <c r="D260" s="18">
        <f t="shared" si="4"/>
        <v>179.7258709308966</v>
      </c>
      <c r="E260" s="18"/>
      <c r="F260" s="21" t="s">
        <v>196</v>
      </c>
      <c r="G260" s="21">
        <v>30.96</v>
      </c>
      <c r="H260" s="21">
        <v>38.270000000000003</v>
      </c>
      <c r="I260" s="22">
        <v>123.61111111111111</v>
      </c>
      <c r="K260" t="s">
        <v>446</v>
      </c>
      <c r="L260">
        <v>20.91</v>
      </c>
      <c r="M260">
        <v>29.35</v>
      </c>
      <c r="N260" s="18">
        <v>140.363462458154</v>
      </c>
      <c r="P260" t="s">
        <v>230</v>
      </c>
      <c r="Q260" s="3">
        <v>18.579999999999998</v>
      </c>
      <c r="R260">
        <v>16.25</v>
      </c>
      <c r="S260" s="18">
        <v>87.45963401506998</v>
      </c>
    </row>
    <row r="261" spans="1:19" x14ac:dyDescent="0.3">
      <c r="A261" t="s">
        <v>292</v>
      </c>
      <c r="B261">
        <v>30.69</v>
      </c>
      <c r="C261">
        <v>38.68</v>
      </c>
      <c r="D261" s="18">
        <f t="shared" si="4"/>
        <v>126.03453893776472</v>
      </c>
      <c r="E261" s="18"/>
      <c r="F261" s="21" t="s">
        <v>577</v>
      </c>
      <c r="G261" s="21">
        <v>30.73</v>
      </c>
      <c r="H261" s="21">
        <v>37.82</v>
      </c>
      <c r="I261" s="22">
        <v>123.07191669378457</v>
      </c>
      <c r="K261" t="s">
        <v>658</v>
      </c>
      <c r="L261">
        <v>35.020000000000003</v>
      </c>
      <c r="M261">
        <v>29.32</v>
      </c>
      <c r="N261" s="18">
        <v>83.723586521987428</v>
      </c>
      <c r="P261" t="s">
        <v>148</v>
      </c>
      <c r="Q261" s="3">
        <v>18.649999999999999</v>
      </c>
      <c r="R261">
        <v>2.68</v>
      </c>
      <c r="S261" s="18">
        <v>14.369973190348528</v>
      </c>
    </row>
    <row r="262" spans="1:19" x14ac:dyDescent="0.3">
      <c r="A262" t="s">
        <v>293</v>
      </c>
      <c r="B262">
        <v>29</v>
      </c>
      <c r="C262">
        <v>34.42</v>
      </c>
      <c r="D262" s="18">
        <f t="shared" si="4"/>
        <v>118.68965517241379</v>
      </c>
      <c r="E262" s="18"/>
      <c r="F262" s="21" t="s">
        <v>932</v>
      </c>
      <c r="G262" s="21">
        <v>27.25</v>
      </c>
      <c r="H262" s="21">
        <v>33.450000000000003</v>
      </c>
      <c r="I262" s="22">
        <v>122.75229357798165</v>
      </c>
      <c r="K262" t="s">
        <v>525</v>
      </c>
      <c r="L262">
        <v>32</v>
      </c>
      <c r="M262">
        <v>29.24</v>
      </c>
      <c r="N262" s="18">
        <v>91.375</v>
      </c>
      <c r="P262" t="s">
        <v>735</v>
      </c>
      <c r="Q262" s="3">
        <v>18.66</v>
      </c>
      <c r="R262">
        <v>17.63</v>
      </c>
      <c r="S262" s="18">
        <v>94.480171489817792</v>
      </c>
    </row>
    <row r="263" spans="1:19" x14ac:dyDescent="0.3">
      <c r="A263" t="s">
        <v>294</v>
      </c>
      <c r="B263">
        <v>34.68</v>
      </c>
      <c r="C263">
        <v>19.21</v>
      </c>
      <c r="D263" s="18">
        <f t="shared" si="4"/>
        <v>55.392156862745104</v>
      </c>
      <c r="E263" s="18"/>
      <c r="F263" s="21" t="s">
        <v>410</v>
      </c>
      <c r="G263" s="21">
        <v>26.84</v>
      </c>
      <c r="H263" s="21">
        <v>32.94</v>
      </c>
      <c r="I263" s="22">
        <v>122.72727272727273</v>
      </c>
      <c r="K263" t="s">
        <v>493</v>
      </c>
      <c r="L263">
        <v>32.659999999999997</v>
      </c>
      <c r="M263">
        <v>29.22</v>
      </c>
      <c r="N263" s="18">
        <v>89.467238211879987</v>
      </c>
      <c r="P263" t="s">
        <v>126</v>
      </c>
      <c r="Q263" s="3">
        <v>18.72</v>
      </c>
      <c r="R263">
        <v>15.03</v>
      </c>
      <c r="S263" s="18">
        <v>80.288461538461547</v>
      </c>
    </row>
    <row r="264" spans="1:19" x14ac:dyDescent="0.3">
      <c r="A264" t="s">
        <v>295</v>
      </c>
      <c r="B264">
        <v>25.8</v>
      </c>
      <c r="C264">
        <v>13.44</v>
      </c>
      <c r="D264" s="18">
        <f t="shared" si="4"/>
        <v>52.093023255813954</v>
      </c>
      <c r="E264" s="18"/>
      <c r="F264" s="21" t="s">
        <v>73</v>
      </c>
      <c r="G264" s="21">
        <v>27.45</v>
      </c>
      <c r="H264" s="21">
        <v>33.65</v>
      </c>
      <c r="I264" s="22">
        <v>122.58652094717668</v>
      </c>
      <c r="K264" t="s">
        <v>136</v>
      </c>
      <c r="L264">
        <v>10.72</v>
      </c>
      <c r="M264">
        <v>29.16</v>
      </c>
      <c r="N264" s="18">
        <v>272.0149253731343</v>
      </c>
      <c r="P264" t="s">
        <v>523</v>
      </c>
      <c r="Q264" s="3">
        <v>18.75</v>
      </c>
      <c r="R264">
        <v>6.05</v>
      </c>
      <c r="S264" s="18">
        <v>32.266666666666666</v>
      </c>
    </row>
    <row r="265" spans="1:19" x14ac:dyDescent="0.3">
      <c r="A265" t="s">
        <v>296</v>
      </c>
      <c r="B265">
        <v>48.58</v>
      </c>
      <c r="C265">
        <v>3.23</v>
      </c>
      <c r="D265" s="18">
        <f t="shared" si="4"/>
        <v>6.648826677645121</v>
      </c>
      <c r="E265" s="18"/>
      <c r="F265" s="21" t="s">
        <v>279</v>
      </c>
      <c r="G265" s="21">
        <v>20.38</v>
      </c>
      <c r="H265" s="21">
        <v>24.97</v>
      </c>
      <c r="I265" s="22">
        <v>122.52208047105005</v>
      </c>
      <c r="K265" t="s">
        <v>201</v>
      </c>
      <c r="L265">
        <v>23.12</v>
      </c>
      <c r="M265">
        <v>29.08</v>
      </c>
      <c r="N265" s="18">
        <v>125.77854671280275</v>
      </c>
      <c r="P265" t="s">
        <v>672</v>
      </c>
      <c r="Q265" s="3">
        <v>18.82</v>
      </c>
      <c r="R265">
        <v>20.97</v>
      </c>
      <c r="S265" s="18">
        <v>111.4240170031881</v>
      </c>
    </row>
    <row r="266" spans="1:19" x14ac:dyDescent="0.3">
      <c r="A266" t="s">
        <v>297</v>
      </c>
      <c r="B266">
        <v>28.99</v>
      </c>
      <c r="C266">
        <v>39.14</v>
      </c>
      <c r="D266" s="18">
        <f t="shared" si="4"/>
        <v>135.01207312866507</v>
      </c>
      <c r="E266" s="18"/>
      <c r="F266" s="21" t="s">
        <v>33</v>
      </c>
      <c r="G266" s="21">
        <v>10.01</v>
      </c>
      <c r="H266" s="21">
        <v>12.25</v>
      </c>
      <c r="I266" s="22">
        <v>122.37762237762237</v>
      </c>
      <c r="K266" t="s">
        <v>274</v>
      </c>
      <c r="L266">
        <v>37.049999999999997</v>
      </c>
      <c r="M266">
        <v>29.07</v>
      </c>
      <c r="N266" s="18">
        <v>78.461538461538467</v>
      </c>
      <c r="P266" t="s">
        <v>842</v>
      </c>
      <c r="Q266" s="3">
        <v>18.850000000000001</v>
      </c>
      <c r="R266">
        <v>31.39</v>
      </c>
      <c r="S266" s="18">
        <v>166.52519893899202</v>
      </c>
    </row>
    <row r="267" spans="1:19" x14ac:dyDescent="0.3">
      <c r="A267" t="s">
        <v>298</v>
      </c>
      <c r="B267">
        <v>33.380000000000003</v>
      </c>
      <c r="C267">
        <v>6.81</v>
      </c>
      <c r="D267" s="18">
        <f t="shared" si="4"/>
        <v>20.401437986818451</v>
      </c>
      <c r="E267" s="18"/>
      <c r="F267" s="21" t="s">
        <v>874</v>
      </c>
      <c r="G267" s="21">
        <v>16.41</v>
      </c>
      <c r="H267" s="21">
        <v>20.04</v>
      </c>
      <c r="I267" s="22">
        <v>122.12065813528336</v>
      </c>
      <c r="K267" t="s">
        <v>763</v>
      </c>
      <c r="L267">
        <v>46.96</v>
      </c>
      <c r="M267">
        <v>28.99</v>
      </c>
      <c r="N267" s="18">
        <v>61.733390119250423</v>
      </c>
      <c r="P267" t="s">
        <v>180</v>
      </c>
      <c r="Q267" s="3">
        <v>18.899999999999999</v>
      </c>
      <c r="R267">
        <v>4.72</v>
      </c>
      <c r="S267" s="18">
        <v>24.973544973544975</v>
      </c>
    </row>
    <row r="268" spans="1:19" x14ac:dyDescent="0.3">
      <c r="A268" t="s">
        <v>299</v>
      </c>
      <c r="B268">
        <v>34.11</v>
      </c>
      <c r="C268">
        <v>0.37</v>
      </c>
      <c r="D268" s="18">
        <f t="shared" si="4"/>
        <v>1.0847258868367049</v>
      </c>
      <c r="E268" s="18"/>
      <c r="F268" s="21" t="s">
        <v>255</v>
      </c>
      <c r="G268" s="21">
        <v>28.32</v>
      </c>
      <c r="H268" s="21">
        <v>34.49</v>
      </c>
      <c r="I268" s="22">
        <v>121.7867231638418</v>
      </c>
      <c r="K268" t="s">
        <v>210</v>
      </c>
      <c r="L268">
        <v>35.4</v>
      </c>
      <c r="M268">
        <v>28.86</v>
      </c>
      <c r="N268" s="18">
        <v>81.525423728813564</v>
      </c>
      <c r="P268" t="s">
        <v>208</v>
      </c>
      <c r="Q268" s="3">
        <v>19.010000000000002</v>
      </c>
      <c r="R268">
        <v>25.8</v>
      </c>
      <c r="S268" s="18">
        <v>135.718043135192</v>
      </c>
    </row>
    <row r="269" spans="1:19" x14ac:dyDescent="0.3">
      <c r="A269" t="s">
        <v>300</v>
      </c>
      <c r="B269">
        <v>23.99</v>
      </c>
      <c r="C269">
        <v>15.87</v>
      </c>
      <c r="D269" s="18">
        <f t="shared" si="4"/>
        <v>66.152563568153397</v>
      </c>
      <c r="E269" s="18"/>
      <c r="F269" s="21" t="s">
        <v>316</v>
      </c>
      <c r="G269" s="21">
        <v>32.9</v>
      </c>
      <c r="H269" s="21">
        <v>39.950000000000003</v>
      </c>
      <c r="I269" s="22">
        <v>121.42857142857144</v>
      </c>
      <c r="K269" t="s">
        <v>734</v>
      </c>
      <c r="L269">
        <v>11.87</v>
      </c>
      <c r="M269">
        <v>28.86</v>
      </c>
      <c r="N269" s="18">
        <v>243.13395113732099</v>
      </c>
      <c r="P269" t="s">
        <v>709</v>
      </c>
      <c r="Q269" s="3">
        <v>19.010000000000002</v>
      </c>
      <c r="R269">
        <v>0.59</v>
      </c>
      <c r="S269" s="18">
        <v>3.1036296685954756</v>
      </c>
    </row>
    <row r="270" spans="1:19" x14ac:dyDescent="0.3">
      <c r="A270" t="s">
        <v>301</v>
      </c>
      <c r="B270">
        <v>30.8</v>
      </c>
      <c r="C270">
        <v>18.36</v>
      </c>
      <c r="D270" s="18">
        <f t="shared" si="4"/>
        <v>59.610389610389603</v>
      </c>
      <c r="E270" s="18"/>
      <c r="F270" s="21" t="s">
        <v>657</v>
      </c>
      <c r="G270" s="21">
        <v>26.58</v>
      </c>
      <c r="H270" s="21">
        <v>32.21</v>
      </c>
      <c r="I270" s="22">
        <v>121.18133935289693</v>
      </c>
      <c r="K270" t="s">
        <v>408</v>
      </c>
      <c r="L270">
        <v>24.71</v>
      </c>
      <c r="M270">
        <v>28.83</v>
      </c>
      <c r="N270" s="18">
        <v>116.67341157426144</v>
      </c>
      <c r="P270" t="s">
        <v>803</v>
      </c>
      <c r="Q270" s="3">
        <v>19.059999999999999</v>
      </c>
      <c r="R270">
        <v>18.579999999999998</v>
      </c>
      <c r="S270" s="18">
        <v>97.481636935991602</v>
      </c>
    </row>
    <row r="271" spans="1:19" x14ac:dyDescent="0.3">
      <c r="A271" t="s">
        <v>302</v>
      </c>
      <c r="B271">
        <v>38.03</v>
      </c>
      <c r="C271">
        <v>15.32</v>
      </c>
      <c r="D271" s="18">
        <f t="shared" si="4"/>
        <v>40.283986326584277</v>
      </c>
      <c r="E271" s="18"/>
      <c r="F271" s="21" t="s">
        <v>389</v>
      </c>
      <c r="G271" s="21">
        <v>25.09</v>
      </c>
      <c r="H271" s="21">
        <v>30.39</v>
      </c>
      <c r="I271" s="22">
        <v>121.12395376644081</v>
      </c>
      <c r="K271" t="s">
        <v>902</v>
      </c>
      <c r="L271">
        <v>11.08</v>
      </c>
      <c r="M271">
        <v>28.8</v>
      </c>
      <c r="N271" s="18">
        <v>259.92779783393502</v>
      </c>
      <c r="P271" t="s">
        <v>977</v>
      </c>
      <c r="Q271" s="3">
        <v>19.11</v>
      </c>
      <c r="R271">
        <v>18.07</v>
      </c>
      <c r="S271" s="18">
        <v>94.557823129251702</v>
      </c>
    </row>
    <row r="272" spans="1:19" x14ac:dyDescent="0.3">
      <c r="A272" t="s">
        <v>303</v>
      </c>
      <c r="B272">
        <v>46.79</v>
      </c>
      <c r="C272">
        <v>18.579999999999998</v>
      </c>
      <c r="D272" s="18">
        <f t="shared" si="4"/>
        <v>39.709339602479162</v>
      </c>
      <c r="E272" s="18"/>
      <c r="F272" s="21" t="s">
        <v>972</v>
      </c>
      <c r="G272" s="21">
        <v>20.16</v>
      </c>
      <c r="H272" s="21">
        <v>24.26</v>
      </c>
      <c r="I272" s="22">
        <v>120.33730158730161</v>
      </c>
      <c r="K272" t="s">
        <v>979</v>
      </c>
      <c r="L272">
        <v>45.42</v>
      </c>
      <c r="M272">
        <v>28.75</v>
      </c>
      <c r="N272" s="18">
        <v>63.298106560986348</v>
      </c>
      <c r="P272" t="s">
        <v>947</v>
      </c>
      <c r="Q272" s="3">
        <v>19.12</v>
      </c>
      <c r="R272">
        <v>20.56</v>
      </c>
      <c r="S272" s="18">
        <v>107.53138075313807</v>
      </c>
    </row>
    <row r="273" spans="1:19" x14ac:dyDescent="0.3">
      <c r="A273" t="s">
        <v>304</v>
      </c>
      <c r="B273">
        <v>16.63</v>
      </c>
      <c r="C273">
        <v>4.45</v>
      </c>
      <c r="D273" s="18">
        <f t="shared" si="4"/>
        <v>26.758869512928445</v>
      </c>
      <c r="E273" s="18"/>
      <c r="F273" s="21" t="s">
        <v>698</v>
      </c>
      <c r="G273" s="21">
        <v>29.15</v>
      </c>
      <c r="H273" s="21">
        <v>35.04</v>
      </c>
      <c r="I273" s="22">
        <v>120.20583190394511</v>
      </c>
      <c r="K273" t="s">
        <v>277</v>
      </c>
      <c r="L273">
        <v>28.5</v>
      </c>
      <c r="M273">
        <v>28.54</v>
      </c>
      <c r="N273" s="18">
        <v>100.14035087719297</v>
      </c>
      <c r="P273" t="s">
        <v>45</v>
      </c>
      <c r="Q273" s="3">
        <v>19.13</v>
      </c>
      <c r="R273">
        <v>14.3</v>
      </c>
      <c r="S273" s="18">
        <v>74.751698902247782</v>
      </c>
    </row>
    <row r="274" spans="1:19" x14ac:dyDescent="0.3">
      <c r="A274" t="s">
        <v>305</v>
      </c>
      <c r="B274">
        <v>7.22</v>
      </c>
      <c r="C274">
        <v>0.82</v>
      </c>
      <c r="D274" s="18">
        <f t="shared" si="4"/>
        <v>11.357340720221606</v>
      </c>
      <c r="E274" s="18"/>
      <c r="F274" s="21" t="s">
        <v>622</v>
      </c>
      <c r="G274" s="21">
        <v>29.81</v>
      </c>
      <c r="H274" s="21">
        <v>35.78</v>
      </c>
      <c r="I274" s="22">
        <v>120.02683663200268</v>
      </c>
      <c r="K274" t="s">
        <v>749</v>
      </c>
      <c r="L274">
        <v>5.14</v>
      </c>
      <c r="M274">
        <v>28.45</v>
      </c>
      <c r="N274" s="18">
        <v>553.50194552529183</v>
      </c>
      <c r="P274" t="s">
        <v>95</v>
      </c>
      <c r="Q274" s="3">
        <v>19.16</v>
      </c>
      <c r="R274">
        <v>25.16</v>
      </c>
      <c r="S274" s="18">
        <v>131.31524008350729</v>
      </c>
    </row>
    <row r="275" spans="1:19" x14ac:dyDescent="0.3">
      <c r="A275" t="s">
        <v>306</v>
      </c>
      <c r="B275">
        <v>0.6</v>
      </c>
      <c r="C275">
        <v>35.15</v>
      </c>
      <c r="D275" s="18" t="str">
        <f t="shared" si="4"/>
        <v/>
      </c>
      <c r="E275" s="18"/>
      <c r="F275" s="21" t="s">
        <v>807</v>
      </c>
      <c r="G275" s="21">
        <v>29.12</v>
      </c>
      <c r="H275" s="21">
        <v>34.82</v>
      </c>
      <c r="I275" s="22">
        <v>119.57417582417582</v>
      </c>
      <c r="K275" t="s">
        <v>819</v>
      </c>
      <c r="L275">
        <v>18.07</v>
      </c>
      <c r="M275">
        <v>28.4</v>
      </c>
      <c r="N275" s="18">
        <v>157.16657443276148</v>
      </c>
      <c r="P275" t="s">
        <v>146</v>
      </c>
      <c r="Q275" s="3">
        <v>19.25</v>
      </c>
      <c r="R275">
        <v>35.29</v>
      </c>
      <c r="S275" s="18">
        <v>183.32467532467533</v>
      </c>
    </row>
    <row r="276" spans="1:19" x14ac:dyDescent="0.3">
      <c r="A276" t="s">
        <v>307</v>
      </c>
      <c r="B276">
        <v>20.76</v>
      </c>
      <c r="C276">
        <v>22.46</v>
      </c>
      <c r="D276" s="18">
        <f t="shared" si="4"/>
        <v>108.1888246628131</v>
      </c>
      <c r="E276" s="18"/>
      <c r="F276" s="21" t="s">
        <v>787</v>
      </c>
      <c r="G276" s="21">
        <v>11.13</v>
      </c>
      <c r="H276" s="21">
        <v>13.29</v>
      </c>
      <c r="I276" s="22">
        <v>119.40700808625336</v>
      </c>
      <c r="K276" t="s">
        <v>69</v>
      </c>
      <c r="L276">
        <v>38.200000000000003</v>
      </c>
      <c r="M276">
        <v>28.36</v>
      </c>
      <c r="N276" s="18">
        <v>74.240837696335078</v>
      </c>
      <c r="P276" t="s">
        <v>356</v>
      </c>
      <c r="Q276" s="3">
        <v>19.28</v>
      </c>
      <c r="R276">
        <v>27.34</v>
      </c>
      <c r="S276" s="18">
        <v>141.80497925311201</v>
      </c>
    </row>
    <row r="277" spans="1:19" x14ac:dyDescent="0.3">
      <c r="A277" t="s">
        <v>308</v>
      </c>
      <c r="B277">
        <v>17.13</v>
      </c>
      <c r="C277">
        <v>32.270000000000003</v>
      </c>
      <c r="D277" s="18">
        <f t="shared" si="4"/>
        <v>188.38295388207825</v>
      </c>
      <c r="E277" s="18"/>
      <c r="F277" s="21" t="s">
        <v>524</v>
      </c>
      <c r="G277" s="21">
        <v>33.19</v>
      </c>
      <c r="H277" s="21">
        <v>39.6</v>
      </c>
      <c r="I277" s="22">
        <v>119.31304609822237</v>
      </c>
      <c r="K277" t="s">
        <v>534</v>
      </c>
      <c r="L277">
        <v>45.82</v>
      </c>
      <c r="M277">
        <v>28.36</v>
      </c>
      <c r="N277" s="18">
        <v>61.894369271060668</v>
      </c>
      <c r="P277" t="s">
        <v>922</v>
      </c>
      <c r="Q277" s="3">
        <v>19.3</v>
      </c>
      <c r="R277">
        <v>21.75</v>
      </c>
      <c r="S277" s="18">
        <v>112.69430051813471</v>
      </c>
    </row>
    <row r="278" spans="1:19" x14ac:dyDescent="0.3">
      <c r="A278" t="s">
        <v>309</v>
      </c>
      <c r="B278">
        <v>25.29</v>
      </c>
      <c r="C278">
        <v>17.91</v>
      </c>
      <c r="D278" s="18">
        <f t="shared" si="4"/>
        <v>70.818505338078296</v>
      </c>
      <c r="E278" s="18"/>
      <c r="F278" s="21" t="s">
        <v>293</v>
      </c>
      <c r="G278" s="21">
        <v>29</v>
      </c>
      <c r="H278" s="21">
        <v>34.42</v>
      </c>
      <c r="I278" s="22">
        <v>118.68965517241379</v>
      </c>
      <c r="K278" t="s">
        <v>514</v>
      </c>
      <c r="L278">
        <v>42.98</v>
      </c>
      <c r="M278">
        <v>28.34</v>
      </c>
      <c r="N278" s="18">
        <v>65.937645416472776</v>
      </c>
      <c r="P278" t="s">
        <v>475</v>
      </c>
      <c r="Q278" s="3">
        <v>19.32</v>
      </c>
      <c r="R278">
        <v>15.61</v>
      </c>
      <c r="S278" s="18">
        <v>80.79710144927536</v>
      </c>
    </row>
    <row r="279" spans="1:19" x14ac:dyDescent="0.3">
      <c r="A279" t="s">
        <v>310</v>
      </c>
      <c r="B279">
        <v>17.829999999999998</v>
      </c>
      <c r="C279">
        <v>31.39</v>
      </c>
      <c r="D279" s="18">
        <f t="shared" si="4"/>
        <v>176.05159842961302</v>
      </c>
      <c r="E279" s="18"/>
      <c r="F279" s="21" t="s">
        <v>436</v>
      </c>
      <c r="G279" s="21">
        <v>20.36</v>
      </c>
      <c r="H279" s="21">
        <v>24.11</v>
      </c>
      <c r="I279" s="22">
        <v>118.41846758349706</v>
      </c>
      <c r="K279" t="s">
        <v>964</v>
      </c>
      <c r="L279">
        <v>46.13</v>
      </c>
      <c r="M279">
        <v>28.3</v>
      </c>
      <c r="N279" s="18">
        <v>61.348363321049206</v>
      </c>
      <c r="P279" t="s">
        <v>823</v>
      </c>
      <c r="Q279" s="3">
        <v>19.47</v>
      </c>
      <c r="R279">
        <v>21.97</v>
      </c>
      <c r="S279" s="18">
        <v>112.84026707755521</v>
      </c>
    </row>
    <row r="280" spans="1:19" x14ac:dyDescent="0.3">
      <c r="A280" t="s">
        <v>311</v>
      </c>
      <c r="B280">
        <v>32.33</v>
      </c>
      <c r="C280">
        <v>3.69</v>
      </c>
      <c r="D280" s="18">
        <f t="shared" si="4"/>
        <v>11.413547788431798</v>
      </c>
      <c r="E280" s="18"/>
      <c r="F280" s="21" t="s">
        <v>711</v>
      </c>
      <c r="G280" s="21">
        <v>28.18</v>
      </c>
      <c r="H280" s="21">
        <v>33.33</v>
      </c>
      <c r="I280" s="22">
        <v>118.27537260468416</v>
      </c>
      <c r="K280" t="s">
        <v>384</v>
      </c>
      <c r="L280">
        <v>19.7</v>
      </c>
      <c r="M280">
        <v>28.29</v>
      </c>
      <c r="N280" s="18">
        <v>143.60406091370558</v>
      </c>
      <c r="P280" t="s">
        <v>367</v>
      </c>
      <c r="Q280" s="3">
        <v>19.47</v>
      </c>
      <c r="R280">
        <v>6.23</v>
      </c>
      <c r="S280" s="18">
        <v>31.997945557267592</v>
      </c>
    </row>
    <row r="281" spans="1:19" x14ac:dyDescent="0.3">
      <c r="A281" t="s">
        <v>312</v>
      </c>
      <c r="B281">
        <v>9.4700000000000006</v>
      </c>
      <c r="C281">
        <v>15.79</v>
      </c>
      <c r="D281" s="18">
        <f t="shared" si="4"/>
        <v>166.73706441393875</v>
      </c>
      <c r="E281" s="18"/>
      <c r="F281" s="21" t="s">
        <v>882</v>
      </c>
      <c r="G281" s="21">
        <v>26.64</v>
      </c>
      <c r="H281" s="21">
        <v>31.39</v>
      </c>
      <c r="I281" s="22">
        <v>117.83033033033033</v>
      </c>
      <c r="K281" t="s">
        <v>920</v>
      </c>
      <c r="L281">
        <v>32.69</v>
      </c>
      <c r="M281">
        <v>28.29</v>
      </c>
      <c r="N281" s="18">
        <v>86.540226368920159</v>
      </c>
      <c r="P281" t="s">
        <v>160</v>
      </c>
      <c r="Q281" s="3">
        <v>19.48</v>
      </c>
      <c r="R281">
        <v>26.47</v>
      </c>
      <c r="S281" s="18">
        <v>135.88295687885011</v>
      </c>
    </row>
    <row r="282" spans="1:19" x14ac:dyDescent="0.3">
      <c r="A282" t="s">
        <v>313</v>
      </c>
      <c r="B282">
        <v>3.94</v>
      </c>
      <c r="C282">
        <v>29.38</v>
      </c>
      <c r="D282" s="18">
        <f t="shared" si="4"/>
        <v>745.68527918781729</v>
      </c>
      <c r="E282" s="18"/>
      <c r="F282" s="21" t="s">
        <v>625</v>
      </c>
      <c r="G282" s="21">
        <v>26.11</v>
      </c>
      <c r="H282" s="21">
        <v>30.68</v>
      </c>
      <c r="I282" s="22">
        <v>117.50287246265798</v>
      </c>
      <c r="K282" t="s">
        <v>1025</v>
      </c>
      <c r="L282">
        <v>39.090000000000003</v>
      </c>
      <c r="M282">
        <v>28.26</v>
      </c>
      <c r="N282" s="18">
        <v>72.294704528012275</v>
      </c>
      <c r="P282" t="s">
        <v>674</v>
      </c>
      <c r="Q282" s="3">
        <v>19.579999999999998</v>
      </c>
      <c r="R282">
        <v>29.72</v>
      </c>
      <c r="S282" s="18">
        <v>151.78753830439226</v>
      </c>
    </row>
    <row r="283" spans="1:19" x14ac:dyDescent="0.3">
      <c r="A283" t="s">
        <v>314</v>
      </c>
      <c r="B283">
        <v>29.27</v>
      </c>
      <c r="C283">
        <v>30.6</v>
      </c>
      <c r="D283" s="18">
        <f t="shared" si="4"/>
        <v>104.54390160573968</v>
      </c>
      <c r="E283" s="18"/>
      <c r="F283" s="21" t="s">
        <v>90</v>
      </c>
      <c r="G283" s="21">
        <v>30.23</v>
      </c>
      <c r="H283" s="21">
        <v>35.479999999999997</v>
      </c>
      <c r="I283" s="22">
        <v>117.36685411842541</v>
      </c>
      <c r="K283" t="s">
        <v>54</v>
      </c>
      <c r="L283">
        <v>9.94</v>
      </c>
      <c r="M283">
        <v>28.25</v>
      </c>
      <c r="N283" s="18">
        <v>284.20523138832999</v>
      </c>
      <c r="P283" t="s">
        <v>384</v>
      </c>
      <c r="Q283" s="3">
        <v>19.7</v>
      </c>
      <c r="R283">
        <v>28.29</v>
      </c>
      <c r="S283" s="18">
        <v>143.60406091370558</v>
      </c>
    </row>
    <row r="284" spans="1:19" x14ac:dyDescent="0.3">
      <c r="A284" t="s">
        <v>315</v>
      </c>
      <c r="B284">
        <v>20.13</v>
      </c>
      <c r="C284">
        <v>13.01</v>
      </c>
      <c r="D284" s="18">
        <f t="shared" si="4"/>
        <v>64.629905613512179</v>
      </c>
      <c r="E284" s="18"/>
      <c r="F284" s="21" t="s">
        <v>712</v>
      </c>
      <c r="G284" s="21">
        <v>10.56</v>
      </c>
      <c r="H284" s="21">
        <v>12.33</v>
      </c>
      <c r="I284" s="22">
        <v>116.76136363636363</v>
      </c>
      <c r="K284" t="s">
        <v>575</v>
      </c>
      <c r="L284">
        <v>9.61</v>
      </c>
      <c r="M284">
        <v>28.14</v>
      </c>
      <c r="N284" s="18">
        <v>292.81997918834548</v>
      </c>
      <c r="P284" t="s">
        <v>753</v>
      </c>
      <c r="Q284" s="3">
        <v>19.72</v>
      </c>
      <c r="R284">
        <v>18.670000000000002</v>
      </c>
      <c r="S284" s="18">
        <v>94.67545638945235</v>
      </c>
    </row>
    <row r="285" spans="1:19" x14ac:dyDescent="0.3">
      <c r="A285" t="s">
        <v>316</v>
      </c>
      <c r="B285">
        <v>32.9</v>
      </c>
      <c r="C285">
        <v>39.950000000000003</v>
      </c>
      <c r="D285" s="18">
        <f t="shared" si="4"/>
        <v>121.42857142857144</v>
      </c>
      <c r="E285" s="18"/>
      <c r="F285" s="21" t="s">
        <v>408</v>
      </c>
      <c r="G285" s="21">
        <v>24.71</v>
      </c>
      <c r="H285" s="21">
        <v>28.83</v>
      </c>
      <c r="I285" s="22">
        <v>116.67341157426144</v>
      </c>
      <c r="K285" t="s">
        <v>833</v>
      </c>
      <c r="L285">
        <v>5.03</v>
      </c>
      <c r="M285">
        <v>28.04</v>
      </c>
      <c r="N285" s="18">
        <v>557.45526838966202</v>
      </c>
      <c r="P285" t="s">
        <v>243</v>
      </c>
      <c r="Q285" s="3">
        <v>19.739999999999998</v>
      </c>
      <c r="R285">
        <v>9.74</v>
      </c>
      <c r="S285" s="18">
        <v>49.341438703140831</v>
      </c>
    </row>
    <row r="286" spans="1:19" x14ac:dyDescent="0.3">
      <c r="A286" t="s">
        <v>317</v>
      </c>
      <c r="B286">
        <v>12.51</v>
      </c>
      <c r="C286">
        <v>6.57</v>
      </c>
      <c r="D286" s="18">
        <f t="shared" si="4"/>
        <v>52.517985611510795</v>
      </c>
      <c r="E286" s="18"/>
      <c r="F286" s="21" t="s">
        <v>900</v>
      </c>
      <c r="G286" s="21">
        <v>20.22</v>
      </c>
      <c r="H286" s="21">
        <v>23.58</v>
      </c>
      <c r="I286" s="22">
        <v>116.61721068249258</v>
      </c>
      <c r="K286" t="s">
        <v>828</v>
      </c>
      <c r="L286">
        <v>11.23</v>
      </c>
      <c r="M286">
        <v>28.03</v>
      </c>
      <c r="N286" s="18">
        <v>249.5992876224399</v>
      </c>
      <c r="P286" t="s">
        <v>758</v>
      </c>
      <c r="Q286" s="3">
        <v>19.739999999999998</v>
      </c>
      <c r="R286">
        <v>8.61</v>
      </c>
      <c r="S286" s="18">
        <v>43.61702127659575</v>
      </c>
    </row>
    <row r="287" spans="1:19" x14ac:dyDescent="0.3">
      <c r="A287" t="s">
        <v>318</v>
      </c>
      <c r="B287">
        <v>37.33</v>
      </c>
      <c r="C287">
        <v>11.56</v>
      </c>
      <c r="D287" s="18">
        <f t="shared" si="4"/>
        <v>30.9670506295205</v>
      </c>
      <c r="E287" s="18"/>
      <c r="F287" s="21" t="s">
        <v>139</v>
      </c>
      <c r="G287" s="21">
        <v>32.770000000000003</v>
      </c>
      <c r="H287" s="21">
        <v>38.159999999999997</v>
      </c>
      <c r="I287" s="22">
        <v>116.44797070491302</v>
      </c>
      <c r="K287" t="s">
        <v>863</v>
      </c>
      <c r="L287">
        <v>35.08</v>
      </c>
      <c r="M287">
        <v>27.99</v>
      </c>
      <c r="N287" s="18">
        <v>79.789053591790193</v>
      </c>
      <c r="P287" t="s">
        <v>85</v>
      </c>
      <c r="Q287" s="3">
        <v>19.760000000000002</v>
      </c>
      <c r="R287">
        <v>3.64</v>
      </c>
      <c r="S287" s="18">
        <v>18.421052631578945</v>
      </c>
    </row>
    <row r="288" spans="1:19" x14ac:dyDescent="0.3">
      <c r="A288" t="s">
        <v>319</v>
      </c>
      <c r="B288">
        <v>0</v>
      </c>
      <c r="C288">
        <v>14.86</v>
      </c>
      <c r="D288" s="18" t="str">
        <f t="shared" si="4"/>
        <v/>
      </c>
      <c r="E288" s="18"/>
      <c r="F288" s="21" t="s">
        <v>685</v>
      </c>
      <c r="G288" s="21">
        <v>30.01</v>
      </c>
      <c r="H288" s="21">
        <v>34.82</v>
      </c>
      <c r="I288" s="22">
        <v>116.02799066977674</v>
      </c>
      <c r="K288" t="s">
        <v>984</v>
      </c>
      <c r="L288">
        <v>29.53</v>
      </c>
      <c r="M288">
        <v>27.89</v>
      </c>
      <c r="N288" s="18">
        <v>94.446325770402979</v>
      </c>
      <c r="P288" t="s">
        <v>193</v>
      </c>
      <c r="Q288" s="3">
        <v>19.77</v>
      </c>
      <c r="R288">
        <v>33.17</v>
      </c>
      <c r="S288" s="18">
        <v>167.77946383409207</v>
      </c>
    </row>
    <row r="289" spans="1:19" x14ac:dyDescent="0.3">
      <c r="A289" t="s">
        <v>320</v>
      </c>
      <c r="B289">
        <v>15.06</v>
      </c>
      <c r="C289">
        <v>25.6</v>
      </c>
      <c r="D289" s="18">
        <f t="shared" si="4"/>
        <v>169.98671978751659</v>
      </c>
      <c r="E289" s="18"/>
      <c r="F289" s="21" t="s">
        <v>927</v>
      </c>
      <c r="G289" s="21">
        <v>20.67</v>
      </c>
      <c r="H289" s="21">
        <v>23.88</v>
      </c>
      <c r="I289" s="22">
        <v>115.52975326560231</v>
      </c>
      <c r="K289" t="s">
        <v>720</v>
      </c>
      <c r="L289">
        <v>12.62</v>
      </c>
      <c r="M289">
        <v>27.8</v>
      </c>
      <c r="N289" s="18">
        <v>220.28526148969888</v>
      </c>
      <c r="P289" t="s">
        <v>600</v>
      </c>
      <c r="Q289" s="3">
        <v>19.87</v>
      </c>
      <c r="R289">
        <v>12.06</v>
      </c>
      <c r="S289" s="18">
        <v>60.694514343230999</v>
      </c>
    </row>
    <row r="290" spans="1:19" x14ac:dyDescent="0.3">
      <c r="A290" t="s">
        <v>321</v>
      </c>
      <c r="B290">
        <v>48.99</v>
      </c>
      <c r="C290">
        <v>11.65</v>
      </c>
      <c r="D290" s="18">
        <f t="shared" si="4"/>
        <v>23.780363339457029</v>
      </c>
      <c r="E290" s="18"/>
      <c r="F290" s="21" t="s">
        <v>530</v>
      </c>
      <c r="G290" s="21">
        <v>17.09</v>
      </c>
      <c r="H290" s="21">
        <v>19.7</v>
      </c>
      <c r="I290" s="22">
        <v>115.27208894090111</v>
      </c>
      <c r="K290" t="s">
        <v>35</v>
      </c>
      <c r="L290">
        <v>9.25</v>
      </c>
      <c r="M290">
        <v>27.69</v>
      </c>
      <c r="N290" s="18">
        <v>299.35135135135135</v>
      </c>
      <c r="P290" t="s">
        <v>178</v>
      </c>
      <c r="Q290" s="3">
        <v>19.89</v>
      </c>
      <c r="R290">
        <v>25.23</v>
      </c>
      <c r="S290" s="18">
        <v>126.84766214177978</v>
      </c>
    </row>
    <row r="291" spans="1:19" x14ac:dyDescent="0.3">
      <c r="A291" t="s">
        <v>322</v>
      </c>
      <c r="B291">
        <v>31.52</v>
      </c>
      <c r="C291">
        <v>12.4</v>
      </c>
      <c r="D291" s="18">
        <f t="shared" si="4"/>
        <v>39.340101522842644</v>
      </c>
      <c r="E291" s="18"/>
      <c r="F291" s="21" t="s">
        <v>630</v>
      </c>
      <c r="G291" s="21">
        <v>34.64</v>
      </c>
      <c r="H291" s="21">
        <v>39.909999999999997</v>
      </c>
      <c r="I291" s="22">
        <v>115.21362586605079</v>
      </c>
      <c r="K291" t="s">
        <v>663</v>
      </c>
      <c r="L291">
        <v>45.74</v>
      </c>
      <c r="M291">
        <v>27.66</v>
      </c>
      <c r="N291" s="18">
        <v>60.472234368167896</v>
      </c>
      <c r="P291" t="s">
        <v>930</v>
      </c>
      <c r="Q291" s="3">
        <v>19.93</v>
      </c>
      <c r="R291">
        <v>12.79</v>
      </c>
      <c r="S291" s="18">
        <v>64.17461113898645</v>
      </c>
    </row>
    <row r="292" spans="1:19" x14ac:dyDescent="0.3">
      <c r="A292" t="s">
        <v>323</v>
      </c>
      <c r="B292">
        <v>31.33</v>
      </c>
      <c r="C292">
        <v>32.56</v>
      </c>
      <c r="D292" s="18">
        <f t="shared" si="4"/>
        <v>103.92594956910311</v>
      </c>
      <c r="E292" s="18"/>
      <c r="F292" s="24" t="s">
        <v>849</v>
      </c>
      <c r="G292" s="24">
        <v>21.92</v>
      </c>
      <c r="H292" s="24">
        <v>25.21</v>
      </c>
      <c r="I292" s="25">
        <v>115.00912408759123</v>
      </c>
      <c r="K292" t="s">
        <v>171</v>
      </c>
      <c r="L292">
        <v>32.79</v>
      </c>
      <c r="M292">
        <v>27.62</v>
      </c>
      <c r="N292" s="18">
        <v>84.232997865202805</v>
      </c>
      <c r="P292" t="s">
        <v>989</v>
      </c>
      <c r="Q292" s="3">
        <v>20.04</v>
      </c>
      <c r="R292">
        <v>5.6</v>
      </c>
      <c r="S292" s="18">
        <v>27.944111776447105</v>
      </c>
    </row>
    <row r="293" spans="1:19" x14ac:dyDescent="0.3">
      <c r="A293" t="s">
        <v>324</v>
      </c>
      <c r="B293">
        <v>48.51</v>
      </c>
      <c r="C293">
        <v>19.39</v>
      </c>
      <c r="D293" s="18">
        <f t="shared" si="4"/>
        <v>39.971139971139976</v>
      </c>
      <c r="E293" s="18"/>
      <c r="F293" s="21" t="s">
        <v>99</v>
      </c>
      <c r="G293" s="21">
        <v>27.26</v>
      </c>
      <c r="H293" s="21">
        <v>31.2</v>
      </c>
      <c r="I293" s="22">
        <v>114.45341159207629</v>
      </c>
      <c r="K293" t="s">
        <v>518</v>
      </c>
      <c r="L293">
        <v>21.66</v>
      </c>
      <c r="M293">
        <v>27.61</v>
      </c>
      <c r="N293" s="18">
        <v>127.46999076638966</v>
      </c>
      <c r="P293" t="s">
        <v>98</v>
      </c>
      <c r="Q293" s="3">
        <v>20.12</v>
      </c>
      <c r="R293">
        <v>37</v>
      </c>
      <c r="S293" s="18">
        <v>183.89662027833</v>
      </c>
    </row>
    <row r="294" spans="1:19" x14ac:dyDescent="0.3">
      <c r="A294" t="s">
        <v>325</v>
      </c>
      <c r="B294">
        <v>20.58</v>
      </c>
      <c r="C294">
        <v>3.21</v>
      </c>
      <c r="D294" s="18">
        <f t="shared" si="4"/>
        <v>15.597667638483967</v>
      </c>
      <c r="E294" s="18"/>
      <c r="F294" s="21" t="s">
        <v>407</v>
      </c>
      <c r="G294" s="21">
        <v>21.64</v>
      </c>
      <c r="H294" s="21">
        <v>24.62</v>
      </c>
      <c r="I294" s="22">
        <v>113.77079482439927</v>
      </c>
      <c r="K294" t="s">
        <v>913</v>
      </c>
      <c r="L294">
        <v>33.549999999999997</v>
      </c>
      <c r="M294">
        <v>27.54</v>
      </c>
      <c r="N294" s="18">
        <v>82.086438152011937</v>
      </c>
      <c r="P294" t="s">
        <v>261</v>
      </c>
      <c r="Q294" s="3">
        <v>20.12</v>
      </c>
      <c r="R294">
        <v>26.73</v>
      </c>
      <c r="S294" s="18">
        <v>132.85288270377734</v>
      </c>
    </row>
    <row r="295" spans="1:19" x14ac:dyDescent="0.3">
      <c r="A295" t="s">
        <v>326</v>
      </c>
      <c r="B295">
        <v>15.17</v>
      </c>
      <c r="C295">
        <v>16.53</v>
      </c>
      <c r="D295" s="18">
        <f t="shared" si="4"/>
        <v>108.96506262359922</v>
      </c>
      <c r="E295" s="18"/>
      <c r="F295" s="21" t="s">
        <v>559</v>
      </c>
      <c r="G295" s="21">
        <v>26.63</v>
      </c>
      <c r="H295" s="21">
        <v>30.28</v>
      </c>
      <c r="I295" s="22">
        <v>113.70634622606084</v>
      </c>
      <c r="K295" t="s">
        <v>37</v>
      </c>
      <c r="L295">
        <v>15.72</v>
      </c>
      <c r="M295">
        <v>27.47</v>
      </c>
      <c r="N295" s="18">
        <v>174.74554707379133</v>
      </c>
      <c r="P295" t="s">
        <v>315</v>
      </c>
      <c r="Q295" s="3">
        <v>20.13</v>
      </c>
      <c r="R295">
        <v>13.01</v>
      </c>
      <c r="S295" s="18">
        <v>64.629905613512179</v>
      </c>
    </row>
    <row r="296" spans="1:19" x14ac:dyDescent="0.3">
      <c r="A296" t="s">
        <v>327</v>
      </c>
      <c r="B296">
        <v>30.93</v>
      </c>
      <c r="C296">
        <v>14.84</v>
      </c>
      <c r="D296" s="18">
        <f t="shared" si="4"/>
        <v>47.979308115098611</v>
      </c>
      <c r="E296" s="18"/>
      <c r="F296" s="21" t="s">
        <v>823</v>
      </c>
      <c r="G296" s="21">
        <v>19.47</v>
      </c>
      <c r="H296" s="21">
        <v>21.97</v>
      </c>
      <c r="I296" s="22">
        <v>112.84026707755521</v>
      </c>
      <c r="K296" t="s">
        <v>731</v>
      </c>
      <c r="L296">
        <v>13.05</v>
      </c>
      <c r="M296">
        <v>27.4</v>
      </c>
      <c r="N296" s="18">
        <v>209.96168582375478</v>
      </c>
      <c r="P296" t="s">
        <v>222</v>
      </c>
      <c r="Q296" s="3">
        <v>20.14</v>
      </c>
      <c r="R296">
        <v>33.880000000000003</v>
      </c>
      <c r="S296" s="18">
        <v>168.22244289970209</v>
      </c>
    </row>
    <row r="297" spans="1:19" x14ac:dyDescent="0.3">
      <c r="A297" t="s">
        <v>328</v>
      </c>
      <c r="B297">
        <v>44.62</v>
      </c>
      <c r="C297">
        <v>21.01</v>
      </c>
      <c r="D297" s="18">
        <f t="shared" si="4"/>
        <v>47.086508292245639</v>
      </c>
      <c r="E297" s="18"/>
      <c r="F297" s="21" t="s">
        <v>922</v>
      </c>
      <c r="G297" s="21">
        <v>19.3</v>
      </c>
      <c r="H297" s="21">
        <v>21.75</v>
      </c>
      <c r="I297" s="22">
        <v>112.69430051813471</v>
      </c>
      <c r="K297" t="s">
        <v>356</v>
      </c>
      <c r="L297">
        <v>19.28</v>
      </c>
      <c r="M297">
        <v>27.34</v>
      </c>
      <c r="N297" s="18">
        <v>141.80497925311201</v>
      </c>
      <c r="P297" t="s">
        <v>972</v>
      </c>
      <c r="Q297" s="3">
        <v>20.16</v>
      </c>
      <c r="R297">
        <v>24.26</v>
      </c>
      <c r="S297" s="18">
        <v>120.33730158730161</v>
      </c>
    </row>
    <row r="298" spans="1:19" x14ac:dyDescent="0.3">
      <c r="A298" t="s">
        <v>329</v>
      </c>
      <c r="B298">
        <v>6.97</v>
      </c>
      <c r="C298">
        <v>33.89</v>
      </c>
      <c r="D298" s="18">
        <f t="shared" si="4"/>
        <v>486.22668579626975</v>
      </c>
      <c r="E298" s="18"/>
      <c r="F298" s="21" t="s">
        <v>404</v>
      </c>
      <c r="G298" s="21">
        <v>34.9</v>
      </c>
      <c r="H298" s="21">
        <v>39.19</v>
      </c>
      <c r="I298" s="22">
        <v>112.29226361031519</v>
      </c>
      <c r="K298" t="s">
        <v>400</v>
      </c>
      <c r="L298">
        <v>30.96</v>
      </c>
      <c r="M298">
        <v>27.33</v>
      </c>
      <c r="N298" s="18">
        <v>88.275193798449607</v>
      </c>
      <c r="P298" t="s">
        <v>778</v>
      </c>
      <c r="Q298" s="3">
        <v>20.190000000000001</v>
      </c>
      <c r="R298">
        <v>38.04</v>
      </c>
      <c r="S298" s="18">
        <v>188.41010401188706</v>
      </c>
    </row>
    <row r="299" spans="1:19" x14ac:dyDescent="0.3">
      <c r="A299" t="s">
        <v>330</v>
      </c>
      <c r="B299">
        <v>14.78</v>
      </c>
      <c r="C299">
        <v>6.37</v>
      </c>
      <c r="D299" s="18">
        <f t="shared" si="4"/>
        <v>43.098782138024362</v>
      </c>
      <c r="E299" s="18"/>
      <c r="F299" s="24" t="s">
        <v>766</v>
      </c>
      <c r="G299" s="24">
        <v>22.24</v>
      </c>
      <c r="H299" s="24">
        <v>24.96</v>
      </c>
      <c r="I299" s="25">
        <v>112.23021582733814</v>
      </c>
      <c r="K299" t="s">
        <v>202</v>
      </c>
      <c r="L299">
        <v>30.68</v>
      </c>
      <c r="M299">
        <v>27.29</v>
      </c>
      <c r="N299" s="18">
        <v>88.950456323337676</v>
      </c>
      <c r="P299" t="s">
        <v>900</v>
      </c>
      <c r="Q299" s="3">
        <v>20.22</v>
      </c>
      <c r="R299">
        <v>23.58</v>
      </c>
      <c r="S299" s="18">
        <v>116.61721068249258</v>
      </c>
    </row>
    <row r="300" spans="1:19" x14ac:dyDescent="0.3">
      <c r="A300" t="s">
        <v>331</v>
      </c>
      <c r="B300">
        <v>31.13</v>
      </c>
      <c r="C300">
        <v>27.06</v>
      </c>
      <c r="D300" s="18">
        <f t="shared" si="4"/>
        <v>86.925795053003526</v>
      </c>
      <c r="E300" s="18"/>
      <c r="F300" s="21" t="s">
        <v>971</v>
      </c>
      <c r="G300" s="21">
        <v>29.03</v>
      </c>
      <c r="H300" s="21">
        <v>32.58</v>
      </c>
      <c r="I300" s="22">
        <v>112.22872890113675</v>
      </c>
      <c r="K300" t="s">
        <v>331</v>
      </c>
      <c r="L300">
        <v>31.13</v>
      </c>
      <c r="M300">
        <v>27.06</v>
      </c>
      <c r="N300" s="18">
        <v>86.925795053003526</v>
      </c>
      <c r="P300" t="s">
        <v>903</v>
      </c>
      <c r="Q300" s="3">
        <v>20.22</v>
      </c>
      <c r="R300">
        <v>16.62</v>
      </c>
      <c r="S300" s="18">
        <v>82.195845697329389</v>
      </c>
    </row>
    <row r="301" spans="1:19" x14ac:dyDescent="0.3">
      <c r="A301" t="s">
        <v>332</v>
      </c>
      <c r="B301">
        <v>23.68</v>
      </c>
      <c r="C301">
        <v>17.579999999999998</v>
      </c>
      <c r="D301" s="18">
        <f t="shared" si="4"/>
        <v>74.239864864864856</v>
      </c>
      <c r="E301" s="18"/>
      <c r="F301" s="21" t="s">
        <v>338</v>
      </c>
      <c r="G301" s="21">
        <v>17.59</v>
      </c>
      <c r="H301" s="21">
        <v>19.71</v>
      </c>
      <c r="I301" s="22">
        <v>112.05230244457078</v>
      </c>
      <c r="K301" t="s">
        <v>676</v>
      </c>
      <c r="L301">
        <v>31.19</v>
      </c>
      <c r="M301">
        <v>26.9</v>
      </c>
      <c r="N301" s="18">
        <v>86.24559153574863</v>
      </c>
      <c r="P301" t="s">
        <v>889</v>
      </c>
      <c r="Q301" s="3">
        <v>20.239999999999998</v>
      </c>
      <c r="R301">
        <v>17.61</v>
      </c>
      <c r="S301" s="18">
        <v>87.005928853754938</v>
      </c>
    </row>
    <row r="302" spans="1:19" x14ac:dyDescent="0.3">
      <c r="A302" t="s">
        <v>333</v>
      </c>
      <c r="B302">
        <v>28.84</v>
      </c>
      <c r="C302">
        <v>6.96</v>
      </c>
      <c r="D302" s="18">
        <f t="shared" si="4"/>
        <v>24.133148404993065</v>
      </c>
      <c r="E302" s="18"/>
      <c r="F302" s="21" t="s">
        <v>672</v>
      </c>
      <c r="G302" s="21">
        <v>18.82</v>
      </c>
      <c r="H302" s="21">
        <v>20.97</v>
      </c>
      <c r="I302" s="22">
        <v>111.4240170031881</v>
      </c>
      <c r="K302" t="s">
        <v>974</v>
      </c>
      <c r="L302">
        <v>5.07</v>
      </c>
      <c r="M302">
        <v>26.84</v>
      </c>
      <c r="N302" s="18">
        <v>529.38856015779083</v>
      </c>
      <c r="P302" t="s">
        <v>834</v>
      </c>
      <c r="Q302" s="3">
        <v>20.309999999999999</v>
      </c>
      <c r="R302">
        <v>37.119999999999997</v>
      </c>
      <c r="S302" s="18">
        <v>182.76710979812901</v>
      </c>
    </row>
    <row r="303" spans="1:19" x14ac:dyDescent="0.3">
      <c r="A303" t="s">
        <v>334</v>
      </c>
      <c r="B303">
        <v>11.96</v>
      </c>
      <c r="C303">
        <v>9.51</v>
      </c>
      <c r="D303" s="18">
        <f t="shared" si="4"/>
        <v>79.515050167224075</v>
      </c>
      <c r="E303" s="18"/>
      <c r="F303" s="21" t="s">
        <v>472</v>
      </c>
      <c r="G303" s="21">
        <v>9.73</v>
      </c>
      <c r="H303" s="21">
        <v>10.84</v>
      </c>
      <c r="I303" s="22">
        <v>111.40801644398766</v>
      </c>
      <c r="K303" t="s">
        <v>261</v>
      </c>
      <c r="L303">
        <v>20.12</v>
      </c>
      <c r="M303">
        <v>26.73</v>
      </c>
      <c r="N303" s="18">
        <v>132.85288270377734</v>
      </c>
      <c r="P303" t="s">
        <v>915</v>
      </c>
      <c r="Q303" s="3">
        <v>20.36</v>
      </c>
      <c r="R303">
        <v>25.37</v>
      </c>
      <c r="S303" s="18">
        <v>124.60707269155206</v>
      </c>
    </row>
    <row r="304" spans="1:19" x14ac:dyDescent="0.3">
      <c r="A304" t="s">
        <v>335</v>
      </c>
      <c r="B304">
        <v>27.89</v>
      </c>
      <c r="C304">
        <v>14.17</v>
      </c>
      <c r="D304" s="18">
        <f t="shared" si="4"/>
        <v>50.806740767300106</v>
      </c>
      <c r="E304" s="18"/>
      <c r="F304" s="21" t="s">
        <v>396</v>
      </c>
      <c r="G304" s="21">
        <v>31.58</v>
      </c>
      <c r="H304" s="21">
        <v>35.119999999999997</v>
      </c>
      <c r="I304" s="22">
        <v>111.20962634578848</v>
      </c>
      <c r="K304" t="s">
        <v>909</v>
      </c>
      <c r="L304">
        <v>33.9</v>
      </c>
      <c r="M304">
        <v>26.71</v>
      </c>
      <c r="N304" s="18">
        <v>78.790560471976406</v>
      </c>
      <c r="P304" t="s">
        <v>436</v>
      </c>
      <c r="Q304" s="3">
        <v>20.36</v>
      </c>
      <c r="R304">
        <v>24.11</v>
      </c>
      <c r="S304" s="18">
        <v>118.41846758349706</v>
      </c>
    </row>
    <row r="305" spans="1:19" x14ac:dyDescent="0.3">
      <c r="A305" t="s">
        <v>336</v>
      </c>
      <c r="B305">
        <v>37.78</v>
      </c>
      <c r="C305">
        <v>38.54</v>
      </c>
      <c r="D305" s="18">
        <f t="shared" si="4"/>
        <v>102.01164637374272</v>
      </c>
      <c r="E305" s="18"/>
      <c r="F305" s="21" t="s">
        <v>434</v>
      </c>
      <c r="G305" s="21">
        <v>34.99</v>
      </c>
      <c r="H305" s="21">
        <v>38.89</v>
      </c>
      <c r="I305" s="22">
        <v>111.14604172620747</v>
      </c>
      <c r="K305" t="s">
        <v>589</v>
      </c>
      <c r="L305">
        <v>44.94</v>
      </c>
      <c r="M305">
        <v>26.7</v>
      </c>
      <c r="N305" s="18">
        <v>59.412550066755678</v>
      </c>
      <c r="P305" t="s">
        <v>279</v>
      </c>
      <c r="Q305" s="3">
        <v>20.38</v>
      </c>
      <c r="R305">
        <v>24.97</v>
      </c>
      <c r="S305" s="18">
        <v>122.52208047105005</v>
      </c>
    </row>
    <row r="306" spans="1:19" x14ac:dyDescent="0.3">
      <c r="A306" t="s">
        <v>337</v>
      </c>
      <c r="B306">
        <v>14.1</v>
      </c>
      <c r="C306">
        <v>6.55</v>
      </c>
      <c r="D306" s="18">
        <f t="shared" si="4"/>
        <v>46.453900709219859</v>
      </c>
      <c r="E306" s="18"/>
      <c r="F306" s="24" t="s">
        <v>653</v>
      </c>
      <c r="G306" s="24">
        <v>21.32</v>
      </c>
      <c r="H306" s="24">
        <v>23.65</v>
      </c>
      <c r="I306" s="25">
        <v>110.92870544090057</v>
      </c>
      <c r="K306" t="s">
        <v>350</v>
      </c>
      <c r="L306">
        <v>34.39</v>
      </c>
      <c r="M306">
        <v>26.68</v>
      </c>
      <c r="N306" s="18">
        <v>77.580692061645834</v>
      </c>
      <c r="P306" t="s">
        <v>917</v>
      </c>
      <c r="Q306" s="3">
        <v>20.47</v>
      </c>
      <c r="R306">
        <v>22.18</v>
      </c>
      <c r="S306" s="18">
        <v>108.35368832437715</v>
      </c>
    </row>
    <row r="307" spans="1:19" x14ac:dyDescent="0.3">
      <c r="A307" t="s">
        <v>338</v>
      </c>
      <c r="B307">
        <v>17.59</v>
      </c>
      <c r="C307">
        <v>19.71</v>
      </c>
      <c r="D307" s="18">
        <f t="shared" si="4"/>
        <v>112.05230244457078</v>
      </c>
      <c r="E307" s="18"/>
      <c r="F307" s="21" t="s">
        <v>751</v>
      </c>
      <c r="G307" s="21">
        <v>23.43</v>
      </c>
      <c r="H307" s="21">
        <v>25.99</v>
      </c>
      <c r="I307" s="22">
        <v>110.92616303883909</v>
      </c>
      <c r="K307" t="s">
        <v>488</v>
      </c>
      <c r="L307">
        <v>13.75</v>
      </c>
      <c r="M307">
        <v>26.64</v>
      </c>
      <c r="N307" s="18">
        <v>193.74545454545455</v>
      </c>
      <c r="P307" t="s">
        <v>632</v>
      </c>
      <c r="Q307" s="3">
        <v>20.49</v>
      </c>
      <c r="R307">
        <v>7.85</v>
      </c>
      <c r="S307" s="18">
        <v>38.311371400683264</v>
      </c>
    </row>
    <row r="308" spans="1:19" x14ac:dyDescent="0.3">
      <c r="A308" t="s">
        <v>339</v>
      </c>
      <c r="B308">
        <v>47.58</v>
      </c>
      <c r="C308">
        <v>22.72</v>
      </c>
      <c r="D308" s="18">
        <f t="shared" si="4"/>
        <v>47.751155947877258</v>
      </c>
      <c r="E308" s="18"/>
      <c r="F308" s="21" t="s">
        <v>158</v>
      </c>
      <c r="G308" s="21">
        <v>10.16</v>
      </c>
      <c r="H308" s="21">
        <v>11.13</v>
      </c>
      <c r="I308" s="22">
        <v>109.54724409448819</v>
      </c>
      <c r="K308" t="s">
        <v>694</v>
      </c>
      <c r="L308">
        <v>26.86</v>
      </c>
      <c r="M308">
        <v>26.56</v>
      </c>
      <c r="N308" s="18">
        <v>98.883097542814596</v>
      </c>
      <c r="P308" t="s">
        <v>969</v>
      </c>
      <c r="Q308" s="3">
        <v>20.5</v>
      </c>
      <c r="R308">
        <v>10.85</v>
      </c>
      <c r="S308" s="18">
        <v>52.926829268292686</v>
      </c>
    </row>
    <row r="309" spans="1:19" x14ac:dyDescent="0.3">
      <c r="A309" t="s">
        <v>340</v>
      </c>
      <c r="B309">
        <v>25.79</v>
      </c>
      <c r="C309">
        <v>12.25</v>
      </c>
      <c r="D309" s="18">
        <f t="shared" si="4"/>
        <v>47.499030632027925</v>
      </c>
      <c r="E309" s="18"/>
      <c r="F309" s="21" t="s">
        <v>117</v>
      </c>
      <c r="G309" s="21">
        <v>15.19</v>
      </c>
      <c r="H309" s="21">
        <v>16.62</v>
      </c>
      <c r="I309" s="22">
        <v>109.41408821593154</v>
      </c>
      <c r="K309" t="s">
        <v>160</v>
      </c>
      <c r="L309">
        <v>19.48</v>
      </c>
      <c r="M309">
        <v>26.47</v>
      </c>
      <c r="N309" s="18">
        <v>135.88295687885011</v>
      </c>
      <c r="P309" t="s">
        <v>740</v>
      </c>
      <c r="Q309" s="3">
        <v>20.53</v>
      </c>
      <c r="R309">
        <v>15.63</v>
      </c>
      <c r="S309" s="18">
        <v>76.132489040428638</v>
      </c>
    </row>
    <row r="310" spans="1:19" x14ac:dyDescent="0.3">
      <c r="A310" t="s">
        <v>341</v>
      </c>
      <c r="B310">
        <v>31.7</v>
      </c>
      <c r="C310">
        <v>4.62</v>
      </c>
      <c r="D310" s="18">
        <f t="shared" si="4"/>
        <v>14.574132492113565</v>
      </c>
      <c r="E310" s="18"/>
      <c r="F310" s="21" t="s">
        <v>275</v>
      </c>
      <c r="G310" s="21">
        <v>14.17</v>
      </c>
      <c r="H310" s="21">
        <v>15.48</v>
      </c>
      <c r="I310" s="22">
        <v>109.24488355681017</v>
      </c>
      <c r="K310" t="s">
        <v>896</v>
      </c>
      <c r="L310">
        <v>18.489999999999998</v>
      </c>
      <c r="M310">
        <v>26.41</v>
      </c>
      <c r="N310" s="18">
        <v>142.83396430502975</v>
      </c>
      <c r="P310" t="s">
        <v>603</v>
      </c>
      <c r="Q310" s="3">
        <v>20.58</v>
      </c>
      <c r="R310">
        <v>25.98</v>
      </c>
      <c r="S310" s="18">
        <v>126.2390670553936</v>
      </c>
    </row>
    <row r="311" spans="1:19" x14ac:dyDescent="0.3">
      <c r="A311" t="s">
        <v>342</v>
      </c>
      <c r="B311">
        <v>30.72</v>
      </c>
      <c r="C311">
        <v>33.04</v>
      </c>
      <c r="D311" s="18">
        <f t="shared" si="4"/>
        <v>107.55208333333333</v>
      </c>
      <c r="E311" s="18"/>
      <c r="F311" s="21" t="s">
        <v>727</v>
      </c>
      <c r="G311" s="21">
        <v>17.399999999999999</v>
      </c>
      <c r="H311" s="21">
        <v>18.989999999999998</v>
      </c>
      <c r="I311" s="22">
        <v>109.13793103448275</v>
      </c>
      <c r="K311" t="s">
        <v>871</v>
      </c>
      <c r="L311">
        <v>29.57</v>
      </c>
      <c r="M311">
        <v>26.31</v>
      </c>
      <c r="N311" s="18">
        <v>88.975312817044298</v>
      </c>
      <c r="P311" t="s">
        <v>325</v>
      </c>
      <c r="Q311" s="3">
        <v>20.58</v>
      </c>
      <c r="R311">
        <v>3.21</v>
      </c>
      <c r="S311" s="18">
        <v>15.597667638483967</v>
      </c>
    </row>
    <row r="312" spans="1:19" x14ac:dyDescent="0.3">
      <c r="A312" t="s">
        <v>343</v>
      </c>
      <c r="B312">
        <v>5.03</v>
      </c>
      <c r="C312">
        <v>34.97</v>
      </c>
      <c r="D312" s="18">
        <f t="shared" si="4"/>
        <v>695.22862823061621</v>
      </c>
      <c r="E312" s="18"/>
      <c r="F312" s="21" t="s">
        <v>112</v>
      </c>
      <c r="G312" s="21">
        <v>31.3</v>
      </c>
      <c r="H312" s="21">
        <v>34.14</v>
      </c>
      <c r="I312" s="22">
        <v>109.07348242811501</v>
      </c>
      <c r="K312" t="s">
        <v>455</v>
      </c>
      <c r="L312">
        <v>38.96</v>
      </c>
      <c r="M312">
        <v>26.3</v>
      </c>
      <c r="N312" s="18">
        <v>67.505133470225871</v>
      </c>
      <c r="P312" t="s">
        <v>620</v>
      </c>
      <c r="Q312" s="3">
        <v>20.64</v>
      </c>
      <c r="R312">
        <v>30.34</v>
      </c>
      <c r="S312" s="18">
        <v>146.99612403100775</v>
      </c>
    </row>
    <row r="313" spans="1:19" x14ac:dyDescent="0.3">
      <c r="A313" t="s">
        <v>344</v>
      </c>
      <c r="B313">
        <v>15.06</v>
      </c>
      <c r="C313">
        <v>1.42</v>
      </c>
      <c r="D313" s="18">
        <f t="shared" si="4"/>
        <v>9.4289508632138102</v>
      </c>
      <c r="E313" s="18"/>
      <c r="F313" s="21" t="s">
        <v>326</v>
      </c>
      <c r="G313" s="21">
        <v>15.17</v>
      </c>
      <c r="H313" s="21">
        <v>16.53</v>
      </c>
      <c r="I313" s="22">
        <v>108.96506262359922</v>
      </c>
      <c r="K313" t="s">
        <v>288</v>
      </c>
      <c r="L313">
        <v>45.64</v>
      </c>
      <c r="M313">
        <v>26.22</v>
      </c>
      <c r="N313" s="18">
        <v>57.449605609114805</v>
      </c>
      <c r="P313" t="s">
        <v>927</v>
      </c>
      <c r="Q313" s="3">
        <v>20.67</v>
      </c>
      <c r="R313">
        <v>23.88</v>
      </c>
      <c r="S313" s="18">
        <v>115.52975326560231</v>
      </c>
    </row>
    <row r="314" spans="1:19" x14ac:dyDescent="0.3">
      <c r="A314" t="s">
        <v>345</v>
      </c>
      <c r="B314">
        <v>9.65</v>
      </c>
      <c r="C314">
        <v>12.6</v>
      </c>
      <c r="D314" s="18">
        <f t="shared" si="4"/>
        <v>130.56994818652851</v>
      </c>
      <c r="E314" s="18"/>
      <c r="F314" s="21" t="s">
        <v>917</v>
      </c>
      <c r="G314" s="21">
        <v>20.47</v>
      </c>
      <c r="H314" s="21">
        <v>22.18</v>
      </c>
      <c r="I314" s="22">
        <v>108.35368832437715</v>
      </c>
      <c r="K314" t="s">
        <v>938</v>
      </c>
      <c r="L314">
        <v>13.23</v>
      </c>
      <c r="M314">
        <v>26.15</v>
      </c>
      <c r="N314" s="18">
        <v>197.65684051398335</v>
      </c>
      <c r="P314" t="s">
        <v>152</v>
      </c>
      <c r="Q314" s="3">
        <v>20.69</v>
      </c>
      <c r="R314">
        <v>33.51</v>
      </c>
      <c r="S314" s="18">
        <v>161.96230062832285</v>
      </c>
    </row>
    <row r="315" spans="1:19" x14ac:dyDescent="0.3">
      <c r="A315" t="s">
        <v>346</v>
      </c>
      <c r="B315">
        <v>39.44</v>
      </c>
      <c r="C315">
        <v>22.13</v>
      </c>
      <c r="D315" s="18">
        <f t="shared" si="4"/>
        <v>56.1105476673428</v>
      </c>
      <c r="E315" s="18"/>
      <c r="F315" s="21" t="s">
        <v>453</v>
      </c>
      <c r="G315" s="21">
        <v>21.51</v>
      </c>
      <c r="H315" s="21">
        <v>23.28</v>
      </c>
      <c r="I315" s="22">
        <v>108.22873082287308</v>
      </c>
      <c r="K315" t="s">
        <v>86</v>
      </c>
      <c r="L315">
        <v>34.57</v>
      </c>
      <c r="M315">
        <v>26.08</v>
      </c>
      <c r="N315" s="18">
        <v>75.44113393115417</v>
      </c>
      <c r="P315" t="s">
        <v>944</v>
      </c>
      <c r="Q315" s="3">
        <v>20.73</v>
      </c>
      <c r="R315">
        <v>31.27</v>
      </c>
      <c r="S315" s="18">
        <v>150.84418716835503</v>
      </c>
    </row>
    <row r="316" spans="1:19" x14ac:dyDescent="0.3">
      <c r="A316" t="s">
        <v>347</v>
      </c>
      <c r="B316">
        <v>0</v>
      </c>
      <c r="C316">
        <v>33.06</v>
      </c>
      <c r="D316" s="18" t="str">
        <f t="shared" si="4"/>
        <v/>
      </c>
      <c r="E316" s="18"/>
      <c r="F316" s="24" t="s">
        <v>307</v>
      </c>
      <c r="G316" s="24">
        <v>20.76</v>
      </c>
      <c r="H316" s="24">
        <v>22.46</v>
      </c>
      <c r="I316" s="25">
        <v>108.1888246628131</v>
      </c>
      <c r="K316" t="s">
        <v>751</v>
      </c>
      <c r="L316">
        <v>23.43</v>
      </c>
      <c r="M316">
        <v>25.99</v>
      </c>
      <c r="N316" s="18">
        <v>110.92616303883909</v>
      </c>
      <c r="P316" t="s">
        <v>307</v>
      </c>
      <c r="Q316" s="3">
        <v>20.76</v>
      </c>
      <c r="R316">
        <v>22.46</v>
      </c>
      <c r="S316" s="18">
        <v>108.1888246628131</v>
      </c>
    </row>
    <row r="317" spans="1:19" x14ac:dyDescent="0.3">
      <c r="A317" t="s">
        <v>348</v>
      </c>
      <c r="B317">
        <v>36.81</v>
      </c>
      <c r="C317">
        <v>5.71</v>
      </c>
      <c r="D317" s="18">
        <f t="shared" si="4"/>
        <v>15.512089106221136</v>
      </c>
      <c r="E317" s="18"/>
      <c r="F317" s="21" t="s">
        <v>387</v>
      </c>
      <c r="G317" s="21">
        <v>29.07</v>
      </c>
      <c r="H317" s="21">
        <v>31.36</v>
      </c>
      <c r="I317" s="22">
        <v>107.87753697970417</v>
      </c>
      <c r="K317" t="s">
        <v>1016</v>
      </c>
      <c r="L317">
        <v>24.52</v>
      </c>
      <c r="M317">
        <v>25.99</v>
      </c>
      <c r="N317" s="18">
        <v>105.99510603588907</v>
      </c>
      <c r="P317" t="s">
        <v>996</v>
      </c>
      <c r="Q317" s="3">
        <v>20.81</v>
      </c>
      <c r="R317">
        <v>32.5</v>
      </c>
      <c r="S317" s="18">
        <v>156.17491590581452</v>
      </c>
    </row>
    <row r="318" spans="1:19" x14ac:dyDescent="0.3">
      <c r="A318" t="s">
        <v>349</v>
      </c>
      <c r="B318">
        <v>27.08</v>
      </c>
      <c r="C318">
        <v>25.8</v>
      </c>
      <c r="D318" s="18">
        <f t="shared" si="4"/>
        <v>95.273264401772536</v>
      </c>
      <c r="E318" s="18"/>
      <c r="F318" s="24" t="s">
        <v>342</v>
      </c>
      <c r="G318" s="24">
        <v>30.72</v>
      </c>
      <c r="H318" s="24">
        <v>33.04</v>
      </c>
      <c r="I318" s="25">
        <v>107.55208333333333</v>
      </c>
      <c r="K318" t="s">
        <v>603</v>
      </c>
      <c r="L318">
        <v>20.58</v>
      </c>
      <c r="M318">
        <v>25.98</v>
      </c>
      <c r="N318" s="18">
        <v>126.2390670553936</v>
      </c>
      <c r="P318" t="s">
        <v>371</v>
      </c>
      <c r="Q318" s="3">
        <v>20.9</v>
      </c>
      <c r="R318">
        <v>21.01</v>
      </c>
      <c r="S318" s="18">
        <v>100.52631578947371</v>
      </c>
    </row>
    <row r="319" spans="1:19" x14ac:dyDescent="0.3">
      <c r="A319" t="s">
        <v>350</v>
      </c>
      <c r="B319">
        <v>34.39</v>
      </c>
      <c r="C319">
        <v>26.68</v>
      </c>
      <c r="D319" s="18">
        <f t="shared" si="4"/>
        <v>77.580692061645834</v>
      </c>
      <c r="E319" s="18"/>
      <c r="F319" s="21" t="s">
        <v>947</v>
      </c>
      <c r="G319" s="21">
        <v>19.12</v>
      </c>
      <c r="H319" s="21">
        <v>20.56</v>
      </c>
      <c r="I319" s="22">
        <v>107.53138075313807</v>
      </c>
      <c r="K319" t="s">
        <v>208</v>
      </c>
      <c r="L319">
        <v>19.010000000000002</v>
      </c>
      <c r="M319">
        <v>25.8</v>
      </c>
      <c r="N319" s="18">
        <v>135.718043135192</v>
      </c>
      <c r="P319" t="s">
        <v>446</v>
      </c>
      <c r="Q319" s="3">
        <v>20.91</v>
      </c>
      <c r="R319">
        <v>29.35</v>
      </c>
      <c r="S319" s="18">
        <v>140.363462458154</v>
      </c>
    </row>
    <row r="320" spans="1:19" x14ac:dyDescent="0.3">
      <c r="A320" t="s">
        <v>351</v>
      </c>
      <c r="B320">
        <v>30.9</v>
      </c>
      <c r="C320">
        <v>12.34</v>
      </c>
      <c r="D320" s="18">
        <f t="shared" si="4"/>
        <v>39.935275080906152</v>
      </c>
      <c r="E320" s="18"/>
      <c r="F320" s="21" t="s">
        <v>1014</v>
      </c>
      <c r="G320" s="21">
        <v>36.56</v>
      </c>
      <c r="H320" s="21">
        <v>39.17</v>
      </c>
      <c r="I320" s="22">
        <v>107.13894967177242</v>
      </c>
      <c r="K320" t="s">
        <v>349</v>
      </c>
      <c r="L320">
        <v>27.08</v>
      </c>
      <c r="M320">
        <v>25.8</v>
      </c>
      <c r="N320" s="18">
        <v>95.273264401772536</v>
      </c>
      <c r="P320" t="s">
        <v>398</v>
      </c>
      <c r="Q320" s="3">
        <v>20.93</v>
      </c>
      <c r="R320">
        <v>16.45</v>
      </c>
      <c r="S320" s="18">
        <v>78.595317725752508</v>
      </c>
    </row>
    <row r="321" spans="1:19" x14ac:dyDescent="0.3">
      <c r="A321" t="s">
        <v>352</v>
      </c>
      <c r="B321">
        <v>38.33</v>
      </c>
      <c r="C321">
        <v>36.590000000000003</v>
      </c>
      <c r="D321" s="18">
        <f t="shared" si="4"/>
        <v>95.460474823897741</v>
      </c>
      <c r="E321" s="18"/>
      <c r="F321" s="21" t="s">
        <v>612</v>
      </c>
      <c r="G321" s="21">
        <v>21.79</v>
      </c>
      <c r="H321" s="21">
        <v>23.22</v>
      </c>
      <c r="I321" s="22">
        <v>106.56264341441029</v>
      </c>
      <c r="K321" t="s">
        <v>875</v>
      </c>
      <c r="L321">
        <v>7.15</v>
      </c>
      <c r="M321">
        <v>25.71</v>
      </c>
      <c r="N321" s="18">
        <v>359.58041958041957</v>
      </c>
      <c r="P321" t="s">
        <v>623</v>
      </c>
      <c r="Q321" s="3">
        <v>20.97</v>
      </c>
      <c r="R321">
        <v>10.87</v>
      </c>
      <c r="S321" s="18">
        <v>51.835956127801616</v>
      </c>
    </row>
    <row r="322" spans="1:19" x14ac:dyDescent="0.3">
      <c r="A322" t="s">
        <v>353</v>
      </c>
      <c r="B322">
        <v>9.39</v>
      </c>
      <c r="C322">
        <v>39.979999999999997</v>
      </c>
      <c r="D322" s="18">
        <f t="shared" si="4"/>
        <v>425.77209797657076</v>
      </c>
      <c r="E322" s="18"/>
      <c r="F322" s="24" t="s">
        <v>406</v>
      </c>
      <c r="G322" s="24">
        <v>15.62</v>
      </c>
      <c r="H322" s="24">
        <v>16.57</v>
      </c>
      <c r="I322" s="25">
        <v>106.0819462227913</v>
      </c>
      <c r="K322" t="s">
        <v>495</v>
      </c>
      <c r="L322">
        <v>41.49</v>
      </c>
      <c r="M322">
        <v>25.62</v>
      </c>
      <c r="N322" s="18">
        <v>61.749819233550255</v>
      </c>
      <c r="P322" t="s">
        <v>175</v>
      </c>
      <c r="Q322" s="3">
        <v>20.99</v>
      </c>
      <c r="R322">
        <v>5.93</v>
      </c>
      <c r="S322" s="18">
        <v>28.251548356360175</v>
      </c>
    </row>
    <row r="323" spans="1:19" x14ac:dyDescent="0.3">
      <c r="A323" t="s">
        <v>354</v>
      </c>
      <c r="B323">
        <v>35.659999999999997</v>
      </c>
      <c r="C323">
        <v>20.67</v>
      </c>
      <c r="D323" s="18">
        <f t="shared" ref="D323:D386" si="5">IF(OR(B323&lt;3,C323&lt;=0),"",C323/B323*100)</f>
        <v>57.964105440269222</v>
      </c>
      <c r="E323" s="18"/>
      <c r="F323" s="21" t="s">
        <v>1016</v>
      </c>
      <c r="G323" s="21">
        <v>24.52</v>
      </c>
      <c r="H323" s="21">
        <v>25.99</v>
      </c>
      <c r="I323" s="22">
        <v>105.99510603588907</v>
      </c>
      <c r="K323" t="s">
        <v>320</v>
      </c>
      <c r="L323">
        <v>15.06</v>
      </c>
      <c r="M323">
        <v>25.6</v>
      </c>
      <c r="N323" s="18">
        <v>169.98671978751659</v>
      </c>
      <c r="P323" t="s">
        <v>422</v>
      </c>
      <c r="Q323" s="3">
        <v>20.99</v>
      </c>
      <c r="R323">
        <v>5.34</v>
      </c>
      <c r="S323" s="18">
        <v>25.440686040971894</v>
      </c>
    </row>
    <row r="324" spans="1:19" x14ac:dyDescent="0.3">
      <c r="A324" t="s">
        <v>355</v>
      </c>
      <c r="B324">
        <v>16.75</v>
      </c>
      <c r="C324">
        <v>39.04</v>
      </c>
      <c r="D324" s="18">
        <f t="shared" si="5"/>
        <v>233.07462686567163</v>
      </c>
      <c r="E324" s="18"/>
      <c r="F324" s="21" t="s">
        <v>648</v>
      </c>
      <c r="G324" s="21">
        <v>23.77</v>
      </c>
      <c r="H324" s="21">
        <v>25.16</v>
      </c>
      <c r="I324" s="22">
        <v>105.84770719394194</v>
      </c>
      <c r="K324" t="s">
        <v>724</v>
      </c>
      <c r="L324">
        <v>44.04</v>
      </c>
      <c r="M324">
        <v>25.57</v>
      </c>
      <c r="N324" s="18">
        <v>58.060853769300635</v>
      </c>
      <c r="P324" t="s">
        <v>590</v>
      </c>
      <c r="Q324" s="3">
        <v>21.05</v>
      </c>
      <c r="R324">
        <v>21.2</v>
      </c>
      <c r="S324" s="18">
        <v>100.71258907363421</v>
      </c>
    </row>
    <row r="325" spans="1:19" x14ac:dyDescent="0.3">
      <c r="A325" t="s">
        <v>356</v>
      </c>
      <c r="B325">
        <v>19.28</v>
      </c>
      <c r="C325">
        <v>27.34</v>
      </c>
      <c r="D325" s="18">
        <f t="shared" si="5"/>
        <v>141.80497925311201</v>
      </c>
      <c r="E325" s="18"/>
      <c r="F325" s="21" t="s">
        <v>272</v>
      </c>
      <c r="G325" s="21">
        <v>31.42</v>
      </c>
      <c r="H325" s="21">
        <v>33.11</v>
      </c>
      <c r="I325" s="22">
        <v>105.37873965626989</v>
      </c>
      <c r="K325" t="s">
        <v>205</v>
      </c>
      <c r="L325">
        <v>5.12</v>
      </c>
      <c r="M325">
        <v>25.56</v>
      </c>
      <c r="N325" s="18">
        <v>499.21875</v>
      </c>
      <c r="P325" t="s">
        <v>756</v>
      </c>
      <c r="Q325" s="3">
        <v>21.05</v>
      </c>
      <c r="R325">
        <v>9</v>
      </c>
      <c r="S325" s="18">
        <v>42.755344418052253</v>
      </c>
    </row>
    <row r="326" spans="1:19" x14ac:dyDescent="0.3">
      <c r="A326" t="s">
        <v>357</v>
      </c>
      <c r="B326">
        <v>34.590000000000003</v>
      </c>
      <c r="C326">
        <v>3.14</v>
      </c>
      <c r="D326" s="18">
        <f t="shared" si="5"/>
        <v>9.0777681410812363</v>
      </c>
      <c r="E326" s="18"/>
      <c r="F326" s="21" t="s">
        <v>89</v>
      </c>
      <c r="G326" s="21">
        <v>32.9</v>
      </c>
      <c r="H326" s="21">
        <v>34.47</v>
      </c>
      <c r="I326" s="22">
        <v>104.77203647416414</v>
      </c>
      <c r="K326" t="s">
        <v>246</v>
      </c>
      <c r="L326">
        <v>35.43</v>
      </c>
      <c r="M326">
        <v>25.51</v>
      </c>
      <c r="N326" s="18">
        <v>72.001128986734415</v>
      </c>
      <c r="P326" t="s">
        <v>773</v>
      </c>
      <c r="Q326" s="3">
        <v>21.08</v>
      </c>
      <c r="R326">
        <v>39.78</v>
      </c>
      <c r="S326" s="18">
        <v>188.70967741935485</v>
      </c>
    </row>
    <row r="327" spans="1:19" x14ac:dyDescent="0.3">
      <c r="A327" t="s">
        <v>358</v>
      </c>
      <c r="B327">
        <v>26.54</v>
      </c>
      <c r="C327">
        <v>21.03</v>
      </c>
      <c r="D327" s="18">
        <f t="shared" si="5"/>
        <v>79.238884702336094</v>
      </c>
      <c r="E327" s="18"/>
      <c r="F327" s="21" t="s">
        <v>486</v>
      </c>
      <c r="G327" s="21">
        <v>21.71</v>
      </c>
      <c r="H327" s="21">
        <v>22.7</v>
      </c>
      <c r="I327" s="22">
        <v>104.5601105481345</v>
      </c>
      <c r="K327" t="s">
        <v>967</v>
      </c>
      <c r="L327">
        <v>30.54</v>
      </c>
      <c r="M327">
        <v>25.47</v>
      </c>
      <c r="N327" s="18">
        <v>83.398821218074659</v>
      </c>
      <c r="P327" t="s">
        <v>695</v>
      </c>
      <c r="Q327" s="3">
        <v>21.12</v>
      </c>
      <c r="R327">
        <v>6.47</v>
      </c>
      <c r="S327" s="18">
        <v>30.634469696969695</v>
      </c>
    </row>
    <row r="328" spans="1:19" x14ac:dyDescent="0.3">
      <c r="A328" t="s">
        <v>359</v>
      </c>
      <c r="B328">
        <v>25.25</v>
      </c>
      <c r="C328">
        <v>17.07</v>
      </c>
      <c r="D328" s="18">
        <f t="shared" si="5"/>
        <v>67.603960396039611</v>
      </c>
      <c r="E328" s="18"/>
      <c r="F328" s="21" t="s">
        <v>314</v>
      </c>
      <c r="G328" s="21">
        <v>29.27</v>
      </c>
      <c r="H328" s="21">
        <v>30.6</v>
      </c>
      <c r="I328" s="22">
        <v>104.54390160573968</v>
      </c>
      <c r="K328" t="s">
        <v>717</v>
      </c>
      <c r="L328">
        <v>13.62</v>
      </c>
      <c r="M328">
        <v>25.42</v>
      </c>
      <c r="N328" s="18">
        <v>186.63729809104262</v>
      </c>
      <c r="P328" t="s">
        <v>973</v>
      </c>
      <c r="Q328" s="3">
        <v>21.17</v>
      </c>
      <c r="R328">
        <v>38.29</v>
      </c>
      <c r="S328" s="18">
        <v>180.86915446386394</v>
      </c>
    </row>
    <row r="329" spans="1:19" x14ac:dyDescent="0.3">
      <c r="A329" t="s">
        <v>360</v>
      </c>
      <c r="B329">
        <v>45.8</v>
      </c>
      <c r="C329">
        <v>6.23</v>
      </c>
      <c r="D329" s="18">
        <f t="shared" si="5"/>
        <v>13.602620087336245</v>
      </c>
      <c r="E329" s="18"/>
      <c r="F329" s="21" t="s">
        <v>363</v>
      </c>
      <c r="G329" s="21">
        <v>33.119999999999997</v>
      </c>
      <c r="H329" s="21">
        <v>34.590000000000003</v>
      </c>
      <c r="I329" s="22">
        <v>104.43840579710147</v>
      </c>
      <c r="K329" t="s">
        <v>856</v>
      </c>
      <c r="L329">
        <v>39.18</v>
      </c>
      <c r="M329">
        <v>25.4</v>
      </c>
      <c r="N329" s="18">
        <v>64.828994384890251</v>
      </c>
      <c r="P329" t="s">
        <v>393</v>
      </c>
      <c r="Q329" s="3">
        <v>21.17</v>
      </c>
      <c r="R329">
        <v>30.86</v>
      </c>
      <c r="S329" s="18">
        <v>145.77231931979216</v>
      </c>
    </row>
    <row r="330" spans="1:19" x14ac:dyDescent="0.3">
      <c r="A330" t="s">
        <v>361</v>
      </c>
      <c r="B330">
        <v>18.309999999999999</v>
      </c>
      <c r="C330">
        <v>12.75</v>
      </c>
      <c r="D330" s="18">
        <f t="shared" si="5"/>
        <v>69.634079737848182</v>
      </c>
      <c r="E330" s="18"/>
      <c r="F330" s="21" t="s">
        <v>710</v>
      </c>
      <c r="G330" s="21">
        <v>30.2</v>
      </c>
      <c r="H330" s="21">
        <v>31.47</v>
      </c>
      <c r="I330" s="22">
        <v>104.20529801324503</v>
      </c>
      <c r="K330" t="s">
        <v>55</v>
      </c>
      <c r="L330">
        <v>6.41</v>
      </c>
      <c r="M330">
        <v>25.37</v>
      </c>
      <c r="N330" s="18">
        <v>395.78783151326053</v>
      </c>
      <c r="P330" t="s">
        <v>442</v>
      </c>
      <c r="Q330" s="3">
        <v>21.22</v>
      </c>
      <c r="R330">
        <v>34.07</v>
      </c>
      <c r="S330" s="18">
        <v>160.55607917059379</v>
      </c>
    </row>
    <row r="331" spans="1:19" x14ac:dyDescent="0.3">
      <c r="A331" t="s">
        <v>362</v>
      </c>
      <c r="B331">
        <v>8.2799999999999994</v>
      </c>
      <c r="C331">
        <v>13.4</v>
      </c>
      <c r="D331" s="18">
        <f t="shared" si="5"/>
        <v>161.83574879227055</v>
      </c>
      <c r="E331" s="18"/>
      <c r="F331" s="28" t="s">
        <v>104</v>
      </c>
      <c r="G331" s="28">
        <v>3.7</v>
      </c>
      <c r="H331" s="28">
        <v>3.85</v>
      </c>
      <c r="I331" s="29">
        <v>104.05405405405406</v>
      </c>
      <c r="K331" t="s">
        <v>915</v>
      </c>
      <c r="L331">
        <v>20.36</v>
      </c>
      <c r="M331">
        <v>25.37</v>
      </c>
      <c r="N331" s="18">
        <v>124.60707269155206</v>
      </c>
      <c r="P331" t="s">
        <v>994</v>
      </c>
      <c r="Q331" s="3">
        <v>21.23</v>
      </c>
      <c r="R331">
        <v>11.2</v>
      </c>
      <c r="S331" s="18">
        <v>52.755534620819589</v>
      </c>
    </row>
    <row r="332" spans="1:19" x14ac:dyDescent="0.3">
      <c r="A332" t="s">
        <v>363</v>
      </c>
      <c r="B332">
        <v>33.119999999999997</v>
      </c>
      <c r="C332">
        <v>34.590000000000003</v>
      </c>
      <c r="D332" s="18">
        <f t="shared" si="5"/>
        <v>104.43840579710147</v>
      </c>
      <c r="E332" s="18"/>
      <c r="F332" s="21" t="s">
        <v>323</v>
      </c>
      <c r="G332" s="21">
        <v>31.33</v>
      </c>
      <c r="H332" s="21">
        <v>32.56</v>
      </c>
      <c r="I332" s="22">
        <v>103.92594956910311</v>
      </c>
      <c r="K332" t="s">
        <v>785</v>
      </c>
      <c r="L332">
        <v>26.26</v>
      </c>
      <c r="M332">
        <v>25.32</v>
      </c>
      <c r="N332" s="18">
        <v>96.420411271896413</v>
      </c>
      <c r="P332" t="s">
        <v>931</v>
      </c>
      <c r="Q332" s="3">
        <v>21.24</v>
      </c>
      <c r="R332">
        <v>4.51</v>
      </c>
      <c r="S332" s="18">
        <v>21.233521657250471</v>
      </c>
    </row>
    <row r="333" spans="1:19" x14ac:dyDescent="0.3">
      <c r="A333" t="s">
        <v>364</v>
      </c>
      <c r="B333">
        <v>15.17</v>
      </c>
      <c r="C333">
        <v>9.49</v>
      </c>
      <c r="D333" s="18">
        <f t="shared" si="5"/>
        <v>62.557679630850359</v>
      </c>
      <c r="E333" s="18"/>
      <c r="F333" s="21" t="s">
        <v>1026</v>
      </c>
      <c r="G333" s="21">
        <v>30.57</v>
      </c>
      <c r="H333" s="21">
        <v>31.64</v>
      </c>
      <c r="I333" s="22">
        <v>103.50016355904481</v>
      </c>
      <c r="K333" t="s">
        <v>251</v>
      </c>
      <c r="L333">
        <v>18.3</v>
      </c>
      <c r="M333">
        <v>25.25</v>
      </c>
      <c r="N333" s="18">
        <v>137.97814207650271</v>
      </c>
      <c r="P333" t="s">
        <v>653</v>
      </c>
      <c r="Q333" s="3">
        <v>21.32</v>
      </c>
      <c r="R333">
        <v>23.65</v>
      </c>
      <c r="S333" s="18">
        <v>110.92870544090057</v>
      </c>
    </row>
    <row r="334" spans="1:19" x14ac:dyDescent="0.3">
      <c r="A334" t="s">
        <v>365</v>
      </c>
      <c r="B334">
        <v>31.68</v>
      </c>
      <c r="C334">
        <v>1.1000000000000001</v>
      </c>
      <c r="D334" s="18">
        <f t="shared" si="5"/>
        <v>3.4722222222222223</v>
      </c>
      <c r="E334" s="18"/>
      <c r="F334" s="21" t="s">
        <v>80</v>
      </c>
      <c r="G334" s="21">
        <v>28.95</v>
      </c>
      <c r="H334" s="21">
        <v>29.9</v>
      </c>
      <c r="I334" s="22">
        <v>103.28151986183074</v>
      </c>
      <c r="K334" t="s">
        <v>178</v>
      </c>
      <c r="L334">
        <v>19.89</v>
      </c>
      <c r="M334">
        <v>25.23</v>
      </c>
      <c r="N334" s="18">
        <v>126.84766214177978</v>
      </c>
      <c r="P334" t="s">
        <v>150</v>
      </c>
      <c r="Q334" s="3">
        <v>21.36</v>
      </c>
      <c r="R334">
        <v>19.57</v>
      </c>
      <c r="S334" s="18">
        <v>91.619850187265911</v>
      </c>
    </row>
    <row r="335" spans="1:19" x14ac:dyDescent="0.3">
      <c r="A335" t="s">
        <v>366</v>
      </c>
      <c r="B335">
        <v>3.37</v>
      </c>
      <c r="C335">
        <v>5.17</v>
      </c>
      <c r="D335" s="18">
        <f t="shared" si="5"/>
        <v>153.41246290801186</v>
      </c>
      <c r="E335" s="18"/>
      <c r="F335" s="21" t="s">
        <v>101</v>
      </c>
      <c r="G335" s="21">
        <v>18.37</v>
      </c>
      <c r="H335" s="21">
        <v>18.91</v>
      </c>
      <c r="I335" s="22">
        <v>102.93957539466521</v>
      </c>
      <c r="K335" t="s">
        <v>849</v>
      </c>
      <c r="L335">
        <v>21.92</v>
      </c>
      <c r="M335">
        <v>25.21</v>
      </c>
      <c r="N335" s="18">
        <v>115.00912408759123</v>
      </c>
      <c r="P335" t="s">
        <v>1029</v>
      </c>
      <c r="Q335" s="3">
        <v>21.38</v>
      </c>
      <c r="R335">
        <v>35.35</v>
      </c>
      <c r="S335" s="18">
        <v>165.34144059869038</v>
      </c>
    </row>
    <row r="336" spans="1:19" x14ac:dyDescent="0.3">
      <c r="A336" t="s">
        <v>367</v>
      </c>
      <c r="B336">
        <v>19.47</v>
      </c>
      <c r="C336">
        <v>6.23</v>
      </c>
      <c r="D336" s="18">
        <f t="shared" si="5"/>
        <v>31.997945557267592</v>
      </c>
      <c r="E336" s="18"/>
      <c r="F336" s="21" t="s">
        <v>233</v>
      </c>
      <c r="G336" s="21">
        <v>37.07</v>
      </c>
      <c r="H336" s="21">
        <v>38.119999999999997</v>
      </c>
      <c r="I336" s="22">
        <v>102.83247909360669</v>
      </c>
      <c r="K336" t="s">
        <v>956</v>
      </c>
      <c r="L336">
        <v>30.91</v>
      </c>
      <c r="M336">
        <v>25.18</v>
      </c>
      <c r="N336" s="18">
        <v>81.462309932060819</v>
      </c>
      <c r="P336" t="s">
        <v>248</v>
      </c>
      <c r="Q336" s="3">
        <v>21.5</v>
      </c>
      <c r="R336">
        <v>39.020000000000003</v>
      </c>
      <c r="S336" s="18">
        <v>181.48837209302326</v>
      </c>
    </row>
    <row r="337" spans="1:19" x14ac:dyDescent="0.3">
      <c r="A337" t="s">
        <v>368</v>
      </c>
      <c r="B337">
        <v>34.75</v>
      </c>
      <c r="C337">
        <v>11.89</v>
      </c>
      <c r="D337" s="18">
        <f t="shared" si="5"/>
        <v>34.215827338129493</v>
      </c>
      <c r="E337" s="18"/>
      <c r="F337" s="21" t="s">
        <v>790</v>
      </c>
      <c r="G337" s="21">
        <v>29.64</v>
      </c>
      <c r="H337" s="21">
        <v>30.36</v>
      </c>
      <c r="I337" s="22">
        <v>102.42914979757086</v>
      </c>
      <c r="K337" t="s">
        <v>95</v>
      </c>
      <c r="L337">
        <v>19.16</v>
      </c>
      <c r="M337">
        <v>25.16</v>
      </c>
      <c r="N337" s="18">
        <v>131.31524008350729</v>
      </c>
      <c r="P337" t="s">
        <v>453</v>
      </c>
      <c r="Q337" s="3">
        <v>21.51</v>
      </c>
      <c r="R337">
        <v>23.28</v>
      </c>
      <c r="S337" s="18">
        <v>108.22873082287308</v>
      </c>
    </row>
    <row r="338" spans="1:19" x14ac:dyDescent="0.3">
      <c r="A338" t="s">
        <v>369</v>
      </c>
      <c r="B338">
        <v>23.95</v>
      </c>
      <c r="C338">
        <v>24.47</v>
      </c>
      <c r="D338" s="18">
        <f t="shared" si="5"/>
        <v>102.17118997912318</v>
      </c>
      <c r="E338" s="18"/>
      <c r="F338" s="21" t="s">
        <v>374</v>
      </c>
      <c r="G338" s="21">
        <v>35.090000000000003</v>
      </c>
      <c r="H338" s="21">
        <v>35.93</v>
      </c>
      <c r="I338" s="22">
        <v>102.39384440011399</v>
      </c>
      <c r="K338" t="s">
        <v>648</v>
      </c>
      <c r="L338">
        <v>23.77</v>
      </c>
      <c r="M338">
        <v>25.16</v>
      </c>
      <c r="N338" s="18">
        <v>105.84770719394194</v>
      </c>
      <c r="P338" t="s">
        <v>776</v>
      </c>
      <c r="Q338" s="3">
        <v>21.53</v>
      </c>
      <c r="R338">
        <v>13.63</v>
      </c>
      <c r="S338" s="18">
        <v>63.307013469577335</v>
      </c>
    </row>
    <row r="339" spans="1:19" x14ac:dyDescent="0.3">
      <c r="A339" t="s">
        <v>370</v>
      </c>
      <c r="B339">
        <v>33.409999999999997</v>
      </c>
      <c r="C339">
        <v>30.66</v>
      </c>
      <c r="D339" s="18">
        <f t="shared" si="5"/>
        <v>91.768931457647412</v>
      </c>
      <c r="E339" s="18"/>
      <c r="F339" s="21" t="s">
        <v>369</v>
      </c>
      <c r="G339" s="21">
        <v>23.95</v>
      </c>
      <c r="H339" s="21">
        <v>24.47</v>
      </c>
      <c r="I339" s="22">
        <v>102.17118997912318</v>
      </c>
      <c r="K339" t="s">
        <v>631</v>
      </c>
      <c r="L339">
        <v>40.869999999999997</v>
      </c>
      <c r="M339">
        <v>25.07</v>
      </c>
      <c r="N339" s="18">
        <v>61.340836799608525</v>
      </c>
      <c r="P339" t="s">
        <v>844</v>
      </c>
      <c r="Q339" s="3">
        <v>21.56</v>
      </c>
      <c r="R339">
        <v>16.079999999999998</v>
      </c>
      <c r="S339" s="18">
        <v>74.582560296846012</v>
      </c>
    </row>
    <row r="340" spans="1:19" x14ac:dyDescent="0.3">
      <c r="A340" t="s">
        <v>371</v>
      </c>
      <c r="B340">
        <v>20.9</v>
      </c>
      <c r="C340">
        <v>21.01</v>
      </c>
      <c r="D340" s="18">
        <f t="shared" si="5"/>
        <v>100.52631578947371</v>
      </c>
      <c r="E340" s="18"/>
      <c r="F340" s="21" t="s">
        <v>336</v>
      </c>
      <c r="G340" s="21">
        <v>37.78</v>
      </c>
      <c r="H340" s="21">
        <v>38.54</v>
      </c>
      <c r="I340" s="22">
        <v>102.01164637374272</v>
      </c>
      <c r="K340" t="s">
        <v>729</v>
      </c>
      <c r="L340">
        <v>24.73</v>
      </c>
      <c r="M340">
        <v>25.05</v>
      </c>
      <c r="N340" s="18">
        <v>101.29397492923576</v>
      </c>
      <c r="P340" t="s">
        <v>586</v>
      </c>
      <c r="Q340" s="3">
        <v>21.59</v>
      </c>
      <c r="R340">
        <v>20.329999999999998</v>
      </c>
      <c r="S340" s="18">
        <v>94.163964798517824</v>
      </c>
    </row>
    <row r="341" spans="1:19" x14ac:dyDescent="0.3">
      <c r="A341" t="s">
        <v>372</v>
      </c>
      <c r="B341">
        <v>40.43</v>
      </c>
      <c r="C341">
        <v>38.01</v>
      </c>
      <c r="D341" s="18">
        <f t="shared" si="5"/>
        <v>94.014345782834525</v>
      </c>
      <c r="E341" s="18"/>
      <c r="F341" s="21" t="s">
        <v>482</v>
      </c>
      <c r="G341" s="21">
        <v>33.83</v>
      </c>
      <c r="H341" s="21">
        <v>34.409999999999997</v>
      </c>
      <c r="I341" s="22">
        <v>101.71445462607154</v>
      </c>
      <c r="K341" t="s">
        <v>140</v>
      </c>
      <c r="L341">
        <v>38.72</v>
      </c>
      <c r="M341">
        <v>25.01</v>
      </c>
      <c r="N341" s="18">
        <v>64.591942148760339</v>
      </c>
      <c r="P341" t="s">
        <v>696</v>
      </c>
      <c r="Q341" s="3">
        <v>21.63</v>
      </c>
      <c r="R341">
        <v>30.95</v>
      </c>
      <c r="S341" s="18">
        <v>143.08830328247802</v>
      </c>
    </row>
    <row r="342" spans="1:19" x14ac:dyDescent="0.3">
      <c r="A342" t="s">
        <v>373</v>
      </c>
      <c r="B342">
        <v>36.82</v>
      </c>
      <c r="C342">
        <v>20.38</v>
      </c>
      <c r="D342" s="18">
        <f t="shared" si="5"/>
        <v>55.350353068984248</v>
      </c>
      <c r="E342" s="18"/>
      <c r="F342" s="21" t="s">
        <v>212</v>
      </c>
      <c r="G342" s="21">
        <v>37.42</v>
      </c>
      <c r="H342" s="21">
        <v>38.049999999999997</v>
      </c>
      <c r="I342" s="22">
        <v>101.68359166221271</v>
      </c>
      <c r="K342" t="s">
        <v>279</v>
      </c>
      <c r="L342">
        <v>20.38</v>
      </c>
      <c r="M342">
        <v>24.97</v>
      </c>
      <c r="N342" s="18">
        <v>122.52208047105005</v>
      </c>
      <c r="P342" t="s">
        <v>547</v>
      </c>
      <c r="Q342" s="3">
        <v>21.63</v>
      </c>
      <c r="R342">
        <v>1.37</v>
      </c>
      <c r="S342" s="18">
        <v>6.333795654184005</v>
      </c>
    </row>
    <row r="343" spans="1:19" x14ac:dyDescent="0.3">
      <c r="A343" t="s">
        <v>374</v>
      </c>
      <c r="B343">
        <v>35.090000000000003</v>
      </c>
      <c r="C343">
        <v>35.93</v>
      </c>
      <c r="D343" s="18">
        <f t="shared" si="5"/>
        <v>102.39384440011399</v>
      </c>
      <c r="E343" s="18"/>
      <c r="F343" s="21" t="s">
        <v>581</v>
      </c>
      <c r="G343" s="21">
        <v>34.81</v>
      </c>
      <c r="H343" s="21">
        <v>35.31</v>
      </c>
      <c r="I343" s="22">
        <v>101.43636885952311</v>
      </c>
      <c r="K343" t="s">
        <v>766</v>
      </c>
      <c r="L343">
        <v>22.24</v>
      </c>
      <c r="M343">
        <v>24.96</v>
      </c>
      <c r="N343" s="18">
        <v>112.23021582733814</v>
      </c>
      <c r="P343" t="s">
        <v>407</v>
      </c>
      <c r="Q343" s="3">
        <v>21.64</v>
      </c>
      <c r="R343">
        <v>24.62</v>
      </c>
      <c r="S343" s="18">
        <v>113.77079482439927</v>
      </c>
    </row>
    <row r="344" spans="1:19" x14ac:dyDescent="0.3">
      <c r="A344" t="s">
        <v>375</v>
      </c>
      <c r="B344">
        <v>48.96</v>
      </c>
      <c r="C344">
        <v>11.63</v>
      </c>
      <c r="D344" s="18">
        <f t="shared" si="5"/>
        <v>23.754084967320264</v>
      </c>
      <c r="E344" s="18"/>
      <c r="F344" s="24" t="s">
        <v>775</v>
      </c>
      <c r="G344" s="24">
        <v>37.159999999999997</v>
      </c>
      <c r="H344" s="24">
        <v>37.69</v>
      </c>
      <c r="I344" s="25">
        <v>101.42626480086115</v>
      </c>
      <c r="K344" t="s">
        <v>385</v>
      </c>
      <c r="L344">
        <v>26.2</v>
      </c>
      <c r="M344">
        <v>24.94</v>
      </c>
      <c r="N344" s="18">
        <v>95.190839694656489</v>
      </c>
      <c r="P344" t="s">
        <v>518</v>
      </c>
      <c r="Q344" s="3">
        <v>21.66</v>
      </c>
      <c r="R344">
        <v>27.61</v>
      </c>
      <c r="S344" s="18">
        <v>127.46999076638966</v>
      </c>
    </row>
    <row r="345" spans="1:19" x14ac:dyDescent="0.3">
      <c r="A345" t="s">
        <v>376</v>
      </c>
      <c r="B345">
        <v>30.69</v>
      </c>
      <c r="C345">
        <v>0.98</v>
      </c>
      <c r="D345" s="18">
        <f t="shared" si="5"/>
        <v>3.1932225480612573</v>
      </c>
      <c r="E345" s="18"/>
      <c r="F345" s="21" t="s">
        <v>729</v>
      </c>
      <c r="G345" s="21">
        <v>24.73</v>
      </c>
      <c r="H345" s="21">
        <v>25.05</v>
      </c>
      <c r="I345" s="22">
        <v>101.29397492923576</v>
      </c>
      <c r="K345" t="s">
        <v>702</v>
      </c>
      <c r="L345">
        <v>36.18</v>
      </c>
      <c r="M345">
        <v>24.94</v>
      </c>
      <c r="N345" s="18">
        <v>68.933112216694312</v>
      </c>
      <c r="P345" t="s">
        <v>486</v>
      </c>
      <c r="Q345" s="3">
        <v>21.71</v>
      </c>
      <c r="R345">
        <v>22.7</v>
      </c>
      <c r="S345" s="18">
        <v>104.5601105481345</v>
      </c>
    </row>
    <row r="346" spans="1:19" x14ac:dyDescent="0.3">
      <c r="A346" t="s">
        <v>377</v>
      </c>
      <c r="B346">
        <v>34.4</v>
      </c>
      <c r="C346">
        <v>24.93</v>
      </c>
      <c r="D346" s="18">
        <f t="shared" si="5"/>
        <v>72.470930232558146</v>
      </c>
      <c r="E346" s="18"/>
      <c r="F346" s="21" t="s">
        <v>861</v>
      </c>
      <c r="G346" s="21">
        <v>39.35</v>
      </c>
      <c r="H346" s="21">
        <v>39.729999999999997</v>
      </c>
      <c r="I346" s="22">
        <v>100.96569250317661</v>
      </c>
      <c r="K346" t="s">
        <v>377</v>
      </c>
      <c r="L346">
        <v>34.4</v>
      </c>
      <c r="M346">
        <v>24.93</v>
      </c>
      <c r="N346" s="18">
        <v>72.470930232558146</v>
      </c>
      <c r="P346" t="s">
        <v>686</v>
      </c>
      <c r="Q346" s="3">
        <v>21.73</v>
      </c>
      <c r="R346">
        <v>3.43</v>
      </c>
      <c r="S346" s="18">
        <v>15.784629544408652</v>
      </c>
    </row>
    <row r="347" spans="1:19" x14ac:dyDescent="0.3">
      <c r="A347" t="s">
        <v>378</v>
      </c>
      <c r="B347">
        <v>47.4</v>
      </c>
      <c r="C347">
        <v>19.93</v>
      </c>
      <c r="D347" s="18">
        <f t="shared" si="5"/>
        <v>42.046413502109701</v>
      </c>
      <c r="E347" s="18"/>
      <c r="F347" s="21" t="s">
        <v>659</v>
      </c>
      <c r="G347" s="21">
        <v>37.92</v>
      </c>
      <c r="H347" s="21">
        <v>38.28</v>
      </c>
      <c r="I347" s="22">
        <v>100.9493670886076</v>
      </c>
      <c r="K347" t="s">
        <v>134</v>
      </c>
      <c r="L347">
        <v>49.1</v>
      </c>
      <c r="M347">
        <v>24.88</v>
      </c>
      <c r="N347" s="18">
        <v>50.672097759674131</v>
      </c>
      <c r="P347" t="s">
        <v>195</v>
      </c>
      <c r="Q347" s="3">
        <v>21.74</v>
      </c>
      <c r="R347">
        <v>38.74</v>
      </c>
      <c r="S347" s="18">
        <v>178.19687212511502</v>
      </c>
    </row>
    <row r="348" spans="1:19" x14ac:dyDescent="0.3">
      <c r="A348" t="s">
        <v>379</v>
      </c>
      <c r="B348">
        <v>25.77</v>
      </c>
      <c r="C348">
        <v>18.88</v>
      </c>
      <c r="D348" s="18">
        <f t="shared" si="5"/>
        <v>73.263484672099338</v>
      </c>
      <c r="E348" s="18"/>
      <c r="F348" s="24" t="s">
        <v>590</v>
      </c>
      <c r="G348" s="24">
        <v>21.05</v>
      </c>
      <c r="H348" s="24">
        <v>21.2</v>
      </c>
      <c r="I348" s="25">
        <v>100.71258907363421</v>
      </c>
      <c r="K348" t="s">
        <v>854</v>
      </c>
      <c r="L348">
        <v>43.85</v>
      </c>
      <c r="M348">
        <v>24.85</v>
      </c>
      <c r="N348" s="18">
        <v>56.670467502850627</v>
      </c>
      <c r="P348" t="s">
        <v>784</v>
      </c>
      <c r="Q348" s="3">
        <v>21.77</v>
      </c>
      <c r="R348">
        <v>7.48</v>
      </c>
      <c r="S348" s="18">
        <v>34.359209921910889</v>
      </c>
    </row>
    <row r="349" spans="1:19" x14ac:dyDescent="0.3">
      <c r="A349" t="s">
        <v>380</v>
      </c>
      <c r="B349">
        <v>1.99</v>
      </c>
      <c r="C349">
        <v>16.54</v>
      </c>
      <c r="D349" s="18" t="str">
        <f t="shared" si="5"/>
        <v/>
      </c>
      <c r="E349" s="18"/>
      <c r="F349" s="21" t="s">
        <v>613</v>
      </c>
      <c r="G349" s="21">
        <v>6.35</v>
      </c>
      <c r="H349" s="21">
        <v>6.39</v>
      </c>
      <c r="I349" s="22">
        <v>100.62992125984252</v>
      </c>
      <c r="K349" t="s">
        <v>122</v>
      </c>
      <c r="L349">
        <v>36.020000000000003</v>
      </c>
      <c r="M349">
        <v>24.81</v>
      </c>
      <c r="N349" s="18">
        <v>68.878400888395333</v>
      </c>
      <c r="P349" t="s">
        <v>911</v>
      </c>
      <c r="Q349" s="3">
        <v>21.78</v>
      </c>
      <c r="R349">
        <v>5.52</v>
      </c>
      <c r="S349" s="18">
        <v>25.344352617079885</v>
      </c>
    </row>
    <row r="350" spans="1:19" x14ac:dyDescent="0.3">
      <c r="A350" t="s">
        <v>381</v>
      </c>
      <c r="B350">
        <v>13.37</v>
      </c>
      <c r="C350">
        <v>24.4</v>
      </c>
      <c r="D350" s="18">
        <f t="shared" si="5"/>
        <v>182.4981301421092</v>
      </c>
      <c r="E350" s="18"/>
      <c r="F350" s="24" t="s">
        <v>371</v>
      </c>
      <c r="G350" s="24">
        <v>20.9</v>
      </c>
      <c r="H350" s="24">
        <v>21.01</v>
      </c>
      <c r="I350" s="25">
        <v>100.52631578947371</v>
      </c>
      <c r="K350" t="s">
        <v>234</v>
      </c>
      <c r="L350">
        <v>29.28</v>
      </c>
      <c r="M350">
        <v>24.73</v>
      </c>
      <c r="N350" s="18">
        <v>84.460382513661202</v>
      </c>
      <c r="P350" t="s">
        <v>612</v>
      </c>
      <c r="Q350" s="3">
        <v>21.79</v>
      </c>
      <c r="R350">
        <v>23.22</v>
      </c>
      <c r="S350" s="18">
        <v>106.56264341441029</v>
      </c>
    </row>
    <row r="351" spans="1:19" x14ac:dyDescent="0.3">
      <c r="A351" t="s">
        <v>382</v>
      </c>
      <c r="B351">
        <v>5.98</v>
      </c>
      <c r="C351">
        <v>21.69</v>
      </c>
      <c r="D351" s="18">
        <f t="shared" si="5"/>
        <v>362.70903010033442</v>
      </c>
      <c r="E351" s="18"/>
      <c r="F351" s="21" t="s">
        <v>273</v>
      </c>
      <c r="G351" s="21">
        <v>24.15</v>
      </c>
      <c r="H351" s="21">
        <v>24.26</v>
      </c>
      <c r="I351" s="22">
        <v>100.45548654244307</v>
      </c>
      <c r="K351" t="s">
        <v>813</v>
      </c>
      <c r="L351">
        <v>27.17</v>
      </c>
      <c r="M351">
        <v>24.7</v>
      </c>
      <c r="N351" s="18">
        <v>90.909090909090907</v>
      </c>
      <c r="P351" t="s">
        <v>980</v>
      </c>
      <c r="Q351" s="3">
        <v>21.86</v>
      </c>
      <c r="R351">
        <v>32.65</v>
      </c>
      <c r="S351" s="18">
        <v>149.35956084172005</v>
      </c>
    </row>
    <row r="352" spans="1:19" x14ac:dyDescent="0.3">
      <c r="A352" t="s">
        <v>383</v>
      </c>
      <c r="B352">
        <v>25.73</v>
      </c>
      <c r="C352">
        <v>23.34</v>
      </c>
      <c r="D352" s="18">
        <f t="shared" si="5"/>
        <v>90.711232024873695</v>
      </c>
      <c r="E352" s="18"/>
      <c r="F352" s="21" t="s">
        <v>277</v>
      </c>
      <c r="G352" s="21">
        <v>28.5</v>
      </c>
      <c r="H352" s="21">
        <v>28.54</v>
      </c>
      <c r="I352" s="22">
        <v>100.14035087719297</v>
      </c>
      <c r="K352" t="s">
        <v>529</v>
      </c>
      <c r="L352">
        <v>30.41</v>
      </c>
      <c r="M352">
        <v>24.69</v>
      </c>
      <c r="N352" s="18">
        <v>81.190397895429129</v>
      </c>
      <c r="P352" t="s">
        <v>119</v>
      </c>
      <c r="Q352" s="3">
        <v>21.91</v>
      </c>
      <c r="R352">
        <v>10.98</v>
      </c>
      <c r="S352" s="18">
        <v>50.114103149246922</v>
      </c>
    </row>
    <row r="353" spans="1:19" x14ac:dyDescent="0.3">
      <c r="A353" t="s">
        <v>384</v>
      </c>
      <c r="B353">
        <v>19.7</v>
      </c>
      <c r="C353">
        <v>28.29</v>
      </c>
      <c r="D353" s="18">
        <f t="shared" si="5"/>
        <v>143.60406091370558</v>
      </c>
      <c r="E353" s="18"/>
      <c r="F353" s="21" t="s">
        <v>413</v>
      </c>
      <c r="G353" s="21">
        <v>11.65</v>
      </c>
      <c r="H353" s="21">
        <v>11.66</v>
      </c>
      <c r="I353" s="22">
        <v>100.08583690987125</v>
      </c>
      <c r="K353" t="s">
        <v>791</v>
      </c>
      <c r="L353">
        <v>47.68</v>
      </c>
      <c r="M353">
        <v>24.67</v>
      </c>
      <c r="N353" s="18">
        <v>51.740771812080546</v>
      </c>
      <c r="P353" t="s">
        <v>849</v>
      </c>
      <c r="Q353" s="3">
        <v>21.92</v>
      </c>
      <c r="R353">
        <v>25.21</v>
      </c>
      <c r="S353" s="18">
        <v>115.00912408759123</v>
      </c>
    </row>
    <row r="354" spans="1:19" x14ac:dyDescent="0.3">
      <c r="A354" t="s">
        <v>385</v>
      </c>
      <c r="B354">
        <v>26.2</v>
      </c>
      <c r="C354">
        <v>24.94</v>
      </c>
      <c r="D354" s="18">
        <f t="shared" si="5"/>
        <v>95.190839694656489</v>
      </c>
      <c r="E354" s="18"/>
      <c r="F354" s="21" t="s">
        <v>789</v>
      </c>
      <c r="G354" s="21">
        <v>37.200000000000003</v>
      </c>
      <c r="H354" s="21">
        <v>37.15</v>
      </c>
      <c r="I354" s="22">
        <v>99.865591397849457</v>
      </c>
      <c r="K354" t="s">
        <v>449</v>
      </c>
      <c r="L354">
        <v>10.47</v>
      </c>
      <c r="M354">
        <v>24.64</v>
      </c>
      <c r="N354" s="18">
        <v>235.33906399235912</v>
      </c>
      <c r="P354" t="s">
        <v>549</v>
      </c>
      <c r="Q354" s="3">
        <v>21.92</v>
      </c>
      <c r="R354">
        <v>1.56</v>
      </c>
      <c r="S354" s="18">
        <v>7.1167883211678831</v>
      </c>
    </row>
    <row r="355" spans="1:19" x14ac:dyDescent="0.3">
      <c r="A355" t="s">
        <v>386</v>
      </c>
      <c r="B355">
        <v>25.69</v>
      </c>
      <c r="C355">
        <v>33.68</v>
      </c>
      <c r="D355" s="18">
        <f t="shared" si="5"/>
        <v>131.10159595173218</v>
      </c>
      <c r="E355" s="18"/>
      <c r="F355" s="21" t="s">
        <v>694</v>
      </c>
      <c r="G355" s="21">
        <v>26.86</v>
      </c>
      <c r="H355" s="21">
        <v>26.56</v>
      </c>
      <c r="I355" s="22">
        <v>98.883097542814596</v>
      </c>
      <c r="K355" t="s">
        <v>407</v>
      </c>
      <c r="L355">
        <v>21.64</v>
      </c>
      <c r="M355">
        <v>24.62</v>
      </c>
      <c r="N355" s="18">
        <v>113.77079482439927</v>
      </c>
      <c r="P355" t="s">
        <v>77</v>
      </c>
      <c r="Q355" s="3">
        <v>22.05</v>
      </c>
      <c r="R355">
        <v>11.41</v>
      </c>
      <c r="S355" s="18">
        <v>51.74603174603174</v>
      </c>
    </row>
    <row r="356" spans="1:19" x14ac:dyDescent="0.3">
      <c r="A356" t="s">
        <v>387</v>
      </c>
      <c r="B356">
        <v>29.07</v>
      </c>
      <c r="C356">
        <v>31.36</v>
      </c>
      <c r="D356" s="18">
        <f t="shared" si="5"/>
        <v>107.87753697970417</v>
      </c>
      <c r="E356" s="18"/>
      <c r="F356" s="21" t="s">
        <v>215</v>
      </c>
      <c r="G356" s="21">
        <v>8.9499999999999993</v>
      </c>
      <c r="H356" s="21">
        <v>8.85</v>
      </c>
      <c r="I356" s="22">
        <v>98.882681564245814</v>
      </c>
      <c r="K356" t="s">
        <v>263</v>
      </c>
      <c r="L356">
        <v>33.020000000000003</v>
      </c>
      <c r="M356">
        <v>24.56</v>
      </c>
      <c r="N356" s="18">
        <v>74.379164142943651</v>
      </c>
      <c r="P356" t="s">
        <v>105</v>
      </c>
      <c r="Q356" s="3">
        <v>22.12</v>
      </c>
      <c r="R356">
        <v>38.25</v>
      </c>
      <c r="S356" s="18">
        <v>172.92043399638334</v>
      </c>
    </row>
    <row r="357" spans="1:19" x14ac:dyDescent="0.3">
      <c r="A357" t="s">
        <v>388</v>
      </c>
      <c r="B357">
        <v>26.31</v>
      </c>
      <c r="C357">
        <v>23.06</v>
      </c>
      <c r="D357" s="18">
        <f t="shared" si="5"/>
        <v>87.647282402128468</v>
      </c>
      <c r="E357" s="18"/>
      <c r="F357" s="21" t="s">
        <v>560</v>
      </c>
      <c r="G357" s="21">
        <v>36.36</v>
      </c>
      <c r="H357" s="21">
        <v>35.92</v>
      </c>
      <c r="I357" s="22">
        <v>98.789878987898788</v>
      </c>
      <c r="K357" t="s">
        <v>870</v>
      </c>
      <c r="L357">
        <v>41.5</v>
      </c>
      <c r="M357">
        <v>24.53</v>
      </c>
      <c r="N357" s="18">
        <v>59.108433734939759</v>
      </c>
      <c r="P357" t="s">
        <v>811</v>
      </c>
      <c r="Q357" s="3">
        <v>22.13</v>
      </c>
      <c r="R357">
        <v>12.48</v>
      </c>
      <c r="S357" s="18">
        <v>56.394035246272033</v>
      </c>
    </row>
    <row r="358" spans="1:19" x14ac:dyDescent="0.3">
      <c r="A358" t="s">
        <v>389</v>
      </c>
      <c r="B358">
        <v>25.09</v>
      </c>
      <c r="C358">
        <v>30.39</v>
      </c>
      <c r="D358" s="18">
        <f t="shared" si="5"/>
        <v>121.12395376644081</v>
      </c>
      <c r="E358" s="18"/>
      <c r="F358" s="21" t="s">
        <v>806</v>
      </c>
      <c r="G358" s="21">
        <v>30.54</v>
      </c>
      <c r="H358" s="21">
        <v>30.15</v>
      </c>
      <c r="I358" s="22">
        <v>98.722986247544199</v>
      </c>
      <c r="K358" t="s">
        <v>176</v>
      </c>
      <c r="L358">
        <v>16.579999999999998</v>
      </c>
      <c r="M358">
        <v>24.47</v>
      </c>
      <c r="N358" s="18">
        <v>147.58745476477685</v>
      </c>
      <c r="P358" t="s">
        <v>643</v>
      </c>
      <c r="Q358" s="3">
        <v>22.15</v>
      </c>
      <c r="R358">
        <v>11.56</v>
      </c>
      <c r="S358" s="18">
        <v>52.189616252821679</v>
      </c>
    </row>
    <row r="359" spans="1:19" x14ac:dyDescent="0.3">
      <c r="A359" t="s">
        <v>390</v>
      </c>
      <c r="B359">
        <v>38.97</v>
      </c>
      <c r="C359">
        <v>13.15</v>
      </c>
      <c r="D359" s="18">
        <f t="shared" si="5"/>
        <v>33.743905568385941</v>
      </c>
      <c r="E359" s="18"/>
      <c r="F359" s="21" t="s">
        <v>795</v>
      </c>
      <c r="G359" s="21">
        <v>13.7</v>
      </c>
      <c r="H359" s="21">
        <v>13.48</v>
      </c>
      <c r="I359" s="22">
        <v>98.394160583941613</v>
      </c>
      <c r="K359" t="s">
        <v>369</v>
      </c>
      <c r="L359">
        <v>23.95</v>
      </c>
      <c r="M359">
        <v>24.47</v>
      </c>
      <c r="N359" s="18">
        <v>102.17118997912318</v>
      </c>
      <c r="P359" t="s">
        <v>141</v>
      </c>
      <c r="Q359" s="3">
        <v>22.19</v>
      </c>
      <c r="R359">
        <v>21.05</v>
      </c>
      <c r="S359" s="18">
        <v>94.862550698512834</v>
      </c>
    </row>
    <row r="360" spans="1:19" x14ac:dyDescent="0.3">
      <c r="A360" t="s">
        <v>391</v>
      </c>
      <c r="B360">
        <v>14.87</v>
      </c>
      <c r="C360">
        <v>29.76</v>
      </c>
      <c r="D360" s="18">
        <f t="shared" si="5"/>
        <v>200.1344989912576</v>
      </c>
      <c r="E360" s="18"/>
      <c r="F360" s="21" t="s">
        <v>174</v>
      </c>
      <c r="G360" s="21">
        <v>34.71</v>
      </c>
      <c r="H360" s="21">
        <v>33.880000000000003</v>
      </c>
      <c r="I360" s="22">
        <v>97.608758282915588</v>
      </c>
      <c r="K360" t="s">
        <v>211</v>
      </c>
      <c r="L360">
        <v>29.5</v>
      </c>
      <c r="M360">
        <v>24.46</v>
      </c>
      <c r="N360" s="18">
        <v>82.915254237288138</v>
      </c>
      <c r="P360" t="s">
        <v>690</v>
      </c>
      <c r="Q360" s="3">
        <v>22.2</v>
      </c>
      <c r="R360">
        <v>29.46</v>
      </c>
      <c r="S360" s="18">
        <v>132.70270270270271</v>
      </c>
    </row>
    <row r="361" spans="1:19" x14ac:dyDescent="0.3">
      <c r="A361" t="s">
        <v>392</v>
      </c>
      <c r="B361">
        <v>30.61</v>
      </c>
      <c r="C361">
        <v>1.66</v>
      </c>
      <c r="D361" s="18">
        <f t="shared" si="5"/>
        <v>5.4230643580529234</v>
      </c>
      <c r="E361" s="18"/>
      <c r="F361" s="21" t="s">
        <v>50</v>
      </c>
      <c r="G361" s="21">
        <v>36.97</v>
      </c>
      <c r="H361" s="21">
        <v>36.08</v>
      </c>
      <c r="I361" s="22">
        <v>97.592642683256685</v>
      </c>
      <c r="K361" t="s">
        <v>381</v>
      </c>
      <c r="L361">
        <v>13.37</v>
      </c>
      <c r="M361">
        <v>24.4</v>
      </c>
      <c r="N361" s="18">
        <v>182.4981301421092</v>
      </c>
      <c r="P361" t="s">
        <v>766</v>
      </c>
      <c r="Q361" s="3">
        <v>22.24</v>
      </c>
      <c r="R361">
        <v>24.96</v>
      </c>
      <c r="S361" s="18">
        <v>112.23021582733814</v>
      </c>
    </row>
    <row r="362" spans="1:19" x14ac:dyDescent="0.3">
      <c r="A362" t="s">
        <v>393</v>
      </c>
      <c r="B362">
        <v>21.17</v>
      </c>
      <c r="C362">
        <v>30.86</v>
      </c>
      <c r="D362" s="18">
        <f t="shared" si="5"/>
        <v>145.77231931979216</v>
      </c>
      <c r="E362" s="18"/>
      <c r="F362" s="21" t="s">
        <v>803</v>
      </c>
      <c r="G362" s="21">
        <v>19.059999999999999</v>
      </c>
      <c r="H362" s="21">
        <v>18.579999999999998</v>
      </c>
      <c r="I362" s="22">
        <v>97.481636935991602</v>
      </c>
      <c r="K362" t="s">
        <v>485</v>
      </c>
      <c r="L362">
        <v>34.630000000000003</v>
      </c>
      <c r="M362">
        <v>24.37</v>
      </c>
      <c r="N362" s="18">
        <v>70.37250938492636</v>
      </c>
      <c r="P362" t="s">
        <v>993</v>
      </c>
      <c r="Q362" s="3">
        <v>22.27</v>
      </c>
      <c r="R362">
        <v>32.97</v>
      </c>
      <c r="S362" s="18">
        <v>148.04669959586886</v>
      </c>
    </row>
    <row r="363" spans="1:19" x14ac:dyDescent="0.3">
      <c r="A363" t="s">
        <v>394</v>
      </c>
      <c r="B363">
        <v>31.29</v>
      </c>
      <c r="C363">
        <v>1.79</v>
      </c>
      <c r="D363" s="18">
        <f t="shared" si="5"/>
        <v>5.7206775327580699</v>
      </c>
      <c r="E363" s="18"/>
      <c r="F363" s="21" t="s">
        <v>785</v>
      </c>
      <c r="G363" s="21">
        <v>26.26</v>
      </c>
      <c r="H363" s="21">
        <v>25.32</v>
      </c>
      <c r="I363" s="22">
        <v>96.420411271896413</v>
      </c>
      <c r="K363" t="s">
        <v>273</v>
      </c>
      <c r="L363">
        <v>24.15</v>
      </c>
      <c r="M363">
        <v>24.26</v>
      </c>
      <c r="N363" s="18">
        <v>100.45548654244307</v>
      </c>
      <c r="P363" t="s">
        <v>260</v>
      </c>
      <c r="Q363" s="3">
        <v>22.3</v>
      </c>
      <c r="R363">
        <v>18.899999999999999</v>
      </c>
      <c r="S363" s="18">
        <v>84.753363228699541</v>
      </c>
    </row>
    <row r="364" spans="1:19" x14ac:dyDescent="0.3">
      <c r="A364" t="s">
        <v>395</v>
      </c>
      <c r="B364">
        <v>47.01</v>
      </c>
      <c r="C364">
        <v>38.1</v>
      </c>
      <c r="D364" s="18">
        <f t="shared" si="5"/>
        <v>81.04658583280154</v>
      </c>
      <c r="E364" s="18"/>
      <c r="F364" s="21" t="s">
        <v>280</v>
      </c>
      <c r="G364" s="21">
        <v>35.01</v>
      </c>
      <c r="H364" s="21">
        <v>33.65</v>
      </c>
      <c r="I364" s="22">
        <v>96.115395601256779</v>
      </c>
      <c r="K364" t="s">
        <v>972</v>
      </c>
      <c r="L364">
        <v>20.16</v>
      </c>
      <c r="M364">
        <v>24.26</v>
      </c>
      <c r="N364" s="18">
        <v>120.33730158730161</v>
      </c>
      <c r="P364" t="s">
        <v>946</v>
      </c>
      <c r="Q364" s="3">
        <v>22.38</v>
      </c>
      <c r="R364">
        <v>34.75</v>
      </c>
      <c r="S364" s="18">
        <v>155.27256478999107</v>
      </c>
    </row>
    <row r="365" spans="1:19" x14ac:dyDescent="0.3">
      <c r="A365" t="s">
        <v>396</v>
      </c>
      <c r="B365">
        <v>31.58</v>
      </c>
      <c r="C365">
        <v>35.119999999999997</v>
      </c>
      <c r="D365" s="18">
        <f t="shared" si="5"/>
        <v>111.20962634578848</v>
      </c>
      <c r="E365" s="18"/>
      <c r="F365" s="21" t="s">
        <v>667</v>
      </c>
      <c r="G365" s="21">
        <v>16.5</v>
      </c>
      <c r="H365" s="21">
        <v>15.85</v>
      </c>
      <c r="I365" s="22">
        <v>96.060606060606062</v>
      </c>
      <c r="K365" t="s">
        <v>460</v>
      </c>
      <c r="L365">
        <v>26.21</v>
      </c>
      <c r="M365">
        <v>24.23</v>
      </c>
      <c r="N365" s="18">
        <v>92.445631438382293</v>
      </c>
      <c r="P365" t="s">
        <v>237</v>
      </c>
      <c r="Q365" s="3">
        <v>22.41</v>
      </c>
      <c r="R365">
        <v>15.97</v>
      </c>
      <c r="S365" s="18">
        <v>71.262829094154398</v>
      </c>
    </row>
    <row r="366" spans="1:19" x14ac:dyDescent="0.3">
      <c r="A366" t="s">
        <v>397</v>
      </c>
      <c r="B366">
        <v>24.68</v>
      </c>
      <c r="C366">
        <v>18.23</v>
      </c>
      <c r="D366" s="18">
        <f t="shared" si="5"/>
        <v>73.865478119935162</v>
      </c>
      <c r="E366" s="18"/>
      <c r="F366" s="21" t="s">
        <v>121</v>
      </c>
      <c r="G366" s="21">
        <v>38.32</v>
      </c>
      <c r="H366" s="21">
        <v>36.79</v>
      </c>
      <c r="I366" s="22">
        <v>96.007306889352819</v>
      </c>
      <c r="K366" t="s">
        <v>172</v>
      </c>
      <c r="L366">
        <v>33.729999999999997</v>
      </c>
      <c r="M366">
        <v>24.2</v>
      </c>
      <c r="N366" s="18">
        <v>71.746219982211684</v>
      </c>
      <c r="P366" t="s">
        <v>779</v>
      </c>
      <c r="Q366" s="3">
        <v>22.42</v>
      </c>
      <c r="R366">
        <v>10.32</v>
      </c>
      <c r="S366" s="18">
        <v>46.030330062444243</v>
      </c>
    </row>
    <row r="367" spans="1:19" x14ac:dyDescent="0.3">
      <c r="A367" t="s">
        <v>398</v>
      </c>
      <c r="B367">
        <v>20.93</v>
      </c>
      <c r="C367">
        <v>16.45</v>
      </c>
      <c r="D367" s="18">
        <f t="shared" si="5"/>
        <v>78.595317725752508</v>
      </c>
      <c r="E367" s="18"/>
      <c r="F367" s="21" t="s">
        <v>820</v>
      </c>
      <c r="G367" s="21">
        <v>15.87</v>
      </c>
      <c r="H367" s="21">
        <v>15.17</v>
      </c>
      <c r="I367" s="22">
        <v>95.589161940768747</v>
      </c>
      <c r="K367" t="s">
        <v>739</v>
      </c>
      <c r="L367">
        <v>29.61</v>
      </c>
      <c r="M367">
        <v>24.14</v>
      </c>
      <c r="N367" s="18">
        <v>81.52651131374536</v>
      </c>
      <c r="P367" t="s">
        <v>228</v>
      </c>
      <c r="Q367" s="3">
        <v>22.43</v>
      </c>
      <c r="R367">
        <v>9.4</v>
      </c>
      <c r="S367" s="18">
        <v>41.908158716005353</v>
      </c>
    </row>
    <row r="368" spans="1:19" x14ac:dyDescent="0.3">
      <c r="A368" t="s">
        <v>399</v>
      </c>
      <c r="B368">
        <v>27.73</v>
      </c>
      <c r="C368">
        <v>14.51</v>
      </c>
      <c r="D368" s="18">
        <f t="shared" si="5"/>
        <v>52.326000721240526</v>
      </c>
      <c r="E368" s="18"/>
      <c r="F368" s="21" t="s">
        <v>352</v>
      </c>
      <c r="G368" s="21">
        <v>38.33</v>
      </c>
      <c r="H368" s="21">
        <v>36.590000000000003</v>
      </c>
      <c r="I368" s="22">
        <v>95.460474823897741</v>
      </c>
      <c r="K368" t="s">
        <v>436</v>
      </c>
      <c r="L368">
        <v>20.36</v>
      </c>
      <c r="M368">
        <v>24.11</v>
      </c>
      <c r="N368" s="18">
        <v>118.41846758349706</v>
      </c>
      <c r="P368" t="s">
        <v>235</v>
      </c>
      <c r="Q368" s="3">
        <v>22.47</v>
      </c>
      <c r="R368">
        <v>19.190000000000001</v>
      </c>
      <c r="S368" s="18">
        <v>85.40275923453494</v>
      </c>
    </row>
    <row r="369" spans="1:19" x14ac:dyDescent="0.3">
      <c r="A369" t="s">
        <v>400</v>
      </c>
      <c r="B369">
        <v>30.96</v>
      </c>
      <c r="C369">
        <v>27.33</v>
      </c>
      <c r="D369" s="18">
        <f t="shared" si="5"/>
        <v>88.275193798449607</v>
      </c>
      <c r="E369" s="18"/>
      <c r="F369" s="21" t="s">
        <v>588</v>
      </c>
      <c r="G369" s="21">
        <v>41.04</v>
      </c>
      <c r="H369" s="21">
        <v>39.17</v>
      </c>
      <c r="I369" s="22">
        <v>95.443469785575047</v>
      </c>
      <c r="K369" t="s">
        <v>438</v>
      </c>
      <c r="L369">
        <v>32.119999999999997</v>
      </c>
      <c r="M369">
        <v>24.04</v>
      </c>
      <c r="N369" s="18">
        <v>74.844333748443333</v>
      </c>
      <c r="P369" t="s">
        <v>224</v>
      </c>
      <c r="Q369" s="3">
        <v>22.58</v>
      </c>
      <c r="R369">
        <v>32.51</v>
      </c>
      <c r="S369" s="18">
        <v>143.97697077059343</v>
      </c>
    </row>
    <row r="370" spans="1:19" x14ac:dyDescent="0.3">
      <c r="A370" t="s">
        <v>401</v>
      </c>
      <c r="B370">
        <v>15.09</v>
      </c>
      <c r="C370">
        <v>13.82</v>
      </c>
      <c r="D370" s="18">
        <f t="shared" si="5"/>
        <v>91.583830351225984</v>
      </c>
      <c r="E370" s="18"/>
      <c r="F370" s="21" t="s">
        <v>349</v>
      </c>
      <c r="G370" s="21">
        <v>27.08</v>
      </c>
      <c r="H370" s="21">
        <v>25.8</v>
      </c>
      <c r="I370" s="22">
        <v>95.273264401772536</v>
      </c>
      <c r="K370" t="s">
        <v>563</v>
      </c>
      <c r="L370">
        <v>38.880000000000003</v>
      </c>
      <c r="M370">
        <v>24</v>
      </c>
      <c r="N370" s="18">
        <v>61.728395061728392</v>
      </c>
      <c r="P370" t="s">
        <v>721</v>
      </c>
      <c r="Q370" s="3">
        <v>22.61</v>
      </c>
      <c r="R370">
        <v>21.33</v>
      </c>
      <c r="S370" s="18">
        <v>94.338788146837686</v>
      </c>
    </row>
    <row r="371" spans="1:19" x14ac:dyDescent="0.3">
      <c r="A371" t="s">
        <v>402</v>
      </c>
      <c r="B371">
        <v>15.72</v>
      </c>
      <c r="C371">
        <v>32.53</v>
      </c>
      <c r="D371" s="18">
        <f t="shared" si="5"/>
        <v>206.93384223918576</v>
      </c>
      <c r="E371" s="18"/>
      <c r="F371" s="21" t="s">
        <v>940</v>
      </c>
      <c r="G371" s="21">
        <v>17.87</v>
      </c>
      <c r="H371" s="21">
        <v>17.02</v>
      </c>
      <c r="I371" s="22">
        <v>95.243424734191379</v>
      </c>
      <c r="K371" t="s">
        <v>558</v>
      </c>
      <c r="L371">
        <v>27.01</v>
      </c>
      <c r="M371">
        <v>23.97</v>
      </c>
      <c r="N371" s="18">
        <v>88.744909292854487</v>
      </c>
      <c r="P371" t="s">
        <v>598</v>
      </c>
      <c r="Q371" s="3">
        <v>22.62</v>
      </c>
      <c r="R371">
        <v>16.53</v>
      </c>
      <c r="S371" s="18">
        <v>73.07692307692308</v>
      </c>
    </row>
    <row r="372" spans="1:19" x14ac:dyDescent="0.3">
      <c r="A372" t="s">
        <v>403</v>
      </c>
      <c r="B372">
        <v>11.97</v>
      </c>
      <c r="C372">
        <v>2.81</v>
      </c>
      <c r="D372" s="18">
        <f t="shared" si="5"/>
        <v>23.475355054302423</v>
      </c>
      <c r="E372" s="18"/>
      <c r="F372" s="21" t="s">
        <v>385</v>
      </c>
      <c r="G372" s="21">
        <v>26.2</v>
      </c>
      <c r="H372" s="21">
        <v>24.94</v>
      </c>
      <c r="I372" s="22">
        <v>95.190839694656489</v>
      </c>
      <c r="K372" t="s">
        <v>907</v>
      </c>
      <c r="L372">
        <v>30.85</v>
      </c>
      <c r="M372">
        <v>23.97</v>
      </c>
      <c r="N372" s="18">
        <v>77.698541329011334</v>
      </c>
      <c r="P372" t="s">
        <v>512</v>
      </c>
      <c r="Q372" s="3">
        <v>22.65</v>
      </c>
      <c r="R372">
        <v>1.2</v>
      </c>
      <c r="S372" s="18">
        <v>5.298013245033113</v>
      </c>
    </row>
    <row r="373" spans="1:19" x14ac:dyDescent="0.3">
      <c r="A373" t="s">
        <v>404</v>
      </c>
      <c r="B373">
        <v>34.9</v>
      </c>
      <c r="C373">
        <v>39.19</v>
      </c>
      <c r="D373" s="18">
        <f t="shared" si="5"/>
        <v>112.29226361031519</v>
      </c>
      <c r="E373" s="18"/>
      <c r="F373" s="21" t="s">
        <v>141</v>
      </c>
      <c r="G373" s="21">
        <v>22.19</v>
      </c>
      <c r="H373" s="21">
        <v>21.05</v>
      </c>
      <c r="I373" s="22">
        <v>94.862550698512834</v>
      </c>
      <c r="K373" t="s">
        <v>959</v>
      </c>
      <c r="L373">
        <v>44.05</v>
      </c>
      <c r="M373">
        <v>23.97</v>
      </c>
      <c r="N373" s="18">
        <v>54.415437003405223</v>
      </c>
      <c r="P373" t="s">
        <v>533</v>
      </c>
      <c r="Q373" s="3">
        <v>22.77</v>
      </c>
      <c r="R373">
        <v>15.55</v>
      </c>
      <c r="S373" s="18">
        <v>68.291611769872645</v>
      </c>
    </row>
    <row r="374" spans="1:19" x14ac:dyDescent="0.3">
      <c r="A374" t="s">
        <v>405</v>
      </c>
      <c r="B374">
        <v>1.22</v>
      </c>
      <c r="C374">
        <v>39.31</v>
      </c>
      <c r="D374" s="18" t="str">
        <f t="shared" si="5"/>
        <v/>
      </c>
      <c r="E374" s="18"/>
      <c r="F374" s="21" t="s">
        <v>568</v>
      </c>
      <c r="G374" s="21">
        <v>31.06</v>
      </c>
      <c r="H374" s="21">
        <v>29.46</v>
      </c>
      <c r="I374" s="22">
        <v>94.84867997424341</v>
      </c>
      <c r="K374" t="s">
        <v>584</v>
      </c>
      <c r="L374">
        <v>25.9</v>
      </c>
      <c r="M374">
        <v>23.95</v>
      </c>
      <c r="N374" s="18">
        <v>92.47104247104248</v>
      </c>
      <c r="P374" t="s">
        <v>960</v>
      </c>
      <c r="Q374" s="3">
        <v>22.78</v>
      </c>
      <c r="R374">
        <v>31.75</v>
      </c>
      <c r="S374" s="18">
        <v>139.37664618086038</v>
      </c>
    </row>
    <row r="375" spans="1:19" x14ac:dyDescent="0.3">
      <c r="A375" t="s">
        <v>406</v>
      </c>
      <c r="B375">
        <v>15.62</v>
      </c>
      <c r="C375">
        <v>16.57</v>
      </c>
      <c r="D375" s="18">
        <f t="shared" si="5"/>
        <v>106.0819462227913</v>
      </c>
      <c r="E375" s="18"/>
      <c r="F375" s="21" t="s">
        <v>645</v>
      </c>
      <c r="G375" s="21">
        <v>33.729999999999997</v>
      </c>
      <c r="H375" s="21">
        <v>31.99</v>
      </c>
      <c r="I375" s="22">
        <v>94.841387488882305</v>
      </c>
      <c r="K375" t="s">
        <v>953</v>
      </c>
      <c r="L375">
        <v>18.579999999999998</v>
      </c>
      <c r="M375">
        <v>23.89</v>
      </c>
      <c r="N375" s="18">
        <v>128.57911733046288</v>
      </c>
      <c r="P375" t="s">
        <v>683</v>
      </c>
      <c r="Q375" s="3">
        <v>22.88</v>
      </c>
      <c r="R375">
        <v>20.99</v>
      </c>
      <c r="S375" s="18">
        <v>91.739510489510494</v>
      </c>
    </row>
    <row r="376" spans="1:19" x14ac:dyDescent="0.3">
      <c r="A376" t="s">
        <v>407</v>
      </c>
      <c r="B376">
        <v>21.64</v>
      </c>
      <c r="C376">
        <v>24.62</v>
      </c>
      <c r="D376" s="18">
        <f t="shared" si="5"/>
        <v>113.77079482439927</v>
      </c>
      <c r="E376" s="18"/>
      <c r="F376" s="21" t="s">
        <v>278</v>
      </c>
      <c r="G376" s="21">
        <v>6.11</v>
      </c>
      <c r="H376" s="21">
        <v>5.79</v>
      </c>
      <c r="I376" s="22">
        <v>94.76268412438624</v>
      </c>
      <c r="K376" t="s">
        <v>927</v>
      </c>
      <c r="L376">
        <v>20.67</v>
      </c>
      <c r="M376">
        <v>23.88</v>
      </c>
      <c r="N376" s="18">
        <v>115.52975326560231</v>
      </c>
      <c r="P376" t="s">
        <v>213</v>
      </c>
      <c r="Q376" s="3">
        <v>22.9</v>
      </c>
      <c r="R376">
        <v>29.4</v>
      </c>
      <c r="S376" s="18">
        <v>128.38427947598254</v>
      </c>
    </row>
    <row r="377" spans="1:19" x14ac:dyDescent="0.3">
      <c r="A377" t="s">
        <v>408</v>
      </c>
      <c r="B377">
        <v>24.71</v>
      </c>
      <c r="C377">
        <v>28.83</v>
      </c>
      <c r="D377" s="18">
        <f t="shared" si="5"/>
        <v>116.67341157426144</v>
      </c>
      <c r="E377" s="18"/>
      <c r="F377" s="24" t="s">
        <v>753</v>
      </c>
      <c r="G377" s="24">
        <v>19.72</v>
      </c>
      <c r="H377" s="24">
        <v>18.670000000000002</v>
      </c>
      <c r="I377" s="25">
        <v>94.67545638945235</v>
      </c>
      <c r="K377" t="s">
        <v>439</v>
      </c>
      <c r="L377">
        <v>34.6</v>
      </c>
      <c r="M377">
        <v>23.87</v>
      </c>
      <c r="N377" s="18">
        <v>68.988439306358387</v>
      </c>
      <c r="P377" t="s">
        <v>239</v>
      </c>
      <c r="Q377" s="3">
        <v>22.92</v>
      </c>
      <c r="R377">
        <v>32.72</v>
      </c>
      <c r="S377" s="18">
        <v>142.75741710296683</v>
      </c>
    </row>
    <row r="378" spans="1:19" x14ac:dyDescent="0.3">
      <c r="A378" t="s">
        <v>409</v>
      </c>
      <c r="B378">
        <v>8.27</v>
      </c>
      <c r="C378">
        <v>37.380000000000003</v>
      </c>
      <c r="D378" s="18">
        <f t="shared" si="5"/>
        <v>451.99516324062881</v>
      </c>
      <c r="E378" s="18"/>
      <c r="F378" s="21" t="s">
        <v>977</v>
      </c>
      <c r="G378" s="21">
        <v>19.11</v>
      </c>
      <c r="H378" s="21">
        <v>18.07</v>
      </c>
      <c r="I378" s="22">
        <v>94.557823129251702</v>
      </c>
      <c r="K378" t="s">
        <v>494</v>
      </c>
      <c r="L378">
        <v>36.549999999999997</v>
      </c>
      <c r="M378">
        <v>23.72</v>
      </c>
      <c r="N378" s="18">
        <v>64.897400820793436</v>
      </c>
      <c r="P378" t="s">
        <v>48</v>
      </c>
      <c r="Q378" s="3">
        <v>23.09</v>
      </c>
      <c r="R378">
        <v>38.04</v>
      </c>
      <c r="S378" s="18">
        <v>164.74664356864443</v>
      </c>
    </row>
    <row r="379" spans="1:19" x14ac:dyDescent="0.3">
      <c r="A379" t="s">
        <v>410</v>
      </c>
      <c r="B379">
        <v>26.84</v>
      </c>
      <c r="C379">
        <v>32.94</v>
      </c>
      <c r="D379" s="18">
        <f t="shared" si="5"/>
        <v>122.72727272727273</v>
      </c>
      <c r="E379" s="18"/>
      <c r="F379" s="21" t="s">
        <v>735</v>
      </c>
      <c r="G379" s="21">
        <v>18.66</v>
      </c>
      <c r="H379" s="21">
        <v>17.63</v>
      </c>
      <c r="I379" s="22">
        <v>94.480171489817792</v>
      </c>
      <c r="K379" t="s">
        <v>653</v>
      </c>
      <c r="L379">
        <v>21.32</v>
      </c>
      <c r="M379">
        <v>23.65</v>
      </c>
      <c r="N379" s="18">
        <v>110.92870544090057</v>
      </c>
      <c r="P379" t="s">
        <v>687</v>
      </c>
      <c r="Q379" s="3">
        <v>23.09</v>
      </c>
      <c r="R379">
        <v>32.33</v>
      </c>
      <c r="S379" s="18">
        <v>140.01732351667388</v>
      </c>
    </row>
    <row r="380" spans="1:19" x14ac:dyDescent="0.3">
      <c r="A380" t="s">
        <v>411</v>
      </c>
      <c r="B380">
        <v>15.26</v>
      </c>
      <c r="C380">
        <v>13.02</v>
      </c>
      <c r="D380" s="18">
        <f t="shared" si="5"/>
        <v>85.321100917431195</v>
      </c>
      <c r="E380" s="18"/>
      <c r="F380" s="21" t="s">
        <v>984</v>
      </c>
      <c r="G380" s="21">
        <v>29.53</v>
      </c>
      <c r="H380" s="21">
        <v>27.89</v>
      </c>
      <c r="I380" s="22">
        <v>94.446325770402979</v>
      </c>
      <c r="K380" t="s">
        <v>287</v>
      </c>
      <c r="L380">
        <v>25.28</v>
      </c>
      <c r="M380">
        <v>23.61</v>
      </c>
      <c r="N380" s="18">
        <v>93.393987341772146</v>
      </c>
      <c r="P380" t="s">
        <v>999</v>
      </c>
      <c r="Q380" s="3">
        <v>23.11</v>
      </c>
      <c r="R380">
        <v>10.72</v>
      </c>
      <c r="S380" s="18">
        <v>46.386845521419303</v>
      </c>
    </row>
    <row r="381" spans="1:19" x14ac:dyDescent="0.3">
      <c r="A381" t="s">
        <v>412</v>
      </c>
      <c r="B381">
        <v>16.64</v>
      </c>
      <c r="C381">
        <v>10.3</v>
      </c>
      <c r="D381" s="18">
        <f t="shared" si="5"/>
        <v>61.899038461538467</v>
      </c>
      <c r="E381" s="18"/>
      <c r="F381" s="24" t="s">
        <v>624</v>
      </c>
      <c r="G381" s="24">
        <v>41.06</v>
      </c>
      <c r="H381" s="24">
        <v>38.75</v>
      </c>
      <c r="I381" s="25">
        <v>94.374086702386748</v>
      </c>
      <c r="K381" t="s">
        <v>955</v>
      </c>
      <c r="L381">
        <v>16.36</v>
      </c>
      <c r="M381">
        <v>23.61</v>
      </c>
      <c r="N381" s="18">
        <v>144.31540342298288</v>
      </c>
      <c r="P381" t="s">
        <v>201</v>
      </c>
      <c r="Q381" s="3">
        <v>23.12</v>
      </c>
      <c r="R381">
        <v>29.08</v>
      </c>
      <c r="S381" s="18">
        <v>125.77854671280275</v>
      </c>
    </row>
    <row r="382" spans="1:19" x14ac:dyDescent="0.3">
      <c r="A382" t="s">
        <v>413</v>
      </c>
      <c r="B382">
        <v>11.65</v>
      </c>
      <c r="C382">
        <v>11.66</v>
      </c>
      <c r="D382" s="18">
        <f t="shared" si="5"/>
        <v>100.08583690987125</v>
      </c>
      <c r="E382" s="18"/>
      <c r="F382" s="21" t="s">
        <v>721</v>
      </c>
      <c r="G382" s="21">
        <v>22.61</v>
      </c>
      <c r="H382" s="21">
        <v>21.33</v>
      </c>
      <c r="I382" s="22">
        <v>94.338788146837686</v>
      </c>
      <c r="K382" t="s">
        <v>900</v>
      </c>
      <c r="L382">
        <v>20.22</v>
      </c>
      <c r="M382">
        <v>23.58</v>
      </c>
      <c r="N382" s="18">
        <v>116.61721068249258</v>
      </c>
      <c r="P382" t="s">
        <v>492</v>
      </c>
      <c r="Q382" s="3">
        <v>23.2</v>
      </c>
      <c r="R382">
        <v>17.43</v>
      </c>
      <c r="S382" s="18">
        <v>75.129310344827587</v>
      </c>
    </row>
    <row r="383" spans="1:19" x14ac:dyDescent="0.3">
      <c r="A383" t="s">
        <v>414</v>
      </c>
      <c r="B383">
        <v>35.99</v>
      </c>
      <c r="C383">
        <v>29.65</v>
      </c>
      <c r="D383" s="18">
        <f t="shared" si="5"/>
        <v>82.383995554320634</v>
      </c>
      <c r="E383" s="18"/>
      <c r="F383" s="21" t="s">
        <v>157</v>
      </c>
      <c r="G383" s="21">
        <v>12.54</v>
      </c>
      <c r="H383" s="21">
        <v>11.82</v>
      </c>
      <c r="I383" s="22">
        <v>94.258373205741634</v>
      </c>
      <c r="K383" t="s">
        <v>621</v>
      </c>
      <c r="L383">
        <v>13.03</v>
      </c>
      <c r="M383">
        <v>23.56</v>
      </c>
      <c r="N383" s="18">
        <v>180.81350729086722</v>
      </c>
      <c r="P383" t="s">
        <v>986</v>
      </c>
      <c r="Q383" s="3">
        <v>23.21</v>
      </c>
      <c r="R383">
        <v>39.97</v>
      </c>
      <c r="S383" s="18">
        <v>172.21025420077552</v>
      </c>
    </row>
    <row r="384" spans="1:19" x14ac:dyDescent="0.3">
      <c r="A384" t="s">
        <v>415</v>
      </c>
      <c r="B384">
        <v>36.229999999999997</v>
      </c>
      <c r="C384">
        <v>8.1300000000000008</v>
      </c>
      <c r="D384" s="18">
        <f t="shared" si="5"/>
        <v>22.439966878277676</v>
      </c>
      <c r="E384" s="18"/>
      <c r="F384" s="24" t="s">
        <v>586</v>
      </c>
      <c r="G384" s="24">
        <v>21.59</v>
      </c>
      <c r="H384" s="24">
        <v>20.329999999999998</v>
      </c>
      <c r="I384" s="25">
        <v>94.163964798517824</v>
      </c>
      <c r="K384" t="s">
        <v>503</v>
      </c>
      <c r="L384">
        <v>11.86</v>
      </c>
      <c r="M384">
        <v>23.48</v>
      </c>
      <c r="N384" s="18">
        <v>197.97639123102869</v>
      </c>
      <c r="P384" t="s">
        <v>75</v>
      </c>
      <c r="Q384" s="3">
        <v>23.24</v>
      </c>
      <c r="R384">
        <v>7.28</v>
      </c>
      <c r="S384" s="18">
        <v>31.325301204819279</v>
      </c>
    </row>
    <row r="385" spans="1:19" x14ac:dyDescent="0.3">
      <c r="A385" t="s">
        <v>416</v>
      </c>
      <c r="B385">
        <v>25.4</v>
      </c>
      <c r="C385">
        <v>3.06</v>
      </c>
      <c r="D385" s="18">
        <f t="shared" si="5"/>
        <v>12.047244094488189</v>
      </c>
      <c r="E385" s="18"/>
      <c r="F385" s="21" t="s">
        <v>372</v>
      </c>
      <c r="G385" s="21">
        <v>40.43</v>
      </c>
      <c r="H385" s="21">
        <v>38.01</v>
      </c>
      <c r="I385" s="22">
        <v>94.014345782834525</v>
      </c>
      <c r="K385" t="s">
        <v>923</v>
      </c>
      <c r="L385">
        <v>13.76</v>
      </c>
      <c r="M385">
        <v>23.48</v>
      </c>
      <c r="N385" s="18">
        <v>170.63953488372096</v>
      </c>
      <c r="P385" t="s">
        <v>958</v>
      </c>
      <c r="Q385" s="3">
        <v>23.25</v>
      </c>
      <c r="R385">
        <v>32.93</v>
      </c>
      <c r="S385" s="18">
        <v>141.63440860215053</v>
      </c>
    </row>
    <row r="386" spans="1:19" x14ac:dyDescent="0.3">
      <c r="A386" t="s">
        <v>417</v>
      </c>
      <c r="B386">
        <v>25.04</v>
      </c>
      <c r="C386">
        <v>9.84</v>
      </c>
      <c r="D386" s="18">
        <f t="shared" si="5"/>
        <v>39.29712460063898</v>
      </c>
      <c r="E386" s="18"/>
      <c r="F386" s="21" t="s">
        <v>92</v>
      </c>
      <c r="G386" s="21">
        <v>33.07</v>
      </c>
      <c r="H386" s="21">
        <v>30.91</v>
      </c>
      <c r="I386" s="22">
        <v>93.468400362866646</v>
      </c>
      <c r="K386" t="s">
        <v>62</v>
      </c>
      <c r="L386">
        <v>28.6</v>
      </c>
      <c r="M386">
        <v>23.37</v>
      </c>
      <c r="N386" s="18">
        <v>81.71328671328672</v>
      </c>
      <c r="P386" t="s">
        <v>746</v>
      </c>
      <c r="Q386" s="3">
        <v>23.31</v>
      </c>
      <c r="R386">
        <v>6.15</v>
      </c>
      <c r="S386" s="18">
        <v>26.383526383526384</v>
      </c>
    </row>
    <row r="387" spans="1:19" x14ac:dyDescent="0.3">
      <c r="A387" t="s">
        <v>418</v>
      </c>
      <c r="B387">
        <v>25.28</v>
      </c>
      <c r="C387">
        <v>7.95</v>
      </c>
      <c r="D387" s="18">
        <f t="shared" ref="D387:D450" si="6">IF(OR(B387&lt;3,C387&lt;=0),"",C387/B387*100)</f>
        <v>31.447784810126585</v>
      </c>
      <c r="E387" s="18"/>
      <c r="F387" s="21" t="s">
        <v>287</v>
      </c>
      <c r="G387" s="21">
        <v>25.28</v>
      </c>
      <c r="H387" s="21">
        <v>23.61</v>
      </c>
      <c r="I387" s="22">
        <v>93.393987341772146</v>
      </c>
      <c r="K387" t="s">
        <v>284</v>
      </c>
      <c r="L387">
        <v>9.39</v>
      </c>
      <c r="M387">
        <v>23.34</v>
      </c>
      <c r="N387" s="18">
        <v>248.56230031948877</v>
      </c>
      <c r="P387" t="s">
        <v>593</v>
      </c>
      <c r="Q387" s="3">
        <v>23.38</v>
      </c>
      <c r="R387">
        <v>19.100000000000001</v>
      </c>
      <c r="S387" s="18">
        <v>81.693755346449976</v>
      </c>
    </row>
    <row r="388" spans="1:19" x14ac:dyDescent="0.3">
      <c r="A388" t="s">
        <v>419</v>
      </c>
      <c r="B388">
        <v>5.97</v>
      </c>
      <c r="C388">
        <v>1.28</v>
      </c>
      <c r="D388" s="18">
        <f t="shared" si="6"/>
        <v>21.440536013400337</v>
      </c>
      <c r="E388" s="18"/>
      <c r="F388" s="21" t="s">
        <v>229</v>
      </c>
      <c r="G388" s="21">
        <v>39.86</v>
      </c>
      <c r="H388" s="21">
        <v>37.22</v>
      </c>
      <c r="I388" s="22">
        <v>93.376818866031101</v>
      </c>
      <c r="K388" t="s">
        <v>383</v>
      </c>
      <c r="L388">
        <v>25.73</v>
      </c>
      <c r="M388">
        <v>23.34</v>
      </c>
      <c r="N388" s="18">
        <v>90.711232024873695</v>
      </c>
      <c r="P388" t="s">
        <v>751</v>
      </c>
      <c r="Q388" s="3">
        <v>23.43</v>
      </c>
      <c r="R388">
        <v>25.99</v>
      </c>
      <c r="S388" s="18">
        <v>110.92616303883909</v>
      </c>
    </row>
    <row r="389" spans="1:19" x14ac:dyDescent="0.3">
      <c r="A389" t="s">
        <v>420</v>
      </c>
      <c r="B389">
        <v>38.65</v>
      </c>
      <c r="C389">
        <v>6.37</v>
      </c>
      <c r="D389" s="18">
        <f t="shared" si="6"/>
        <v>16.481241914618373</v>
      </c>
      <c r="E389" s="18"/>
      <c r="F389" s="21" t="s">
        <v>259</v>
      </c>
      <c r="G389" s="21">
        <v>39.409999999999997</v>
      </c>
      <c r="H389" s="21">
        <v>36.67</v>
      </c>
      <c r="I389" s="22">
        <v>93.047449885815794</v>
      </c>
      <c r="K389" t="s">
        <v>453</v>
      </c>
      <c r="L389">
        <v>21.51</v>
      </c>
      <c r="M389">
        <v>23.28</v>
      </c>
      <c r="N389" s="18">
        <v>108.22873082287308</v>
      </c>
      <c r="P389" t="s">
        <v>824</v>
      </c>
      <c r="Q389" s="3">
        <v>23.48</v>
      </c>
      <c r="R389">
        <v>6.08</v>
      </c>
      <c r="S389" s="18">
        <v>25.894378194207835</v>
      </c>
    </row>
    <row r="390" spans="1:19" x14ac:dyDescent="0.3">
      <c r="A390" t="s">
        <v>421</v>
      </c>
      <c r="B390">
        <v>34.06</v>
      </c>
      <c r="C390">
        <v>2.33</v>
      </c>
      <c r="D390" s="18">
        <f t="shared" si="6"/>
        <v>6.8408690546095121</v>
      </c>
      <c r="E390" s="18"/>
      <c r="F390" s="21" t="s">
        <v>79</v>
      </c>
      <c r="G390" s="21">
        <v>14.86</v>
      </c>
      <c r="H390" s="21">
        <v>13.8</v>
      </c>
      <c r="I390" s="22">
        <v>92.866756393001353</v>
      </c>
      <c r="K390" t="s">
        <v>109</v>
      </c>
      <c r="L390">
        <v>33.15</v>
      </c>
      <c r="M390">
        <v>23.23</v>
      </c>
      <c r="N390" s="18">
        <v>70.075414781297141</v>
      </c>
      <c r="P390" t="s">
        <v>115</v>
      </c>
      <c r="Q390" s="3">
        <v>23.58</v>
      </c>
      <c r="R390">
        <v>35.619999999999997</v>
      </c>
      <c r="S390" s="18">
        <v>151.06022052586937</v>
      </c>
    </row>
    <row r="391" spans="1:19" x14ac:dyDescent="0.3">
      <c r="A391" t="s">
        <v>422</v>
      </c>
      <c r="B391">
        <v>20.99</v>
      </c>
      <c r="C391">
        <v>5.34</v>
      </c>
      <c r="D391" s="18">
        <f t="shared" si="6"/>
        <v>25.440686040971894</v>
      </c>
      <c r="E391" s="18"/>
      <c r="F391" s="21" t="s">
        <v>584</v>
      </c>
      <c r="G391" s="21">
        <v>25.9</v>
      </c>
      <c r="H391" s="21">
        <v>23.95</v>
      </c>
      <c r="I391" s="22">
        <v>92.47104247104248</v>
      </c>
      <c r="K391" t="s">
        <v>612</v>
      </c>
      <c r="L391">
        <v>21.79</v>
      </c>
      <c r="M391">
        <v>23.22</v>
      </c>
      <c r="N391" s="18">
        <v>106.56264341441029</v>
      </c>
      <c r="P391" t="s">
        <v>332</v>
      </c>
      <c r="Q391" s="3">
        <v>23.68</v>
      </c>
      <c r="R391">
        <v>17.579999999999998</v>
      </c>
      <c r="S391" s="18">
        <v>74.239864864864856</v>
      </c>
    </row>
    <row r="392" spans="1:19" x14ac:dyDescent="0.3">
      <c r="A392" t="s">
        <v>423</v>
      </c>
      <c r="B392">
        <v>43.01</v>
      </c>
      <c r="C392">
        <v>35.119999999999997</v>
      </c>
      <c r="D392" s="18">
        <f t="shared" si="6"/>
        <v>81.655428970006966</v>
      </c>
      <c r="E392" s="18"/>
      <c r="F392" s="21" t="s">
        <v>460</v>
      </c>
      <c r="G392" s="21">
        <v>26.21</v>
      </c>
      <c r="H392" s="21">
        <v>24.23</v>
      </c>
      <c r="I392" s="22">
        <v>92.445631438382293</v>
      </c>
      <c r="K392" t="s">
        <v>461</v>
      </c>
      <c r="L392">
        <v>31.98</v>
      </c>
      <c r="M392">
        <v>23.16</v>
      </c>
      <c r="N392" s="18">
        <v>72.420262664165108</v>
      </c>
      <c r="P392" t="s">
        <v>1031</v>
      </c>
      <c r="Q392" s="3">
        <v>23.73</v>
      </c>
      <c r="R392">
        <v>15.06</v>
      </c>
      <c r="S392" s="18">
        <v>63.463969658659927</v>
      </c>
    </row>
    <row r="393" spans="1:19" x14ac:dyDescent="0.3">
      <c r="A393" t="s">
        <v>424</v>
      </c>
      <c r="B393">
        <v>17.55</v>
      </c>
      <c r="C393">
        <v>36.72</v>
      </c>
      <c r="D393" s="18">
        <f t="shared" si="6"/>
        <v>209.2307692307692</v>
      </c>
      <c r="E393" s="18"/>
      <c r="F393" s="21" t="s">
        <v>641</v>
      </c>
      <c r="G393" s="21">
        <v>33.93</v>
      </c>
      <c r="H393" s="21">
        <v>31.26</v>
      </c>
      <c r="I393" s="22">
        <v>92.130857648099024</v>
      </c>
      <c r="K393" t="s">
        <v>504</v>
      </c>
      <c r="L393">
        <v>39.869999999999997</v>
      </c>
      <c r="M393">
        <v>23.15</v>
      </c>
      <c r="N393" s="18">
        <v>58.063707047905687</v>
      </c>
      <c r="P393" t="s">
        <v>868</v>
      </c>
      <c r="Q393" s="3">
        <v>23.75</v>
      </c>
      <c r="R393">
        <v>30.7</v>
      </c>
      <c r="S393" s="18">
        <v>129.26315789473682</v>
      </c>
    </row>
    <row r="394" spans="1:19" x14ac:dyDescent="0.3">
      <c r="A394" t="s">
        <v>425</v>
      </c>
      <c r="B394">
        <v>32.67</v>
      </c>
      <c r="C394">
        <v>2.59</v>
      </c>
      <c r="D394" s="18">
        <f t="shared" si="6"/>
        <v>7.927762473217018</v>
      </c>
      <c r="E394" s="18"/>
      <c r="F394" s="21" t="s">
        <v>838</v>
      </c>
      <c r="G394" s="21">
        <v>8.3699999999999992</v>
      </c>
      <c r="H394" s="21">
        <v>7.7</v>
      </c>
      <c r="I394" s="22">
        <v>91.995221027479104</v>
      </c>
      <c r="K394" t="s">
        <v>474</v>
      </c>
      <c r="L394">
        <v>6.13</v>
      </c>
      <c r="M394">
        <v>23.12</v>
      </c>
      <c r="N394" s="18">
        <v>377.1615008156607</v>
      </c>
      <c r="P394" t="s">
        <v>648</v>
      </c>
      <c r="Q394" s="3">
        <v>23.77</v>
      </c>
      <c r="R394">
        <v>25.16</v>
      </c>
      <c r="S394" s="18">
        <v>105.84770719394194</v>
      </c>
    </row>
    <row r="395" spans="1:19" x14ac:dyDescent="0.3">
      <c r="A395" t="s">
        <v>426</v>
      </c>
      <c r="B395">
        <v>18.27</v>
      </c>
      <c r="C395">
        <v>9.33</v>
      </c>
      <c r="D395" s="18">
        <f t="shared" si="6"/>
        <v>51.067323481116588</v>
      </c>
      <c r="E395" s="18"/>
      <c r="F395" s="21" t="s">
        <v>370</v>
      </c>
      <c r="G395" s="21">
        <v>33.409999999999997</v>
      </c>
      <c r="H395" s="21">
        <v>30.66</v>
      </c>
      <c r="I395" s="22">
        <v>91.768931457647412</v>
      </c>
      <c r="K395" t="s">
        <v>894</v>
      </c>
      <c r="L395">
        <v>38.15</v>
      </c>
      <c r="M395">
        <v>23.07</v>
      </c>
      <c r="N395" s="18">
        <v>60.471821756225431</v>
      </c>
      <c r="P395" t="s">
        <v>839</v>
      </c>
      <c r="Q395" s="3">
        <v>23.78</v>
      </c>
      <c r="R395">
        <v>37.86</v>
      </c>
      <c r="S395" s="18">
        <v>159.2094196804037</v>
      </c>
    </row>
    <row r="396" spans="1:19" x14ac:dyDescent="0.3">
      <c r="A396" t="s">
        <v>427</v>
      </c>
      <c r="B396">
        <v>30</v>
      </c>
      <c r="C396">
        <v>11.97</v>
      </c>
      <c r="D396" s="18">
        <f t="shared" si="6"/>
        <v>39.900000000000006</v>
      </c>
      <c r="E396" s="18"/>
      <c r="F396" s="21" t="s">
        <v>683</v>
      </c>
      <c r="G396" s="21">
        <v>22.88</v>
      </c>
      <c r="H396" s="21">
        <v>20.99</v>
      </c>
      <c r="I396" s="22">
        <v>91.739510489510494</v>
      </c>
      <c r="K396" t="s">
        <v>388</v>
      </c>
      <c r="L396">
        <v>26.31</v>
      </c>
      <c r="M396">
        <v>23.06</v>
      </c>
      <c r="N396" s="18">
        <v>87.647282402128468</v>
      </c>
      <c r="P396" t="s">
        <v>576</v>
      </c>
      <c r="Q396" s="3">
        <v>23.78</v>
      </c>
      <c r="R396">
        <v>33.520000000000003</v>
      </c>
      <c r="S396" s="18">
        <v>140.95878889823382</v>
      </c>
    </row>
    <row r="397" spans="1:19" x14ac:dyDescent="0.3">
      <c r="A397" t="s">
        <v>428</v>
      </c>
      <c r="B397">
        <v>42.85</v>
      </c>
      <c r="C397">
        <v>13.22</v>
      </c>
      <c r="D397" s="18">
        <f t="shared" si="6"/>
        <v>30.851808634772464</v>
      </c>
      <c r="E397" s="18"/>
      <c r="F397" s="21" t="s">
        <v>150</v>
      </c>
      <c r="G397" s="21">
        <v>21.36</v>
      </c>
      <c r="H397" s="21">
        <v>19.57</v>
      </c>
      <c r="I397" s="22">
        <v>91.619850187265911</v>
      </c>
      <c r="K397" t="s">
        <v>822</v>
      </c>
      <c r="L397">
        <v>44.61</v>
      </c>
      <c r="M397">
        <v>23.06</v>
      </c>
      <c r="N397" s="18">
        <v>51.692445639991035</v>
      </c>
      <c r="P397" t="s">
        <v>934</v>
      </c>
      <c r="Q397" s="3">
        <v>23.78</v>
      </c>
      <c r="R397">
        <v>30.09</v>
      </c>
      <c r="S397" s="18">
        <v>126.53490328006727</v>
      </c>
    </row>
    <row r="398" spans="1:19" x14ac:dyDescent="0.3">
      <c r="A398" t="s">
        <v>429</v>
      </c>
      <c r="B398">
        <v>44.48</v>
      </c>
      <c r="C398">
        <v>8.52</v>
      </c>
      <c r="D398" s="18">
        <f t="shared" si="6"/>
        <v>19.154676258992804</v>
      </c>
      <c r="E398" s="18"/>
      <c r="F398" s="21" t="s">
        <v>401</v>
      </c>
      <c r="G398" s="21">
        <v>15.09</v>
      </c>
      <c r="H398" s="21">
        <v>13.82</v>
      </c>
      <c r="I398" s="22">
        <v>91.583830351225984</v>
      </c>
      <c r="K398" t="s">
        <v>651</v>
      </c>
      <c r="L398">
        <v>10.37</v>
      </c>
      <c r="M398">
        <v>22.89</v>
      </c>
      <c r="N398" s="18">
        <v>220.73288331726135</v>
      </c>
      <c r="P398" t="s">
        <v>432</v>
      </c>
      <c r="Q398" s="3">
        <v>23.8</v>
      </c>
      <c r="R398">
        <v>2.4500000000000002</v>
      </c>
      <c r="S398" s="18">
        <v>10.294117647058824</v>
      </c>
    </row>
    <row r="399" spans="1:19" x14ac:dyDescent="0.3">
      <c r="A399" t="s">
        <v>430</v>
      </c>
      <c r="B399">
        <v>45.37</v>
      </c>
      <c r="C399">
        <v>31.39</v>
      </c>
      <c r="D399" s="18">
        <f t="shared" si="6"/>
        <v>69.186687238263175</v>
      </c>
      <c r="E399" s="18"/>
      <c r="F399" s="21" t="s">
        <v>614</v>
      </c>
      <c r="G399" s="21">
        <v>17.18</v>
      </c>
      <c r="H399" s="21">
        <v>15.71</v>
      </c>
      <c r="I399" s="22">
        <v>91.443538998835862</v>
      </c>
      <c r="K399" t="s">
        <v>463</v>
      </c>
      <c r="L399">
        <v>13.56</v>
      </c>
      <c r="M399">
        <v>22.81</v>
      </c>
      <c r="N399" s="18">
        <v>168.21533923303832</v>
      </c>
      <c r="P399" t="s">
        <v>887</v>
      </c>
      <c r="Q399" s="3">
        <v>23.91</v>
      </c>
      <c r="R399">
        <v>14.05</v>
      </c>
      <c r="S399" s="18">
        <v>58.762024257632795</v>
      </c>
    </row>
    <row r="400" spans="1:19" x14ac:dyDescent="0.3">
      <c r="A400" t="s">
        <v>431</v>
      </c>
      <c r="B400">
        <v>25.62</v>
      </c>
      <c r="C400">
        <v>1.75</v>
      </c>
      <c r="D400" s="18">
        <f t="shared" si="6"/>
        <v>6.830601092896174</v>
      </c>
      <c r="E400" s="18"/>
      <c r="F400" s="21" t="s">
        <v>525</v>
      </c>
      <c r="G400" s="21">
        <v>32</v>
      </c>
      <c r="H400" s="21">
        <v>29.24</v>
      </c>
      <c r="I400" s="22">
        <v>91.375</v>
      </c>
      <c r="K400" t="s">
        <v>601</v>
      </c>
      <c r="L400">
        <v>26.62</v>
      </c>
      <c r="M400">
        <v>22.79</v>
      </c>
      <c r="N400" s="18">
        <v>85.612321562734778</v>
      </c>
      <c r="P400" t="s">
        <v>798</v>
      </c>
      <c r="Q400" s="3">
        <v>23.92</v>
      </c>
      <c r="R400">
        <v>33.619999999999997</v>
      </c>
      <c r="S400" s="18">
        <v>140.55183946488293</v>
      </c>
    </row>
    <row r="401" spans="1:19" x14ac:dyDescent="0.3">
      <c r="A401" t="s">
        <v>432</v>
      </c>
      <c r="B401">
        <v>23.8</v>
      </c>
      <c r="C401">
        <v>2.4500000000000002</v>
      </c>
      <c r="D401" s="18">
        <f t="shared" si="6"/>
        <v>10.294117647058824</v>
      </c>
      <c r="E401" s="18"/>
      <c r="F401" s="21" t="s">
        <v>706</v>
      </c>
      <c r="G401" s="21">
        <v>24.11</v>
      </c>
      <c r="H401" s="21">
        <v>21.97</v>
      </c>
      <c r="I401" s="22">
        <v>91.124014931563664</v>
      </c>
      <c r="K401" t="s">
        <v>339</v>
      </c>
      <c r="L401">
        <v>47.58</v>
      </c>
      <c r="M401">
        <v>22.72</v>
      </c>
      <c r="N401" s="18">
        <v>47.751155947877258</v>
      </c>
      <c r="P401" t="s">
        <v>369</v>
      </c>
      <c r="Q401" s="3">
        <v>23.95</v>
      </c>
      <c r="R401">
        <v>24.47</v>
      </c>
      <c r="S401" s="18">
        <v>102.17118997912318</v>
      </c>
    </row>
    <row r="402" spans="1:19" x14ac:dyDescent="0.3">
      <c r="A402" t="s">
        <v>433</v>
      </c>
      <c r="B402">
        <v>29.33</v>
      </c>
      <c r="C402">
        <v>12.78</v>
      </c>
      <c r="D402" s="18">
        <f t="shared" si="6"/>
        <v>43.573133310603481</v>
      </c>
      <c r="E402" s="18"/>
      <c r="F402" s="21" t="s">
        <v>928</v>
      </c>
      <c r="G402" s="21">
        <v>36.630000000000003</v>
      </c>
      <c r="H402" s="21">
        <v>33.340000000000003</v>
      </c>
      <c r="I402" s="22">
        <v>91.018291018291023</v>
      </c>
      <c r="K402" t="s">
        <v>486</v>
      </c>
      <c r="L402">
        <v>21.71</v>
      </c>
      <c r="M402">
        <v>22.7</v>
      </c>
      <c r="N402" s="18">
        <v>104.5601105481345</v>
      </c>
      <c r="P402" t="s">
        <v>39</v>
      </c>
      <c r="Q402" s="3">
        <v>23.97</v>
      </c>
      <c r="R402">
        <v>19.66</v>
      </c>
      <c r="S402" s="18">
        <v>82.019190654985408</v>
      </c>
    </row>
    <row r="403" spans="1:19" x14ac:dyDescent="0.3">
      <c r="A403" t="s">
        <v>434</v>
      </c>
      <c r="B403">
        <v>34.99</v>
      </c>
      <c r="C403">
        <v>38.89</v>
      </c>
      <c r="D403" s="18">
        <f t="shared" si="6"/>
        <v>111.14604172620747</v>
      </c>
      <c r="E403" s="18"/>
      <c r="F403" s="21" t="s">
        <v>813</v>
      </c>
      <c r="G403" s="21">
        <v>27.17</v>
      </c>
      <c r="H403" s="21">
        <v>24.7</v>
      </c>
      <c r="I403" s="22">
        <v>90.909090909090907</v>
      </c>
      <c r="K403" t="s">
        <v>876</v>
      </c>
      <c r="L403">
        <v>8.4499999999999993</v>
      </c>
      <c r="M403">
        <v>22.64</v>
      </c>
      <c r="N403" s="18">
        <v>267.92899408284023</v>
      </c>
      <c r="P403" t="s">
        <v>300</v>
      </c>
      <c r="Q403" s="3">
        <v>23.99</v>
      </c>
      <c r="R403">
        <v>15.87</v>
      </c>
      <c r="S403" s="18">
        <v>66.152563568153397</v>
      </c>
    </row>
    <row r="404" spans="1:19" x14ac:dyDescent="0.3">
      <c r="A404" t="s">
        <v>435</v>
      </c>
      <c r="B404">
        <v>33.03</v>
      </c>
      <c r="C404">
        <v>3.98</v>
      </c>
      <c r="D404" s="18">
        <f t="shared" si="6"/>
        <v>12.04965183166818</v>
      </c>
      <c r="E404" s="18"/>
      <c r="F404" s="21" t="s">
        <v>383</v>
      </c>
      <c r="G404" s="21">
        <v>25.73</v>
      </c>
      <c r="H404" s="21">
        <v>23.34</v>
      </c>
      <c r="I404" s="22">
        <v>90.711232024873695</v>
      </c>
      <c r="K404" t="s">
        <v>252</v>
      </c>
      <c r="L404">
        <v>35.590000000000003</v>
      </c>
      <c r="M404">
        <v>22.63</v>
      </c>
      <c r="N404" s="18">
        <v>63.585276763135703</v>
      </c>
      <c r="P404" t="s">
        <v>968</v>
      </c>
      <c r="Q404" s="3">
        <v>24.04</v>
      </c>
      <c r="R404">
        <v>10.44</v>
      </c>
      <c r="S404" s="18">
        <v>43.427620632279535</v>
      </c>
    </row>
    <row r="405" spans="1:19" x14ac:dyDescent="0.3">
      <c r="A405" t="s">
        <v>436</v>
      </c>
      <c r="B405">
        <v>20.36</v>
      </c>
      <c r="C405">
        <v>24.11</v>
      </c>
      <c r="D405" s="18">
        <f t="shared" si="6"/>
        <v>118.41846758349706</v>
      </c>
      <c r="E405" s="18"/>
      <c r="F405" s="21" t="s">
        <v>831</v>
      </c>
      <c r="G405" s="21">
        <v>17.190000000000001</v>
      </c>
      <c r="H405" s="21">
        <v>15.54</v>
      </c>
      <c r="I405" s="22">
        <v>90.401396160558463</v>
      </c>
      <c r="K405" t="s">
        <v>465</v>
      </c>
      <c r="L405">
        <v>25.25</v>
      </c>
      <c r="M405">
        <v>22.63</v>
      </c>
      <c r="N405" s="18">
        <v>89.623762376237607</v>
      </c>
      <c r="P405" t="s">
        <v>40</v>
      </c>
      <c r="Q405" s="3">
        <v>24.06</v>
      </c>
      <c r="R405">
        <v>38.200000000000003</v>
      </c>
      <c r="S405" s="18">
        <v>158.76974231088948</v>
      </c>
    </row>
    <row r="406" spans="1:19" x14ac:dyDescent="0.3">
      <c r="A406" t="s">
        <v>437</v>
      </c>
      <c r="B406">
        <v>26.95</v>
      </c>
      <c r="C406">
        <v>12.54</v>
      </c>
      <c r="D406" s="18">
        <f t="shared" si="6"/>
        <v>46.530612244897959</v>
      </c>
      <c r="E406" s="18"/>
      <c r="F406" s="21" t="s">
        <v>891</v>
      </c>
      <c r="G406" s="21">
        <v>32.78</v>
      </c>
      <c r="H406" s="21">
        <v>29.57</v>
      </c>
      <c r="I406" s="22">
        <v>90.20744356314826</v>
      </c>
      <c r="K406" t="s">
        <v>786</v>
      </c>
      <c r="L406">
        <v>27.85</v>
      </c>
      <c r="M406">
        <v>22.51</v>
      </c>
      <c r="N406" s="18">
        <v>80.825852782764812</v>
      </c>
      <c r="P406" t="s">
        <v>49</v>
      </c>
      <c r="Q406" s="3">
        <v>24.08</v>
      </c>
      <c r="R406">
        <v>36.81</v>
      </c>
      <c r="S406" s="18">
        <v>152.86544850498339</v>
      </c>
    </row>
    <row r="407" spans="1:19" x14ac:dyDescent="0.3">
      <c r="A407" t="s">
        <v>438</v>
      </c>
      <c r="B407">
        <v>32.119999999999997</v>
      </c>
      <c r="C407">
        <v>24.04</v>
      </c>
      <c r="D407" s="18">
        <f t="shared" si="6"/>
        <v>74.844333748443333</v>
      </c>
      <c r="E407" s="18"/>
      <c r="F407" s="21" t="s">
        <v>693</v>
      </c>
      <c r="G407" s="21">
        <v>33.85</v>
      </c>
      <c r="H407" s="21">
        <v>30.44</v>
      </c>
      <c r="I407" s="22">
        <v>89.926144756277694</v>
      </c>
      <c r="K407" t="s">
        <v>307</v>
      </c>
      <c r="L407">
        <v>20.76</v>
      </c>
      <c r="M407">
        <v>22.46</v>
      </c>
      <c r="N407" s="18">
        <v>108.1888246628131</v>
      </c>
      <c r="P407" t="s">
        <v>538</v>
      </c>
      <c r="Q407" s="3">
        <v>24.08</v>
      </c>
      <c r="R407">
        <v>10.5</v>
      </c>
      <c r="S407" s="18">
        <v>43.604651162790702</v>
      </c>
    </row>
    <row r="408" spans="1:19" x14ac:dyDescent="0.3">
      <c r="A408" t="s">
        <v>439</v>
      </c>
      <c r="B408">
        <v>34.6</v>
      </c>
      <c r="C408">
        <v>23.87</v>
      </c>
      <c r="D408" s="18">
        <f t="shared" si="6"/>
        <v>68.988439306358387</v>
      </c>
      <c r="E408" s="18"/>
      <c r="F408" s="21" t="s">
        <v>465</v>
      </c>
      <c r="G408" s="21">
        <v>25.25</v>
      </c>
      <c r="H408" s="21">
        <v>22.63</v>
      </c>
      <c r="I408" s="22">
        <v>89.623762376237607</v>
      </c>
      <c r="K408" t="s">
        <v>858</v>
      </c>
      <c r="L408">
        <v>5.43</v>
      </c>
      <c r="M408">
        <v>22.32</v>
      </c>
      <c r="N408" s="18">
        <v>411.04972375690608</v>
      </c>
      <c r="P408" t="s">
        <v>706</v>
      </c>
      <c r="Q408" s="3">
        <v>24.11</v>
      </c>
      <c r="R408">
        <v>21.97</v>
      </c>
      <c r="S408" s="18">
        <v>91.124014931563664</v>
      </c>
    </row>
    <row r="409" spans="1:19" x14ac:dyDescent="0.3">
      <c r="A409" t="s">
        <v>440</v>
      </c>
      <c r="B409">
        <v>12.93</v>
      </c>
      <c r="C409">
        <v>36.43</v>
      </c>
      <c r="D409" s="18">
        <f t="shared" si="6"/>
        <v>281.7478731631864</v>
      </c>
      <c r="E409" s="18"/>
      <c r="F409" s="21" t="s">
        <v>493</v>
      </c>
      <c r="G409" s="21">
        <v>32.659999999999997</v>
      </c>
      <c r="H409" s="21">
        <v>29.22</v>
      </c>
      <c r="I409" s="22">
        <v>89.467238211879987</v>
      </c>
      <c r="K409" t="s">
        <v>241</v>
      </c>
      <c r="L409">
        <v>25.72</v>
      </c>
      <c r="M409">
        <v>22.28</v>
      </c>
      <c r="N409" s="18">
        <v>86.625194401244173</v>
      </c>
      <c r="P409" t="s">
        <v>679</v>
      </c>
      <c r="Q409" s="3">
        <v>24.12</v>
      </c>
      <c r="R409">
        <v>13.38</v>
      </c>
      <c r="S409" s="18">
        <v>55.472636815920396</v>
      </c>
    </row>
    <row r="410" spans="1:19" x14ac:dyDescent="0.3">
      <c r="A410" t="s">
        <v>441</v>
      </c>
      <c r="B410">
        <v>37.14</v>
      </c>
      <c r="C410">
        <v>10.33</v>
      </c>
      <c r="D410" s="18">
        <f t="shared" si="6"/>
        <v>27.813677975228863</v>
      </c>
      <c r="E410" s="18"/>
      <c r="F410" s="21" t="s">
        <v>871</v>
      </c>
      <c r="G410" s="21">
        <v>29.57</v>
      </c>
      <c r="H410" s="21">
        <v>26.31</v>
      </c>
      <c r="I410" s="22">
        <v>88.975312817044298</v>
      </c>
      <c r="K410" t="s">
        <v>917</v>
      </c>
      <c r="L410">
        <v>20.47</v>
      </c>
      <c r="M410">
        <v>22.18</v>
      </c>
      <c r="N410" s="18">
        <v>108.35368832437715</v>
      </c>
      <c r="P410" t="s">
        <v>273</v>
      </c>
      <c r="Q410" s="3">
        <v>24.15</v>
      </c>
      <c r="R410">
        <v>24.26</v>
      </c>
      <c r="S410" s="18">
        <v>100.45548654244307</v>
      </c>
    </row>
    <row r="411" spans="1:19" x14ac:dyDescent="0.3">
      <c r="A411" t="s">
        <v>442</v>
      </c>
      <c r="B411">
        <v>21.22</v>
      </c>
      <c r="C411">
        <v>34.07</v>
      </c>
      <c r="D411" s="18">
        <f t="shared" si="6"/>
        <v>160.55607917059379</v>
      </c>
      <c r="E411" s="18"/>
      <c r="F411" s="24" t="s">
        <v>202</v>
      </c>
      <c r="G411" s="24">
        <v>30.68</v>
      </c>
      <c r="H411" s="24">
        <v>27.29</v>
      </c>
      <c r="I411" s="25">
        <v>88.950456323337676</v>
      </c>
      <c r="K411" t="s">
        <v>830</v>
      </c>
      <c r="L411">
        <v>36.61</v>
      </c>
      <c r="M411">
        <v>22.14</v>
      </c>
      <c r="N411" s="18">
        <v>60.475279978148045</v>
      </c>
      <c r="P411" t="s">
        <v>836</v>
      </c>
      <c r="Q411" s="3">
        <v>24.23</v>
      </c>
      <c r="R411">
        <v>21.43</v>
      </c>
      <c r="S411" s="18">
        <v>88.444077589764746</v>
      </c>
    </row>
    <row r="412" spans="1:19" x14ac:dyDescent="0.3">
      <c r="A412" t="s">
        <v>443</v>
      </c>
      <c r="B412">
        <v>26.65</v>
      </c>
      <c r="C412">
        <v>19.600000000000001</v>
      </c>
      <c r="D412" s="18">
        <f t="shared" si="6"/>
        <v>73.545966228893064</v>
      </c>
      <c r="E412" s="18"/>
      <c r="F412" s="21" t="s">
        <v>835</v>
      </c>
      <c r="G412" s="21">
        <v>40.89</v>
      </c>
      <c r="H412" s="21">
        <v>36.29</v>
      </c>
      <c r="I412" s="22">
        <v>88.750305698214717</v>
      </c>
      <c r="K412" t="s">
        <v>346</v>
      </c>
      <c r="L412">
        <v>39.44</v>
      </c>
      <c r="M412">
        <v>22.13</v>
      </c>
      <c r="N412" s="18">
        <v>56.1105476673428</v>
      </c>
      <c r="P412" t="s">
        <v>649</v>
      </c>
      <c r="Q412" s="3">
        <v>24.32</v>
      </c>
      <c r="R412">
        <v>21.42</v>
      </c>
      <c r="S412" s="18">
        <v>88.07565789473685</v>
      </c>
    </row>
    <row r="413" spans="1:19" x14ac:dyDescent="0.3">
      <c r="A413" t="s">
        <v>444</v>
      </c>
      <c r="B413">
        <v>40.44</v>
      </c>
      <c r="C413">
        <v>9.19</v>
      </c>
      <c r="D413" s="18">
        <f t="shared" si="6"/>
        <v>22.725024727992089</v>
      </c>
      <c r="E413" s="18"/>
      <c r="F413" s="24" t="s">
        <v>558</v>
      </c>
      <c r="G413" s="24">
        <v>27.01</v>
      </c>
      <c r="H413" s="24">
        <v>23.97</v>
      </c>
      <c r="I413" s="25">
        <v>88.744909292854487</v>
      </c>
      <c r="K413" t="s">
        <v>519</v>
      </c>
      <c r="L413">
        <v>32.229999999999997</v>
      </c>
      <c r="M413">
        <v>22.12</v>
      </c>
      <c r="N413" s="18">
        <v>68.631709587340993</v>
      </c>
      <c r="P413" t="s">
        <v>754</v>
      </c>
      <c r="Q413" s="3">
        <v>24.33</v>
      </c>
      <c r="R413">
        <v>8.2100000000000009</v>
      </c>
      <c r="S413" s="18">
        <v>33.74434854089602</v>
      </c>
    </row>
    <row r="414" spans="1:19" x14ac:dyDescent="0.3">
      <c r="A414" t="s">
        <v>445</v>
      </c>
      <c r="B414">
        <v>0</v>
      </c>
      <c r="C414">
        <v>34.270000000000003</v>
      </c>
      <c r="D414" s="18" t="str">
        <f t="shared" si="6"/>
        <v/>
      </c>
      <c r="E414" s="18"/>
      <c r="F414" s="21" t="s">
        <v>120</v>
      </c>
      <c r="G414" s="21">
        <v>17.239999999999998</v>
      </c>
      <c r="H414" s="21">
        <v>15.29</v>
      </c>
      <c r="I414" s="22">
        <v>88.689095127610202</v>
      </c>
      <c r="K414" t="s">
        <v>637</v>
      </c>
      <c r="L414">
        <v>12.25</v>
      </c>
      <c r="M414">
        <v>22.1</v>
      </c>
      <c r="N414" s="18">
        <v>180.40816326530614</v>
      </c>
      <c r="P414" t="s">
        <v>689</v>
      </c>
      <c r="Q414" s="3">
        <v>24.35</v>
      </c>
      <c r="R414">
        <v>33.9</v>
      </c>
      <c r="S414" s="18">
        <v>139.21971252566735</v>
      </c>
    </row>
    <row r="415" spans="1:19" x14ac:dyDescent="0.3">
      <c r="A415" t="s">
        <v>446</v>
      </c>
      <c r="B415">
        <v>20.91</v>
      </c>
      <c r="C415">
        <v>29.35</v>
      </c>
      <c r="D415" s="18">
        <f t="shared" si="6"/>
        <v>140.363462458154</v>
      </c>
      <c r="E415" s="18"/>
      <c r="F415" s="21" t="s">
        <v>836</v>
      </c>
      <c r="G415" s="21">
        <v>24.23</v>
      </c>
      <c r="H415" s="21">
        <v>21.43</v>
      </c>
      <c r="I415" s="22">
        <v>88.444077589764746</v>
      </c>
      <c r="K415" t="s">
        <v>860</v>
      </c>
      <c r="L415">
        <v>33.58</v>
      </c>
      <c r="M415">
        <v>22.08</v>
      </c>
      <c r="N415" s="18">
        <v>65.753424657534239</v>
      </c>
      <c r="P415" t="s">
        <v>242</v>
      </c>
      <c r="Q415" s="3">
        <v>24.37</v>
      </c>
      <c r="R415">
        <v>36.159999999999997</v>
      </c>
      <c r="S415" s="18">
        <v>148.37915469839967</v>
      </c>
    </row>
    <row r="416" spans="1:19" x14ac:dyDescent="0.3">
      <c r="A416" t="s">
        <v>447</v>
      </c>
      <c r="B416">
        <v>44.29</v>
      </c>
      <c r="C416">
        <v>11.37</v>
      </c>
      <c r="D416" s="18">
        <f t="shared" si="6"/>
        <v>25.67170918943328</v>
      </c>
      <c r="E416" s="18"/>
      <c r="F416" s="21" t="s">
        <v>732</v>
      </c>
      <c r="G416" s="21">
        <v>17.14</v>
      </c>
      <c r="H416" s="21">
        <v>15.14</v>
      </c>
      <c r="I416" s="22">
        <v>88.3313885647608</v>
      </c>
      <c r="K416" t="s">
        <v>814</v>
      </c>
      <c r="L416">
        <v>6.04</v>
      </c>
      <c r="M416">
        <v>22.03</v>
      </c>
      <c r="N416" s="18">
        <v>364.73509933774835</v>
      </c>
      <c r="P416" t="s">
        <v>872</v>
      </c>
      <c r="Q416" s="3">
        <v>24.42</v>
      </c>
      <c r="R416">
        <v>35.44</v>
      </c>
      <c r="S416" s="18">
        <v>145.12694512694512</v>
      </c>
    </row>
    <row r="417" spans="1:19" x14ac:dyDescent="0.3">
      <c r="A417" t="s">
        <v>448</v>
      </c>
      <c r="B417">
        <v>38.409999999999997</v>
      </c>
      <c r="C417">
        <v>20.84</v>
      </c>
      <c r="D417" s="18">
        <f t="shared" si="6"/>
        <v>54.256703983337673</v>
      </c>
      <c r="E417" s="18"/>
      <c r="F417" s="21" t="s">
        <v>400</v>
      </c>
      <c r="G417" s="21">
        <v>30.96</v>
      </c>
      <c r="H417" s="21">
        <v>27.33</v>
      </c>
      <c r="I417" s="22">
        <v>88.275193798449607</v>
      </c>
      <c r="K417" t="s">
        <v>1023</v>
      </c>
      <c r="L417">
        <v>33.15</v>
      </c>
      <c r="M417">
        <v>22.02</v>
      </c>
      <c r="N417" s="18">
        <v>66.425339366515828</v>
      </c>
      <c r="P417" t="s">
        <v>154</v>
      </c>
      <c r="Q417" s="3">
        <v>24.42</v>
      </c>
      <c r="R417">
        <v>10.33</v>
      </c>
      <c r="S417" s="18">
        <v>42.301392301392298</v>
      </c>
    </row>
    <row r="418" spans="1:19" x14ac:dyDescent="0.3">
      <c r="A418" t="s">
        <v>449</v>
      </c>
      <c r="B418">
        <v>10.47</v>
      </c>
      <c r="C418">
        <v>24.64</v>
      </c>
      <c r="D418" s="18">
        <f t="shared" si="6"/>
        <v>235.33906399235912</v>
      </c>
      <c r="E418" s="18"/>
      <c r="F418" s="24" t="s">
        <v>649</v>
      </c>
      <c r="G418" s="24">
        <v>24.32</v>
      </c>
      <c r="H418" s="24">
        <v>21.42</v>
      </c>
      <c r="I418" s="25">
        <v>88.07565789473685</v>
      </c>
      <c r="K418" t="s">
        <v>283</v>
      </c>
      <c r="L418">
        <v>26.58</v>
      </c>
      <c r="M418">
        <v>22</v>
      </c>
      <c r="N418" s="18">
        <v>82.768999247554547</v>
      </c>
      <c r="P418" t="s">
        <v>662</v>
      </c>
      <c r="Q418" s="3">
        <v>24.46</v>
      </c>
      <c r="R418">
        <v>32.96</v>
      </c>
      <c r="S418" s="18">
        <v>134.7506132461161</v>
      </c>
    </row>
    <row r="419" spans="1:19" x14ac:dyDescent="0.3">
      <c r="A419" t="s">
        <v>450</v>
      </c>
      <c r="B419">
        <v>10.75</v>
      </c>
      <c r="C419">
        <v>39.9</v>
      </c>
      <c r="D419" s="18">
        <f t="shared" si="6"/>
        <v>371.16279069767438</v>
      </c>
      <c r="E419" s="18"/>
      <c r="F419" s="21" t="s">
        <v>452</v>
      </c>
      <c r="G419" s="21">
        <v>39.53</v>
      </c>
      <c r="H419" s="21">
        <v>34.81</v>
      </c>
      <c r="I419" s="22">
        <v>88.059701492537314</v>
      </c>
      <c r="K419" t="s">
        <v>706</v>
      </c>
      <c r="L419">
        <v>24.11</v>
      </c>
      <c r="M419">
        <v>21.97</v>
      </c>
      <c r="N419" s="18">
        <v>91.124014931563664</v>
      </c>
      <c r="P419" t="s">
        <v>1016</v>
      </c>
      <c r="Q419" s="3">
        <v>24.52</v>
      </c>
      <c r="R419">
        <v>25.99</v>
      </c>
      <c r="S419" s="18">
        <v>105.99510603588907</v>
      </c>
    </row>
    <row r="420" spans="1:19" x14ac:dyDescent="0.3">
      <c r="A420" t="s">
        <v>451</v>
      </c>
      <c r="B420">
        <v>29.23</v>
      </c>
      <c r="C420">
        <v>15.95</v>
      </c>
      <c r="D420" s="18">
        <f t="shared" si="6"/>
        <v>54.567225453301404</v>
      </c>
      <c r="E420" s="18"/>
      <c r="F420" s="21" t="s">
        <v>47</v>
      </c>
      <c r="G420" s="21">
        <v>34.9</v>
      </c>
      <c r="H420" s="21">
        <v>30.69</v>
      </c>
      <c r="I420" s="22">
        <v>87.936962750716347</v>
      </c>
      <c r="K420" t="s">
        <v>823</v>
      </c>
      <c r="L420">
        <v>19.47</v>
      </c>
      <c r="M420">
        <v>21.97</v>
      </c>
      <c r="N420" s="18">
        <v>112.84026707755521</v>
      </c>
      <c r="P420" t="s">
        <v>929</v>
      </c>
      <c r="Q420" s="3">
        <v>24.55</v>
      </c>
      <c r="R420">
        <v>7.96</v>
      </c>
      <c r="S420" s="18">
        <v>32.423625254582483</v>
      </c>
    </row>
    <row r="421" spans="1:19" x14ac:dyDescent="0.3">
      <c r="A421" t="s">
        <v>452</v>
      </c>
      <c r="B421">
        <v>39.53</v>
      </c>
      <c r="C421">
        <v>34.81</v>
      </c>
      <c r="D421" s="18">
        <f t="shared" si="6"/>
        <v>88.059701492537314</v>
      </c>
      <c r="E421" s="18"/>
      <c r="F421" s="21" t="s">
        <v>582</v>
      </c>
      <c r="G421" s="21">
        <v>43.2</v>
      </c>
      <c r="H421" s="21">
        <v>37.93</v>
      </c>
      <c r="I421" s="22">
        <v>87.800925925925924</v>
      </c>
      <c r="K421" t="s">
        <v>922</v>
      </c>
      <c r="L421">
        <v>19.3</v>
      </c>
      <c r="M421">
        <v>21.75</v>
      </c>
      <c r="N421" s="18">
        <v>112.69430051813471</v>
      </c>
      <c r="P421" t="s">
        <v>51</v>
      </c>
      <c r="Q421" s="3">
        <v>24.61</v>
      </c>
      <c r="R421">
        <v>17.43</v>
      </c>
      <c r="S421" s="18">
        <v>70.824867939861846</v>
      </c>
    </row>
    <row r="422" spans="1:19" x14ac:dyDescent="0.3">
      <c r="A422" t="s">
        <v>453</v>
      </c>
      <c r="B422">
        <v>21.51</v>
      </c>
      <c r="C422">
        <v>23.28</v>
      </c>
      <c r="D422" s="18">
        <f t="shared" si="6"/>
        <v>108.22873082287308</v>
      </c>
      <c r="E422" s="18"/>
      <c r="F422" s="21" t="s">
        <v>388</v>
      </c>
      <c r="G422" s="21">
        <v>26.31</v>
      </c>
      <c r="H422" s="21">
        <v>23.06</v>
      </c>
      <c r="I422" s="22">
        <v>87.647282402128468</v>
      </c>
      <c r="K422" t="s">
        <v>726</v>
      </c>
      <c r="L422">
        <v>11.4</v>
      </c>
      <c r="M422">
        <v>21.7</v>
      </c>
      <c r="N422" s="18">
        <v>190.35087719298244</v>
      </c>
      <c r="P422" t="s">
        <v>479</v>
      </c>
      <c r="Q422" s="3">
        <v>24.65</v>
      </c>
      <c r="R422">
        <v>38.04</v>
      </c>
      <c r="S422" s="18">
        <v>154.32048681541585</v>
      </c>
    </row>
    <row r="423" spans="1:19" x14ac:dyDescent="0.3">
      <c r="A423" t="s">
        <v>454</v>
      </c>
      <c r="B423">
        <v>29.9</v>
      </c>
      <c r="C423">
        <v>16.440000000000001</v>
      </c>
      <c r="D423" s="18">
        <f t="shared" si="6"/>
        <v>54.983277591973255</v>
      </c>
      <c r="E423" s="18"/>
      <c r="F423" s="21" t="s">
        <v>682</v>
      </c>
      <c r="G423" s="21">
        <v>40.08</v>
      </c>
      <c r="H423" s="21">
        <v>35.1</v>
      </c>
      <c r="I423" s="22">
        <v>87.574850299401206</v>
      </c>
      <c r="K423" t="s">
        <v>382</v>
      </c>
      <c r="L423">
        <v>5.98</v>
      </c>
      <c r="M423">
        <v>21.69</v>
      </c>
      <c r="N423" s="18">
        <v>362.70903010033442</v>
      </c>
      <c r="P423" t="s">
        <v>397</v>
      </c>
      <c r="Q423" s="3">
        <v>24.68</v>
      </c>
      <c r="R423">
        <v>18.23</v>
      </c>
      <c r="S423" s="18">
        <v>73.865478119935162</v>
      </c>
    </row>
    <row r="424" spans="1:19" x14ac:dyDescent="0.3">
      <c r="A424" t="s">
        <v>455</v>
      </c>
      <c r="B424">
        <v>38.96</v>
      </c>
      <c r="C424">
        <v>26.3</v>
      </c>
      <c r="D424" s="18">
        <f t="shared" si="6"/>
        <v>67.505133470225871</v>
      </c>
      <c r="E424" s="18"/>
      <c r="F424" s="21" t="s">
        <v>230</v>
      </c>
      <c r="G424" s="21">
        <v>18.579999999999998</v>
      </c>
      <c r="H424" s="21">
        <v>16.25</v>
      </c>
      <c r="I424" s="22">
        <v>87.45963401506998</v>
      </c>
      <c r="K424" t="s">
        <v>470</v>
      </c>
      <c r="L424">
        <v>9.77</v>
      </c>
      <c r="M424">
        <v>21.69</v>
      </c>
      <c r="N424" s="18">
        <v>222.00614124872061</v>
      </c>
      <c r="P424" t="s">
        <v>408</v>
      </c>
      <c r="Q424" s="3">
        <v>24.71</v>
      </c>
      <c r="R424">
        <v>28.83</v>
      </c>
      <c r="S424" s="18">
        <v>116.67341157426144</v>
      </c>
    </row>
    <row r="425" spans="1:19" x14ac:dyDescent="0.3">
      <c r="A425" t="s">
        <v>456</v>
      </c>
      <c r="B425">
        <v>0</v>
      </c>
      <c r="C425">
        <v>26.25</v>
      </c>
      <c r="D425" s="18" t="str">
        <f t="shared" si="6"/>
        <v/>
      </c>
      <c r="E425" s="18"/>
      <c r="F425" s="21" t="s">
        <v>681</v>
      </c>
      <c r="G425" s="21">
        <v>36.950000000000003</v>
      </c>
      <c r="H425" s="21">
        <v>32.22</v>
      </c>
      <c r="I425" s="22">
        <v>87.198917456021647</v>
      </c>
      <c r="K425" t="s">
        <v>699</v>
      </c>
      <c r="L425">
        <v>29.93</v>
      </c>
      <c r="M425">
        <v>21.64</v>
      </c>
      <c r="N425" s="18">
        <v>72.302038088874042</v>
      </c>
      <c r="P425" t="s">
        <v>543</v>
      </c>
      <c r="Q425" s="3">
        <v>24.72</v>
      </c>
      <c r="R425">
        <v>2.94</v>
      </c>
      <c r="S425" s="18">
        <v>11.893203883495145</v>
      </c>
    </row>
    <row r="426" spans="1:19" x14ac:dyDescent="0.3">
      <c r="A426" t="s">
        <v>457</v>
      </c>
      <c r="B426">
        <v>41.9</v>
      </c>
      <c r="C426">
        <v>10.45</v>
      </c>
      <c r="D426" s="18">
        <f t="shared" si="6"/>
        <v>24.94033412887828</v>
      </c>
      <c r="E426" s="18"/>
      <c r="F426" s="24" t="s">
        <v>889</v>
      </c>
      <c r="G426" s="24">
        <v>20.239999999999998</v>
      </c>
      <c r="H426" s="24">
        <v>17.61</v>
      </c>
      <c r="I426" s="25">
        <v>87.005928853754938</v>
      </c>
      <c r="K426" t="s">
        <v>805</v>
      </c>
      <c r="L426">
        <v>33.81</v>
      </c>
      <c r="M426">
        <v>21.62</v>
      </c>
      <c r="N426" s="18">
        <v>63.945578231292508</v>
      </c>
      <c r="P426" t="s">
        <v>729</v>
      </c>
      <c r="Q426" s="3">
        <v>24.73</v>
      </c>
      <c r="R426">
        <v>25.05</v>
      </c>
      <c r="S426" s="18">
        <v>101.29397492923576</v>
      </c>
    </row>
    <row r="427" spans="1:19" x14ac:dyDescent="0.3">
      <c r="A427" t="s">
        <v>458</v>
      </c>
      <c r="B427">
        <v>36.64</v>
      </c>
      <c r="C427">
        <v>10.47</v>
      </c>
      <c r="D427" s="18">
        <f t="shared" si="6"/>
        <v>28.575327510917031</v>
      </c>
      <c r="E427" s="18"/>
      <c r="F427" s="21" t="s">
        <v>331</v>
      </c>
      <c r="G427" s="21">
        <v>31.13</v>
      </c>
      <c r="H427" s="21">
        <v>27.06</v>
      </c>
      <c r="I427" s="22">
        <v>86.925795053003526</v>
      </c>
      <c r="K427" t="s">
        <v>908</v>
      </c>
      <c r="L427">
        <v>27.63</v>
      </c>
      <c r="M427">
        <v>21.53</v>
      </c>
      <c r="N427" s="18">
        <v>77.92254795512126</v>
      </c>
      <c r="P427" t="s">
        <v>722</v>
      </c>
      <c r="Q427" s="3">
        <v>24.77</v>
      </c>
      <c r="R427">
        <v>10.79</v>
      </c>
      <c r="S427" s="18">
        <v>43.560758982640287</v>
      </c>
    </row>
    <row r="428" spans="1:19" x14ac:dyDescent="0.3">
      <c r="A428" t="s">
        <v>459</v>
      </c>
      <c r="B428">
        <v>0.23</v>
      </c>
      <c r="C428">
        <v>18.91</v>
      </c>
      <c r="D428" s="18" t="str">
        <f t="shared" si="6"/>
        <v/>
      </c>
      <c r="E428" s="18"/>
      <c r="F428" s="21" t="s">
        <v>506</v>
      </c>
      <c r="G428" s="21">
        <v>41.4</v>
      </c>
      <c r="H428" s="21">
        <v>35.950000000000003</v>
      </c>
      <c r="I428" s="22">
        <v>86.835748792270536</v>
      </c>
      <c r="K428" t="s">
        <v>836</v>
      </c>
      <c r="L428">
        <v>24.23</v>
      </c>
      <c r="M428">
        <v>21.43</v>
      </c>
      <c r="N428" s="18">
        <v>88.444077589764746</v>
      </c>
      <c r="P428" t="s">
        <v>483</v>
      </c>
      <c r="Q428" s="3">
        <v>24.83</v>
      </c>
      <c r="R428">
        <v>3.66</v>
      </c>
      <c r="S428" s="18">
        <v>14.74023358840113</v>
      </c>
    </row>
    <row r="429" spans="1:19" x14ac:dyDescent="0.3">
      <c r="A429" t="s">
        <v>460</v>
      </c>
      <c r="B429">
        <v>26.21</v>
      </c>
      <c r="C429">
        <v>24.23</v>
      </c>
      <c r="D429" s="18">
        <f t="shared" si="6"/>
        <v>92.445631438382293</v>
      </c>
      <c r="E429" s="18"/>
      <c r="F429" s="21" t="s">
        <v>616</v>
      </c>
      <c r="G429" s="21">
        <v>36.299999999999997</v>
      </c>
      <c r="H429" s="21">
        <v>31.47</v>
      </c>
      <c r="I429" s="22">
        <v>86.694214876033058</v>
      </c>
      <c r="K429" t="s">
        <v>649</v>
      </c>
      <c r="L429">
        <v>24.32</v>
      </c>
      <c r="M429">
        <v>21.42</v>
      </c>
      <c r="N429" s="18">
        <v>88.07565789473685</v>
      </c>
      <c r="P429" t="s">
        <v>550</v>
      </c>
      <c r="Q429" s="3">
        <v>24.87</v>
      </c>
      <c r="R429">
        <v>39.49</v>
      </c>
      <c r="S429" s="18">
        <v>158.78568556493769</v>
      </c>
    </row>
    <row r="430" spans="1:19" x14ac:dyDescent="0.3">
      <c r="A430" t="s">
        <v>461</v>
      </c>
      <c r="B430">
        <v>31.98</v>
      </c>
      <c r="C430">
        <v>23.16</v>
      </c>
      <c r="D430" s="18">
        <f t="shared" si="6"/>
        <v>72.420262664165108</v>
      </c>
      <c r="E430" s="18"/>
      <c r="F430" s="21" t="s">
        <v>241</v>
      </c>
      <c r="G430" s="21">
        <v>25.72</v>
      </c>
      <c r="H430" s="21">
        <v>22.28</v>
      </c>
      <c r="I430" s="22">
        <v>86.625194401244173</v>
      </c>
      <c r="K430" t="s">
        <v>721</v>
      </c>
      <c r="L430">
        <v>22.61</v>
      </c>
      <c r="M430">
        <v>21.33</v>
      </c>
      <c r="N430" s="18">
        <v>94.338788146837686</v>
      </c>
      <c r="P430" t="s">
        <v>893</v>
      </c>
      <c r="Q430" s="3">
        <v>24.87</v>
      </c>
      <c r="R430">
        <v>39.43</v>
      </c>
      <c r="S430" s="18">
        <v>158.54443104141535</v>
      </c>
    </row>
    <row r="431" spans="1:19" x14ac:dyDescent="0.3">
      <c r="A431" t="s">
        <v>462</v>
      </c>
      <c r="B431">
        <v>6.37</v>
      </c>
      <c r="C431">
        <v>20.46</v>
      </c>
      <c r="D431" s="18">
        <f t="shared" si="6"/>
        <v>321.19309262166405</v>
      </c>
      <c r="E431" s="18"/>
      <c r="F431" s="21" t="s">
        <v>920</v>
      </c>
      <c r="G431" s="21">
        <v>32.69</v>
      </c>
      <c r="H431" s="21">
        <v>28.29</v>
      </c>
      <c r="I431" s="22">
        <v>86.540226368920159</v>
      </c>
      <c r="K431" t="s">
        <v>1018</v>
      </c>
      <c r="L431">
        <v>16.579999999999998</v>
      </c>
      <c r="M431">
        <v>21.26</v>
      </c>
      <c r="N431" s="18">
        <v>128.22677925211099</v>
      </c>
      <c r="P431" t="s">
        <v>668</v>
      </c>
      <c r="Q431" s="3">
        <v>24.88</v>
      </c>
      <c r="R431">
        <v>19.82</v>
      </c>
      <c r="S431" s="18">
        <v>79.662379421221871</v>
      </c>
    </row>
    <row r="432" spans="1:19" x14ac:dyDescent="0.3">
      <c r="A432" t="s">
        <v>463</v>
      </c>
      <c r="B432">
        <v>13.56</v>
      </c>
      <c r="C432">
        <v>22.81</v>
      </c>
      <c r="D432" s="18">
        <f t="shared" si="6"/>
        <v>168.21533923303832</v>
      </c>
      <c r="E432" s="18"/>
      <c r="F432" s="21" t="s">
        <v>509</v>
      </c>
      <c r="G432" s="21">
        <v>37.130000000000003</v>
      </c>
      <c r="H432" s="21">
        <v>32.1</v>
      </c>
      <c r="I432" s="22">
        <v>86.453002962563957</v>
      </c>
      <c r="K432" t="s">
        <v>945</v>
      </c>
      <c r="L432">
        <v>30.36</v>
      </c>
      <c r="M432">
        <v>21.24</v>
      </c>
      <c r="N432" s="18">
        <v>69.960474308300391</v>
      </c>
      <c r="P432" t="s">
        <v>941</v>
      </c>
      <c r="Q432" s="3">
        <v>24.99</v>
      </c>
      <c r="R432">
        <v>38.75</v>
      </c>
      <c r="S432" s="18">
        <v>155.06202480992397</v>
      </c>
    </row>
    <row r="433" spans="1:19" x14ac:dyDescent="0.3">
      <c r="A433" t="s">
        <v>464</v>
      </c>
      <c r="B433">
        <v>13.5</v>
      </c>
      <c r="C433">
        <v>4.4400000000000004</v>
      </c>
      <c r="D433" s="18">
        <f t="shared" si="6"/>
        <v>32.888888888888893</v>
      </c>
      <c r="E433" s="18"/>
      <c r="F433" s="21" t="s">
        <v>173</v>
      </c>
      <c r="G433" s="21">
        <v>42.97</v>
      </c>
      <c r="H433" s="21">
        <v>37.119999999999997</v>
      </c>
      <c r="I433" s="22">
        <v>86.385850593437269</v>
      </c>
      <c r="K433" t="s">
        <v>590</v>
      </c>
      <c r="L433">
        <v>21.05</v>
      </c>
      <c r="M433">
        <v>21.2</v>
      </c>
      <c r="N433" s="18">
        <v>100.71258907363421</v>
      </c>
      <c r="P433" t="s">
        <v>417</v>
      </c>
      <c r="Q433" s="3">
        <v>25.04</v>
      </c>
      <c r="R433">
        <v>9.84</v>
      </c>
      <c r="S433" s="18">
        <v>39.29712460063898</v>
      </c>
    </row>
    <row r="434" spans="1:19" x14ac:dyDescent="0.3">
      <c r="A434" t="s">
        <v>465</v>
      </c>
      <c r="B434">
        <v>25.25</v>
      </c>
      <c r="C434">
        <v>22.63</v>
      </c>
      <c r="D434" s="18">
        <f t="shared" si="6"/>
        <v>89.623762376237607</v>
      </c>
      <c r="E434" s="18"/>
      <c r="F434" s="21" t="s">
        <v>138</v>
      </c>
      <c r="G434" s="21">
        <v>38.630000000000003</v>
      </c>
      <c r="H434" s="21">
        <v>33.340000000000003</v>
      </c>
      <c r="I434" s="22">
        <v>86.305979808439034</v>
      </c>
      <c r="K434" t="s">
        <v>736</v>
      </c>
      <c r="L434">
        <v>27.56</v>
      </c>
      <c r="M434">
        <v>21.18</v>
      </c>
      <c r="N434" s="18">
        <v>76.850507982583466</v>
      </c>
      <c r="P434" t="s">
        <v>389</v>
      </c>
      <c r="Q434" s="3">
        <v>25.09</v>
      </c>
      <c r="R434">
        <v>30.39</v>
      </c>
      <c r="S434" s="18">
        <v>121.12395376644081</v>
      </c>
    </row>
    <row r="435" spans="1:19" x14ac:dyDescent="0.3">
      <c r="A435" t="s">
        <v>466</v>
      </c>
      <c r="B435">
        <v>38.71</v>
      </c>
      <c r="C435">
        <v>14.41</v>
      </c>
      <c r="D435" s="18">
        <f t="shared" si="6"/>
        <v>37.225523120640666</v>
      </c>
      <c r="E435" s="18"/>
      <c r="F435" s="21" t="s">
        <v>676</v>
      </c>
      <c r="G435" s="21">
        <v>31.19</v>
      </c>
      <c r="H435" s="21">
        <v>26.9</v>
      </c>
      <c r="I435" s="22">
        <v>86.24559153574863</v>
      </c>
      <c r="K435" t="s">
        <v>767</v>
      </c>
      <c r="L435">
        <v>12.3</v>
      </c>
      <c r="M435">
        <v>21.15</v>
      </c>
      <c r="N435" s="18">
        <v>171.95121951219511</v>
      </c>
      <c r="P435" t="s">
        <v>113</v>
      </c>
      <c r="Q435" s="3">
        <v>25.11</v>
      </c>
      <c r="R435">
        <v>13.91</v>
      </c>
      <c r="S435" s="18">
        <v>55.396256471525298</v>
      </c>
    </row>
    <row r="436" spans="1:19" x14ac:dyDescent="0.3">
      <c r="A436" t="s">
        <v>467</v>
      </c>
      <c r="B436">
        <v>32.32</v>
      </c>
      <c r="C436">
        <v>11.87</v>
      </c>
      <c r="D436" s="18">
        <f t="shared" si="6"/>
        <v>36.726485148514847</v>
      </c>
      <c r="E436" s="18"/>
      <c r="F436" s="21" t="s">
        <v>601</v>
      </c>
      <c r="G436" s="21">
        <v>26.62</v>
      </c>
      <c r="H436" s="21">
        <v>22.79</v>
      </c>
      <c r="I436" s="22">
        <v>85.612321562734778</v>
      </c>
      <c r="K436" t="s">
        <v>884</v>
      </c>
      <c r="L436">
        <v>38.049999999999997</v>
      </c>
      <c r="M436">
        <v>21.13</v>
      </c>
      <c r="N436" s="18">
        <v>55.532194480946131</v>
      </c>
      <c r="P436" t="s">
        <v>638</v>
      </c>
      <c r="Q436" s="3">
        <v>25.11</v>
      </c>
      <c r="R436">
        <v>4.58</v>
      </c>
      <c r="S436" s="18">
        <v>18.239745121465553</v>
      </c>
    </row>
    <row r="437" spans="1:19" x14ac:dyDescent="0.3">
      <c r="A437" t="s">
        <v>468</v>
      </c>
      <c r="B437">
        <v>15.38</v>
      </c>
      <c r="C437">
        <v>30.95</v>
      </c>
      <c r="D437" s="18">
        <f t="shared" si="6"/>
        <v>201.23537061118336</v>
      </c>
      <c r="E437" s="18"/>
      <c r="F437" s="21" t="s">
        <v>235</v>
      </c>
      <c r="G437" s="21">
        <v>22.47</v>
      </c>
      <c r="H437" s="21">
        <v>19.190000000000001</v>
      </c>
      <c r="I437" s="22">
        <v>85.40275923453494</v>
      </c>
      <c r="K437" t="s">
        <v>141</v>
      </c>
      <c r="L437">
        <v>22.19</v>
      </c>
      <c r="M437">
        <v>21.05</v>
      </c>
      <c r="N437" s="18">
        <v>94.862550698512834</v>
      </c>
      <c r="P437" t="s">
        <v>155</v>
      </c>
      <c r="Q437" s="3">
        <v>25.11</v>
      </c>
      <c r="R437">
        <v>2.9</v>
      </c>
      <c r="S437" s="18">
        <v>11.549183592194346</v>
      </c>
    </row>
    <row r="438" spans="1:19" x14ac:dyDescent="0.3">
      <c r="A438" t="s">
        <v>469</v>
      </c>
      <c r="B438">
        <v>40.89</v>
      </c>
      <c r="C438">
        <v>11.73</v>
      </c>
      <c r="D438" s="18">
        <f t="shared" si="6"/>
        <v>28.686720469552458</v>
      </c>
      <c r="E438" s="18"/>
      <c r="F438" s="21" t="s">
        <v>832</v>
      </c>
      <c r="G438" s="21">
        <v>37.090000000000003</v>
      </c>
      <c r="H438" s="21">
        <v>31.65</v>
      </c>
      <c r="I438" s="22">
        <v>85.332973847398208</v>
      </c>
      <c r="K438" t="s">
        <v>358</v>
      </c>
      <c r="L438">
        <v>26.54</v>
      </c>
      <c r="M438">
        <v>21.03</v>
      </c>
      <c r="N438" s="18">
        <v>79.238884702336094</v>
      </c>
      <c r="P438" t="s">
        <v>737</v>
      </c>
      <c r="Q438" s="3">
        <v>25.2</v>
      </c>
      <c r="R438">
        <v>34.159999999999997</v>
      </c>
      <c r="S438" s="18">
        <v>135.55555555555554</v>
      </c>
    </row>
    <row r="439" spans="1:19" x14ac:dyDescent="0.3">
      <c r="A439" t="s">
        <v>470</v>
      </c>
      <c r="B439">
        <v>9.77</v>
      </c>
      <c r="C439">
        <v>21.69</v>
      </c>
      <c r="D439" s="18">
        <f t="shared" si="6"/>
        <v>222.00614124872061</v>
      </c>
      <c r="E439" s="18"/>
      <c r="F439" s="21" t="s">
        <v>411</v>
      </c>
      <c r="G439" s="21">
        <v>15.26</v>
      </c>
      <c r="H439" s="21">
        <v>13.02</v>
      </c>
      <c r="I439" s="22">
        <v>85.321100917431195</v>
      </c>
      <c r="K439" t="s">
        <v>328</v>
      </c>
      <c r="L439">
        <v>44.62</v>
      </c>
      <c r="M439">
        <v>21.01</v>
      </c>
      <c r="N439" s="18">
        <v>47.086508292245639</v>
      </c>
      <c r="P439" t="s">
        <v>634</v>
      </c>
      <c r="Q439" s="3">
        <v>25.21</v>
      </c>
      <c r="R439">
        <v>4.2</v>
      </c>
      <c r="S439" s="18">
        <v>16.660055533518445</v>
      </c>
    </row>
    <row r="440" spans="1:19" x14ac:dyDescent="0.3">
      <c r="A440" t="s">
        <v>471</v>
      </c>
      <c r="B440">
        <v>47.39</v>
      </c>
      <c r="C440">
        <v>8.61</v>
      </c>
      <c r="D440" s="18">
        <f t="shared" si="6"/>
        <v>18.168389955686852</v>
      </c>
      <c r="E440" s="18"/>
      <c r="F440" s="21" t="s">
        <v>260</v>
      </c>
      <c r="G440" s="21">
        <v>22.3</v>
      </c>
      <c r="H440" s="21">
        <v>18.899999999999999</v>
      </c>
      <c r="I440" s="22">
        <v>84.753363228699541</v>
      </c>
      <c r="K440" t="s">
        <v>371</v>
      </c>
      <c r="L440">
        <v>20.9</v>
      </c>
      <c r="M440">
        <v>21.01</v>
      </c>
      <c r="N440" s="18">
        <v>100.52631578947371</v>
      </c>
      <c r="P440" t="s">
        <v>131</v>
      </c>
      <c r="Q440" s="3">
        <v>25.25</v>
      </c>
      <c r="R440">
        <v>33.24</v>
      </c>
      <c r="S440" s="18">
        <v>131.64356435643566</v>
      </c>
    </row>
    <row r="441" spans="1:19" x14ac:dyDescent="0.3">
      <c r="A441" t="s">
        <v>472</v>
      </c>
      <c r="B441">
        <v>9.73</v>
      </c>
      <c r="C441">
        <v>10.84</v>
      </c>
      <c r="D441" s="18">
        <f t="shared" si="6"/>
        <v>111.40801644398766</v>
      </c>
      <c r="E441" s="18"/>
      <c r="F441" s="21" t="s">
        <v>254</v>
      </c>
      <c r="G441" s="21">
        <v>9.5399999999999991</v>
      </c>
      <c r="H441" s="21">
        <v>8.07</v>
      </c>
      <c r="I441" s="22">
        <v>84.591194968553481</v>
      </c>
      <c r="K441" t="s">
        <v>683</v>
      </c>
      <c r="L441">
        <v>22.88</v>
      </c>
      <c r="M441">
        <v>20.99</v>
      </c>
      <c r="N441" s="18">
        <v>91.739510489510494</v>
      </c>
      <c r="P441" t="s">
        <v>465</v>
      </c>
      <c r="Q441" s="3">
        <v>25.25</v>
      </c>
      <c r="R441">
        <v>22.63</v>
      </c>
      <c r="S441" s="18">
        <v>89.623762376237607</v>
      </c>
    </row>
    <row r="442" spans="1:19" x14ac:dyDescent="0.3">
      <c r="A442" t="s">
        <v>473</v>
      </c>
      <c r="B442">
        <v>39.049999999999997</v>
      </c>
      <c r="C442">
        <v>6.32</v>
      </c>
      <c r="D442" s="18">
        <f t="shared" si="6"/>
        <v>16.184379001280412</v>
      </c>
      <c r="E442" s="18"/>
      <c r="F442" s="21" t="s">
        <v>234</v>
      </c>
      <c r="G442" s="21">
        <v>29.28</v>
      </c>
      <c r="H442" s="21">
        <v>24.73</v>
      </c>
      <c r="I442" s="22">
        <v>84.460382513661202</v>
      </c>
      <c r="K442" t="s">
        <v>672</v>
      </c>
      <c r="L442">
        <v>18.82</v>
      </c>
      <c r="M442">
        <v>20.97</v>
      </c>
      <c r="N442" s="18">
        <v>111.4240170031881</v>
      </c>
      <c r="P442" t="s">
        <v>359</v>
      </c>
      <c r="Q442" s="3">
        <v>25.25</v>
      </c>
      <c r="R442">
        <v>17.07</v>
      </c>
      <c r="S442" s="18">
        <v>67.603960396039611</v>
      </c>
    </row>
    <row r="443" spans="1:19" x14ac:dyDescent="0.3">
      <c r="A443" t="s">
        <v>474</v>
      </c>
      <c r="B443">
        <v>6.13</v>
      </c>
      <c r="C443">
        <v>23.12</v>
      </c>
      <c r="D443" s="18">
        <f t="shared" si="6"/>
        <v>377.1615008156607</v>
      </c>
      <c r="E443" s="18"/>
      <c r="F443" s="24" t="s">
        <v>171</v>
      </c>
      <c r="G443" s="24">
        <v>32.79</v>
      </c>
      <c r="H443" s="24">
        <v>27.62</v>
      </c>
      <c r="I443" s="25">
        <v>84.232997865202805</v>
      </c>
      <c r="K443" t="s">
        <v>573</v>
      </c>
      <c r="L443">
        <v>29.01</v>
      </c>
      <c r="M443">
        <v>20.95</v>
      </c>
      <c r="N443" s="18">
        <v>72.216477076870035</v>
      </c>
      <c r="P443" t="s">
        <v>287</v>
      </c>
      <c r="Q443" s="3">
        <v>25.28</v>
      </c>
      <c r="R443">
        <v>23.61</v>
      </c>
      <c r="S443" s="18">
        <v>93.393987341772146</v>
      </c>
    </row>
    <row r="444" spans="1:19" x14ac:dyDescent="0.3">
      <c r="A444" t="s">
        <v>475</v>
      </c>
      <c r="B444">
        <v>19.32</v>
      </c>
      <c r="C444">
        <v>15.61</v>
      </c>
      <c r="D444" s="18">
        <f t="shared" si="6"/>
        <v>80.79710144927536</v>
      </c>
      <c r="E444" s="18"/>
      <c r="F444" s="21" t="s">
        <v>507</v>
      </c>
      <c r="G444" s="21">
        <v>40</v>
      </c>
      <c r="H444" s="21">
        <v>33.6</v>
      </c>
      <c r="I444" s="22">
        <v>84.000000000000014</v>
      </c>
      <c r="K444" t="s">
        <v>513</v>
      </c>
      <c r="L444">
        <v>38.68</v>
      </c>
      <c r="M444">
        <v>20.93</v>
      </c>
      <c r="N444" s="18">
        <v>54.110651499482934</v>
      </c>
      <c r="P444" t="s">
        <v>418</v>
      </c>
      <c r="Q444" s="3">
        <v>25.28</v>
      </c>
      <c r="R444">
        <v>7.95</v>
      </c>
      <c r="S444" s="18">
        <v>31.447784810126585</v>
      </c>
    </row>
    <row r="445" spans="1:19" x14ac:dyDescent="0.3">
      <c r="A445" t="s">
        <v>476</v>
      </c>
      <c r="B445">
        <v>30.85</v>
      </c>
      <c r="C445">
        <v>17.09</v>
      </c>
      <c r="D445" s="18">
        <f t="shared" si="6"/>
        <v>55.39708265802269</v>
      </c>
      <c r="E445" s="18"/>
      <c r="F445" s="21" t="s">
        <v>658</v>
      </c>
      <c r="G445" s="21">
        <v>35.020000000000003</v>
      </c>
      <c r="H445" s="21">
        <v>29.32</v>
      </c>
      <c r="I445" s="22">
        <v>83.723586521987428</v>
      </c>
      <c r="K445" t="s">
        <v>591</v>
      </c>
      <c r="L445">
        <v>27.64</v>
      </c>
      <c r="M445">
        <v>20.85</v>
      </c>
      <c r="N445" s="18">
        <v>75.434153400868311</v>
      </c>
      <c r="P445" t="s">
        <v>309</v>
      </c>
      <c r="Q445" s="3">
        <v>25.29</v>
      </c>
      <c r="R445">
        <v>17.91</v>
      </c>
      <c r="S445" s="18">
        <v>70.818505338078296</v>
      </c>
    </row>
    <row r="446" spans="1:19" x14ac:dyDescent="0.3">
      <c r="A446" t="s">
        <v>477</v>
      </c>
      <c r="B446">
        <v>26.4</v>
      </c>
      <c r="C446">
        <v>34.840000000000003</v>
      </c>
      <c r="D446" s="18">
        <f t="shared" si="6"/>
        <v>131.96969696969697</v>
      </c>
      <c r="E446" s="18"/>
      <c r="F446" s="21" t="s">
        <v>967</v>
      </c>
      <c r="G446" s="21">
        <v>30.54</v>
      </c>
      <c r="H446" s="21">
        <v>25.47</v>
      </c>
      <c r="I446" s="22">
        <v>83.398821218074659</v>
      </c>
      <c r="K446" t="s">
        <v>448</v>
      </c>
      <c r="L446">
        <v>38.409999999999997</v>
      </c>
      <c r="M446">
        <v>20.84</v>
      </c>
      <c r="N446" s="18">
        <v>54.256703983337673</v>
      </c>
      <c r="P446" t="s">
        <v>124</v>
      </c>
      <c r="Q446" s="3">
        <v>25.31</v>
      </c>
      <c r="R446">
        <v>19.809999999999999</v>
      </c>
      <c r="S446" s="18">
        <v>78.269458711971552</v>
      </c>
    </row>
    <row r="447" spans="1:19" x14ac:dyDescent="0.3">
      <c r="A447" t="s">
        <v>478</v>
      </c>
      <c r="B447">
        <v>0</v>
      </c>
      <c r="C447">
        <v>5.87</v>
      </c>
      <c r="D447" s="18" t="str">
        <f t="shared" si="6"/>
        <v/>
      </c>
      <c r="E447" s="18"/>
      <c r="F447" s="21" t="s">
        <v>185</v>
      </c>
      <c r="G447" s="21">
        <v>10.65</v>
      </c>
      <c r="H447" s="21">
        <v>8.8800000000000008</v>
      </c>
      <c r="I447" s="22">
        <v>83.380281690140848</v>
      </c>
      <c r="K447" t="s">
        <v>354</v>
      </c>
      <c r="L447">
        <v>35.659999999999997</v>
      </c>
      <c r="M447">
        <v>20.67</v>
      </c>
      <c r="N447" s="18">
        <v>57.964105440269222</v>
      </c>
      <c r="P447" t="s">
        <v>100</v>
      </c>
      <c r="Q447" s="3">
        <v>25.39</v>
      </c>
      <c r="R447">
        <v>11.63</v>
      </c>
      <c r="S447" s="18">
        <v>45.805435210712879</v>
      </c>
    </row>
    <row r="448" spans="1:19" x14ac:dyDescent="0.3">
      <c r="A448" t="s">
        <v>479</v>
      </c>
      <c r="B448">
        <v>24.65</v>
      </c>
      <c r="C448">
        <v>38.04</v>
      </c>
      <c r="D448" s="18">
        <f t="shared" si="6"/>
        <v>154.32048681541585</v>
      </c>
      <c r="E448" s="18"/>
      <c r="F448" s="21" t="s">
        <v>257</v>
      </c>
      <c r="G448" s="21">
        <v>36.69</v>
      </c>
      <c r="H448" s="21">
        <v>30.53</v>
      </c>
      <c r="I448" s="22">
        <v>83.210684110111757</v>
      </c>
      <c r="K448" t="s">
        <v>1013</v>
      </c>
      <c r="L448">
        <v>15.48</v>
      </c>
      <c r="M448">
        <v>20.67</v>
      </c>
      <c r="N448" s="18">
        <v>133.52713178294576</v>
      </c>
      <c r="P448" t="s">
        <v>416</v>
      </c>
      <c r="Q448" s="3">
        <v>25.4</v>
      </c>
      <c r="R448">
        <v>3.06</v>
      </c>
      <c r="S448" s="18">
        <v>12.047244094488189</v>
      </c>
    </row>
    <row r="449" spans="1:19" x14ac:dyDescent="0.3">
      <c r="A449" t="s">
        <v>480</v>
      </c>
      <c r="B449">
        <v>34.979999999999997</v>
      </c>
      <c r="C449">
        <v>9.17</v>
      </c>
      <c r="D449" s="18">
        <f t="shared" si="6"/>
        <v>26.214979988564895</v>
      </c>
      <c r="E449" s="18"/>
      <c r="F449" s="24" t="s">
        <v>919</v>
      </c>
      <c r="G449" s="24">
        <v>39.47</v>
      </c>
      <c r="H449" s="24">
        <v>32.75</v>
      </c>
      <c r="I449" s="25">
        <v>82.974410945021532</v>
      </c>
      <c r="K449" t="s">
        <v>865</v>
      </c>
      <c r="L449">
        <v>15.04</v>
      </c>
      <c r="M449">
        <v>20.65</v>
      </c>
      <c r="N449" s="18">
        <v>137.30053191489361</v>
      </c>
      <c r="P449" t="s">
        <v>852</v>
      </c>
      <c r="Q449" s="3">
        <v>25.45</v>
      </c>
      <c r="R449">
        <v>35.47</v>
      </c>
      <c r="S449" s="18">
        <v>139.37131630648329</v>
      </c>
    </row>
    <row r="450" spans="1:19" x14ac:dyDescent="0.3">
      <c r="A450" t="s">
        <v>481</v>
      </c>
      <c r="B450">
        <v>0</v>
      </c>
      <c r="C450">
        <v>15.5</v>
      </c>
      <c r="D450" s="18" t="str">
        <f t="shared" si="6"/>
        <v/>
      </c>
      <c r="E450" s="18"/>
      <c r="F450" s="21" t="s">
        <v>211</v>
      </c>
      <c r="G450" s="21">
        <v>29.5</v>
      </c>
      <c r="H450" s="21">
        <v>24.46</v>
      </c>
      <c r="I450" s="22">
        <v>82.915254237288138</v>
      </c>
      <c r="K450" t="s">
        <v>808</v>
      </c>
      <c r="L450">
        <v>36.6</v>
      </c>
      <c r="M450">
        <v>20.63</v>
      </c>
      <c r="N450" s="18">
        <v>56.366120218579226</v>
      </c>
      <c r="P450" t="s">
        <v>992</v>
      </c>
      <c r="Q450" s="3">
        <v>25.47</v>
      </c>
      <c r="R450">
        <v>18.350000000000001</v>
      </c>
      <c r="S450" s="18">
        <v>72.045543776992545</v>
      </c>
    </row>
    <row r="451" spans="1:19" x14ac:dyDescent="0.3">
      <c r="A451" t="s">
        <v>482</v>
      </c>
      <c r="B451">
        <v>33.83</v>
      </c>
      <c r="C451">
        <v>34.409999999999997</v>
      </c>
      <c r="D451" s="18">
        <f t="shared" ref="D451:D514" si="7">IF(OR(B451&lt;3,C451&lt;=0),"",C451/B451*100)</f>
        <v>101.71445462607154</v>
      </c>
      <c r="E451" s="18"/>
      <c r="F451" s="21" t="s">
        <v>570</v>
      </c>
      <c r="G451" s="21">
        <v>39.1</v>
      </c>
      <c r="H451" s="21">
        <v>32.4</v>
      </c>
      <c r="I451" s="22">
        <v>82.864450127877234</v>
      </c>
      <c r="K451" t="s">
        <v>214</v>
      </c>
      <c r="L451">
        <v>4.26</v>
      </c>
      <c r="M451">
        <v>20.6</v>
      </c>
      <c r="N451" s="18">
        <v>483.568075117371</v>
      </c>
      <c r="P451" t="s">
        <v>752</v>
      </c>
      <c r="Q451" s="3">
        <v>25.61</v>
      </c>
      <c r="R451">
        <v>0.62</v>
      </c>
      <c r="S451" s="18">
        <v>2.420929324482624</v>
      </c>
    </row>
    <row r="452" spans="1:19" x14ac:dyDescent="0.3">
      <c r="A452" t="s">
        <v>483</v>
      </c>
      <c r="B452">
        <v>24.83</v>
      </c>
      <c r="C452">
        <v>3.66</v>
      </c>
      <c r="D452" s="18">
        <f t="shared" si="7"/>
        <v>14.74023358840113</v>
      </c>
      <c r="E452" s="18"/>
      <c r="F452" s="21" t="s">
        <v>283</v>
      </c>
      <c r="G452" s="21">
        <v>26.58</v>
      </c>
      <c r="H452" s="21">
        <v>22</v>
      </c>
      <c r="I452" s="22">
        <v>82.768999247554547</v>
      </c>
      <c r="K452" t="s">
        <v>947</v>
      </c>
      <c r="L452">
        <v>19.12</v>
      </c>
      <c r="M452">
        <v>20.56</v>
      </c>
      <c r="N452" s="18">
        <v>107.53138075313807</v>
      </c>
      <c r="P452" t="s">
        <v>847</v>
      </c>
      <c r="Q452" s="3">
        <v>25.62</v>
      </c>
      <c r="R452">
        <v>39.56</v>
      </c>
      <c r="S452" s="18">
        <v>154.41061670569866</v>
      </c>
    </row>
    <row r="453" spans="1:19" x14ac:dyDescent="0.3">
      <c r="A453" t="s">
        <v>484</v>
      </c>
      <c r="B453">
        <v>1.71</v>
      </c>
      <c r="C453">
        <v>10.41</v>
      </c>
      <c r="D453" s="18" t="str">
        <f t="shared" si="7"/>
        <v/>
      </c>
      <c r="E453" s="18"/>
      <c r="F453" s="21" t="s">
        <v>414</v>
      </c>
      <c r="G453" s="21">
        <v>35.99</v>
      </c>
      <c r="H453" s="21">
        <v>29.65</v>
      </c>
      <c r="I453" s="22">
        <v>82.383995554320634</v>
      </c>
      <c r="K453" t="s">
        <v>885</v>
      </c>
      <c r="L453">
        <v>9.8699999999999992</v>
      </c>
      <c r="M453">
        <v>20.53</v>
      </c>
      <c r="N453" s="18">
        <v>208.00405268490377</v>
      </c>
      <c r="P453" t="s">
        <v>431</v>
      </c>
      <c r="Q453" s="3">
        <v>25.62</v>
      </c>
      <c r="R453">
        <v>1.75</v>
      </c>
      <c r="S453" s="18">
        <v>6.830601092896174</v>
      </c>
    </row>
    <row r="454" spans="1:19" x14ac:dyDescent="0.3">
      <c r="A454" t="s">
        <v>485</v>
      </c>
      <c r="B454">
        <v>34.630000000000003</v>
      </c>
      <c r="C454">
        <v>24.37</v>
      </c>
      <c r="D454" s="18">
        <f t="shared" si="7"/>
        <v>70.37250938492636</v>
      </c>
      <c r="E454" s="18"/>
      <c r="F454" s="21" t="s">
        <v>903</v>
      </c>
      <c r="G454" s="21">
        <v>20.22</v>
      </c>
      <c r="H454" s="21">
        <v>16.62</v>
      </c>
      <c r="I454" s="22">
        <v>82.195845697329389</v>
      </c>
      <c r="K454" t="s">
        <v>997</v>
      </c>
      <c r="L454">
        <v>29.73</v>
      </c>
      <c r="M454">
        <v>20.48</v>
      </c>
      <c r="N454" s="18">
        <v>68.88664648503196</v>
      </c>
      <c r="P454" t="s">
        <v>194</v>
      </c>
      <c r="Q454" s="3">
        <v>25.66</v>
      </c>
      <c r="R454">
        <v>19.29</v>
      </c>
      <c r="S454" s="18">
        <v>75.17537022603274</v>
      </c>
    </row>
    <row r="455" spans="1:19" x14ac:dyDescent="0.3">
      <c r="A455" t="s">
        <v>486</v>
      </c>
      <c r="B455">
        <v>21.71</v>
      </c>
      <c r="C455">
        <v>22.7</v>
      </c>
      <c r="D455" s="18">
        <f t="shared" si="7"/>
        <v>104.5601105481345</v>
      </c>
      <c r="E455" s="18"/>
      <c r="F455" s="21" t="s">
        <v>913</v>
      </c>
      <c r="G455" s="21">
        <v>33.549999999999997</v>
      </c>
      <c r="H455" s="21">
        <v>27.54</v>
      </c>
      <c r="I455" s="22">
        <v>82.086438152011937</v>
      </c>
      <c r="K455" t="s">
        <v>462</v>
      </c>
      <c r="L455">
        <v>6.37</v>
      </c>
      <c r="M455">
        <v>20.46</v>
      </c>
      <c r="N455" s="18">
        <v>321.19309262166405</v>
      </c>
      <c r="P455" t="s">
        <v>386</v>
      </c>
      <c r="Q455" s="3">
        <v>25.69</v>
      </c>
      <c r="R455">
        <v>33.68</v>
      </c>
      <c r="S455" s="18">
        <v>131.10159595173218</v>
      </c>
    </row>
    <row r="456" spans="1:19" x14ac:dyDescent="0.3">
      <c r="A456" t="s">
        <v>487</v>
      </c>
      <c r="B456">
        <v>31.25</v>
      </c>
      <c r="C456">
        <v>16.18</v>
      </c>
      <c r="D456" s="18">
        <f t="shared" si="7"/>
        <v>51.775999999999996</v>
      </c>
      <c r="E456" s="18"/>
      <c r="F456" s="23" t="s">
        <v>39</v>
      </c>
      <c r="G456" s="23">
        <v>23.97</v>
      </c>
      <c r="H456" s="24">
        <v>19.66</v>
      </c>
      <c r="I456" s="25">
        <v>82.019190654985408</v>
      </c>
      <c r="K456" t="s">
        <v>636</v>
      </c>
      <c r="L456">
        <v>4.45</v>
      </c>
      <c r="M456">
        <v>20.440000000000001</v>
      </c>
      <c r="N456" s="18">
        <v>459.32584269662919</v>
      </c>
      <c r="P456" t="s">
        <v>918</v>
      </c>
      <c r="Q456" s="3">
        <v>25.7</v>
      </c>
      <c r="R456">
        <v>16.14</v>
      </c>
      <c r="S456" s="18">
        <v>62.80155642023346</v>
      </c>
    </row>
    <row r="457" spans="1:19" x14ac:dyDescent="0.3">
      <c r="A457" t="s">
        <v>488</v>
      </c>
      <c r="B457">
        <v>13.75</v>
      </c>
      <c r="C457">
        <v>26.64</v>
      </c>
      <c r="D457" s="18">
        <f t="shared" si="7"/>
        <v>193.74545454545455</v>
      </c>
      <c r="E457" s="18"/>
      <c r="F457" s="21" t="s">
        <v>268</v>
      </c>
      <c r="G457" s="21">
        <v>37.14</v>
      </c>
      <c r="H457" s="21">
        <v>30.4</v>
      </c>
      <c r="I457" s="22">
        <v>81.852450188476027</v>
      </c>
      <c r="K457" t="s">
        <v>373</v>
      </c>
      <c r="L457">
        <v>36.82</v>
      </c>
      <c r="M457">
        <v>20.38</v>
      </c>
      <c r="N457" s="18">
        <v>55.350353068984248</v>
      </c>
      <c r="P457" t="s">
        <v>241</v>
      </c>
      <c r="Q457" s="3">
        <v>25.72</v>
      </c>
      <c r="R457">
        <v>22.28</v>
      </c>
      <c r="S457" s="18">
        <v>86.625194401244173</v>
      </c>
    </row>
    <row r="458" spans="1:19" x14ac:dyDescent="0.3">
      <c r="A458" t="s">
        <v>489</v>
      </c>
      <c r="B458">
        <v>35.96</v>
      </c>
      <c r="C458">
        <v>19.34</v>
      </c>
      <c r="D458" s="18">
        <f t="shared" si="7"/>
        <v>53.78197997775306</v>
      </c>
      <c r="E458" s="18"/>
      <c r="F458" s="21" t="s">
        <v>655</v>
      </c>
      <c r="G458" s="21">
        <v>17.62</v>
      </c>
      <c r="H458" s="21">
        <v>14.41</v>
      </c>
      <c r="I458" s="22">
        <v>81.782065834279223</v>
      </c>
      <c r="K458" t="s">
        <v>586</v>
      </c>
      <c r="L458">
        <v>21.59</v>
      </c>
      <c r="M458">
        <v>20.329999999999998</v>
      </c>
      <c r="N458" s="18">
        <v>94.163964798517824</v>
      </c>
      <c r="P458" t="s">
        <v>182</v>
      </c>
      <c r="Q458" s="3">
        <v>25.73</v>
      </c>
      <c r="R458">
        <v>35.61</v>
      </c>
      <c r="S458" s="18">
        <v>138.3987563155849</v>
      </c>
    </row>
    <row r="459" spans="1:19" x14ac:dyDescent="0.3">
      <c r="A459" t="s">
        <v>490</v>
      </c>
      <c r="B459">
        <v>34.450000000000003</v>
      </c>
      <c r="C459">
        <v>16.510000000000002</v>
      </c>
      <c r="D459" s="18">
        <f t="shared" si="7"/>
        <v>47.924528301886795</v>
      </c>
      <c r="E459" s="18"/>
      <c r="F459" s="24" t="s">
        <v>151</v>
      </c>
      <c r="G459" s="24">
        <v>8.99</v>
      </c>
      <c r="H459" s="24">
        <v>7.35</v>
      </c>
      <c r="I459" s="25">
        <v>81.75750834260289</v>
      </c>
      <c r="K459" t="s">
        <v>716</v>
      </c>
      <c r="L459">
        <v>28.29</v>
      </c>
      <c r="M459">
        <v>20.29</v>
      </c>
      <c r="N459" s="18">
        <v>71.721456344998231</v>
      </c>
      <c r="P459" t="s">
        <v>383</v>
      </c>
      <c r="Q459" s="3">
        <v>25.73</v>
      </c>
      <c r="R459">
        <v>23.34</v>
      </c>
      <c r="S459" s="18">
        <v>90.711232024873695</v>
      </c>
    </row>
    <row r="460" spans="1:19" x14ac:dyDescent="0.3">
      <c r="A460" t="s">
        <v>491</v>
      </c>
      <c r="B460">
        <v>47</v>
      </c>
      <c r="C460">
        <v>38.299999999999997</v>
      </c>
      <c r="D460" s="18">
        <f t="shared" si="7"/>
        <v>81.489361702127653</v>
      </c>
      <c r="E460" s="18"/>
      <c r="F460" s="21" t="s">
        <v>62</v>
      </c>
      <c r="G460" s="21">
        <v>28.6</v>
      </c>
      <c r="H460" s="21">
        <v>23.37</v>
      </c>
      <c r="I460" s="22">
        <v>81.71328671328672</v>
      </c>
      <c r="K460" t="s">
        <v>628</v>
      </c>
      <c r="L460">
        <v>15.37</v>
      </c>
      <c r="M460">
        <v>20.190000000000001</v>
      </c>
      <c r="N460" s="18">
        <v>131.3597918022121</v>
      </c>
      <c r="P460" t="s">
        <v>952</v>
      </c>
      <c r="Q460" s="3">
        <v>25.73</v>
      </c>
      <c r="R460">
        <v>4.43</v>
      </c>
      <c r="S460" s="18">
        <v>17.217256121259229</v>
      </c>
    </row>
    <row r="461" spans="1:19" x14ac:dyDescent="0.3">
      <c r="A461" t="s">
        <v>492</v>
      </c>
      <c r="B461">
        <v>23.2</v>
      </c>
      <c r="C461">
        <v>17.43</v>
      </c>
      <c r="D461" s="18">
        <f t="shared" si="7"/>
        <v>75.129310344827587</v>
      </c>
      <c r="E461" s="18"/>
      <c r="F461" s="21" t="s">
        <v>593</v>
      </c>
      <c r="G461" s="21">
        <v>23.38</v>
      </c>
      <c r="H461" s="21">
        <v>19.100000000000001</v>
      </c>
      <c r="I461" s="22">
        <v>81.693755346449976</v>
      </c>
      <c r="K461" t="s">
        <v>796</v>
      </c>
      <c r="L461">
        <v>35.81</v>
      </c>
      <c r="M461">
        <v>20.149999999999999</v>
      </c>
      <c r="N461" s="18">
        <v>56.269198547891641</v>
      </c>
      <c r="P461" t="s">
        <v>595</v>
      </c>
      <c r="Q461" s="3">
        <v>25.74</v>
      </c>
      <c r="R461">
        <v>9.5299999999999994</v>
      </c>
      <c r="S461" s="18">
        <v>37.024087024087024</v>
      </c>
    </row>
    <row r="462" spans="1:19" x14ac:dyDescent="0.3">
      <c r="A462" t="s">
        <v>493</v>
      </c>
      <c r="B462">
        <v>32.659999999999997</v>
      </c>
      <c r="C462">
        <v>29.22</v>
      </c>
      <c r="D462" s="18">
        <f t="shared" si="7"/>
        <v>89.467238211879987</v>
      </c>
      <c r="E462" s="18"/>
      <c r="F462" s="21" t="s">
        <v>423</v>
      </c>
      <c r="G462" s="21">
        <v>43.01</v>
      </c>
      <c r="H462" s="21">
        <v>35.119999999999997</v>
      </c>
      <c r="I462" s="22">
        <v>81.655428970006966</v>
      </c>
      <c r="K462" t="s">
        <v>527</v>
      </c>
      <c r="L462">
        <v>7.97</v>
      </c>
      <c r="M462">
        <v>20.13</v>
      </c>
      <c r="N462" s="18">
        <v>252.57214554579673</v>
      </c>
      <c r="P462" t="s">
        <v>379</v>
      </c>
      <c r="Q462" s="3">
        <v>25.77</v>
      </c>
      <c r="R462">
        <v>18.88</v>
      </c>
      <c r="S462" s="18">
        <v>73.263484672099338</v>
      </c>
    </row>
    <row r="463" spans="1:19" x14ac:dyDescent="0.3">
      <c r="A463" t="s">
        <v>494</v>
      </c>
      <c r="B463">
        <v>36.549999999999997</v>
      </c>
      <c r="C463">
        <v>23.72</v>
      </c>
      <c r="D463" s="18">
        <f t="shared" si="7"/>
        <v>64.897400820793436</v>
      </c>
      <c r="E463" s="18"/>
      <c r="F463" s="21" t="s">
        <v>739</v>
      </c>
      <c r="G463" s="21">
        <v>29.61</v>
      </c>
      <c r="H463" s="21">
        <v>24.14</v>
      </c>
      <c r="I463" s="22">
        <v>81.52651131374536</v>
      </c>
      <c r="K463" t="s">
        <v>880</v>
      </c>
      <c r="L463">
        <v>30.3</v>
      </c>
      <c r="M463">
        <v>20.12</v>
      </c>
      <c r="N463" s="18">
        <v>66.402640264026402</v>
      </c>
      <c r="P463" t="s">
        <v>340</v>
      </c>
      <c r="Q463" s="3">
        <v>25.79</v>
      </c>
      <c r="R463">
        <v>12.25</v>
      </c>
      <c r="S463" s="18">
        <v>47.499030632027925</v>
      </c>
    </row>
    <row r="464" spans="1:19" x14ac:dyDescent="0.3">
      <c r="A464" t="s">
        <v>495</v>
      </c>
      <c r="B464">
        <v>41.49</v>
      </c>
      <c r="C464">
        <v>25.62</v>
      </c>
      <c r="D464" s="18">
        <f t="shared" si="7"/>
        <v>61.749819233550255</v>
      </c>
      <c r="E464" s="18"/>
      <c r="F464" s="21" t="s">
        <v>210</v>
      </c>
      <c r="G464" s="21">
        <v>35.4</v>
      </c>
      <c r="H464" s="21">
        <v>28.86</v>
      </c>
      <c r="I464" s="22">
        <v>81.525423728813564</v>
      </c>
      <c r="K464" t="s">
        <v>1012</v>
      </c>
      <c r="L464">
        <v>8.01</v>
      </c>
      <c r="M464">
        <v>20.100000000000001</v>
      </c>
      <c r="N464" s="18">
        <v>250.93632958801501</v>
      </c>
      <c r="P464" t="s">
        <v>295</v>
      </c>
      <c r="Q464" s="3">
        <v>25.8</v>
      </c>
      <c r="R464">
        <v>13.44</v>
      </c>
      <c r="S464" s="18">
        <v>52.093023255813954</v>
      </c>
    </row>
    <row r="465" spans="1:19" x14ac:dyDescent="0.3">
      <c r="A465" t="s">
        <v>496</v>
      </c>
      <c r="B465">
        <v>5.46</v>
      </c>
      <c r="C465">
        <v>36.76</v>
      </c>
      <c r="D465" s="18">
        <f t="shared" si="7"/>
        <v>673.26007326007323</v>
      </c>
      <c r="E465" s="18"/>
      <c r="F465" s="24" t="s">
        <v>491</v>
      </c>
      <c r="G465" s="24">
        <v>47</v>
      </c>
      <c r="H465" s="24">
        <v>38.299999999999997</v>
      </c>
      <c r="I465" s="25">
        <v>81.489361702127653</v>
      </c>
      <c r="K465" t="s">
        <v>290</v>
      </c>
      <c r="L465">
        <v>7.59</v>
      </c>
      <c r="M465">
        <v>20.07</v>
      </c>
      <c r="N465" s="18">
        <v>264.42687747035575</v>
      </c>
      <c r="P465" t="s">
        <v>910</v>
      </c>
      <c r="Q465" s="3">
        <v>25.84</v>
      </c>
      <c r="R465">
        <v>32.99</v>
      </c>
      <c r="S465" s="18">
        <v>127.67027863777089</v>
      </c>
    </row>
    <row r="466" spans="1:19" x14ac:dyDescent="0.3">
      <c r="A466" t="s">
        <v>497</v>
      </c>
      <c r="B466">
        <v>27.23</v>
      </c>
      <c r="C466">
        <v>16.760000000000002</v>
      </c>
      <c r="D466" s="18">
        <f t="shared" si="7"/>
        <v>61.549761292691883</v>
      </c>
      <c r="E466" s="18"/>
      <c r="F466" s="21" t="s">
        <v>956</v>
      </c>
      <c r="G466" s="21">
        <v>30.91</v>
      </c>
      <c r="H466" s="21">
        <v>25.18</v>
      </c>
      <c r="I466" s="22">
        <v>81.462309932060819</v>
      </c>
      <c r="K466" t="s">
        <v>874</v>
      </c>
      <c r="L466">
        <v>16.41</v>
      </c>
      <c r="M466">
        <v>20.04</v>
      </c>
      <c r="N466" s="18">
        <v>122.12065813528336</v>
      </c>
      <c r="P466" t="s">
        <v>580</v>
      </c>
      <c r="Q466" s="3">
        <v>25.86</v>
      </c>
      <c r="R466">
        <v>13.2</v>
      </c>
      <c r="S466" s="18">
        <v>51.044083526682137</v>
      </c>
    </row>
    <row r="467" spans="1:19" x14ac:dyDescent="0.3">
      <c r="A467" t="s">
        <v>498</v>
      </c>
      <c r="B467">
        <v>5.72</v>
      </c>
      <c r="C467">
        <v>9.91</v>
      </c>
      <c r="D467" s="18">
        <f t="shared" si="7"/>
        <v>173.25174825174827</v>
      </c>
      <c r="E467" s="18"/>
      <c r="F467" s="21" t="s">
        <v>1008</v>
      </c>
      <c r="G467" s="21">
        <v>39.299999999999997</v>
      </c>
      <c r="H467" s="21">
        <v>31.97</v>
      </c>
      <c r="I467" s="22">
        <v>81.348600508905861</v>
      </c>
      <c r="K467" t="s">
        <v>987</v>
      </c>
      <c r="L467">
        <v>26.44</v>
      </c>
      <c r="M467">
        <v>19.97</v>
      </c>
      <c r="N467" s="18">
        <v>75.529500756429641</v>
      </c>
      <c r="P467" t="s">
        <v>584</v>
      </c>
      <c r="Q467" s="3">
        <v>25.9</v>
      </c>
      <c r="R467">
        <v>23.95</v>
      </c>
      <c r="S467" s="18">
        <v>92.47104247104248</v>
      </c>
    </row>
    <row r="468" spans="1:19" x14ac:dyDescent="0.3">
      <c r="A468" t="s">
        <v>499</v>
      </c>
      <c r="B468">
        <v>8.9700000000000006</v>
      </c>
      <c r="C468">
        <v>36.74</v>
      </c>
      <c r="D468" s="18">
        <f t="shared" si="7"/>
        <v>409.58751393534004</v>
      </c>
      <c r="E468" s="18"/>
      <c r="F468" s="21" t="s">
        <v>529</v>
      </c>
      <c r="G468" s="21">
        <v>30.41</v>
      </c>
      <c r="H468" s="21">
        <v>24.69</v>
      </c>
      <c r="I468" s="22">
        <v>81.190397895429129</v>
      </c>
      <c r="K468" t="s">
        <v>378</v>
      </c>
      <c r="L468">
        <v>47.4</v>
      </c>
      <c r="M468">
        <v>19.93</v>
      </c>
      <c r="N468" s="18">
        <v>42.046413502109701</v>
      </c>
      <c r="P468" t="s">
        <v>96</v>
      </c>
      <c r="Q468" s="3">
        <v>25.92</v>
      </c>
      <c r="R468">
        <v>0.02</v>
      </c>
      <c r="S468" s="18">
        <v>7.716049382716049E-2</v>
      </c>
    </row>
    <row r="469" spans="1:19" x14ac:dyDescent="0.3">
      <c r="A469" t="s">
        <v>500</v>
      </c>
      <c r="B469">
        <v>42.96</v>
      </c>
      <c r="C469">
        <v>29.36</v>
      </c>
      <c r="D469" s="18">
        <f t="shared" si="7"/>
        <v>68.34264432029795</v>
      </c>
      <c r="E469" s="18"/>
      <c r="F469" s="21" t="s">
        <v>395</v>
      </c>
      <c r="G469" s="21">
        <v>47.01</v>
      </c>
      <c r="H469" s="21">
        <v>38.1</v>
      </c>
      <c r="I469" s="22">
        <v>81.04658583280154</v>
      </c>
      <c r="K469" t="s">
        <v>555</v>
      </c>
      <c r="L469">
        <v>39.9</v>
      </c>
      <c r="M469">
        <v>19.829999999999998</v>
      </c>
      <c r="N469" s="18">
        <v>49.699248120300751</v>
      </c>
      <c r="P469" t="s">
        <v>74</v>
      </c>
      <c r="Q469" s="3">
        <v>25.99</v>
      </c>
      <c r="R469">
        <v>6.72</v>
      </c>
      <c r="S469" s="18">
        <v>25.85609849942286</v>
      </c>
    </row>
    <row r="470" spans="1:19" x14ac:dyDescent="0.3">
      <c r="A470" t="s">
        <v>501</v>
      </c>
      <c r="B470">
        <v>43.43</v>
      </c>
      <c r="C470">
        <v>17.649999999999999</v>
      </c>
      <c r="D470" s="18">
        <f t="shared" si="7"/>
        <v>40.640110522680175</v>
      </c>
      <c r="E470" s="18"/>
      <c r="F470" s="21" t="s">
        <v>786</v>
      </c>
      <c r="G470" s="21">
        <v>27.85</v>
      </c>
      <c r="H470" s="21">
        <v>22.51</v>
      </c>
      <c r="I470" s="22">
        <v>80.825852782764812</v>
      </c>
      <c r="K470" t="s">
        <v>668</v>
      </c>
      <c r="L470">
        <v>24.88</v>
      </c>
      <c r="M470">
        <v>19.82</v>
      </c>
      <c r="N470" s="18">
        <v>79.662379421221871</v>
      </c>
      <c r="P470" t="s">
        <v>34</v>
      </c>
      <c r="Q470" s="3">
        <v>26.04</v>
      </c>
      <c r="R470">
        <v>38.06</v>
      </c>
      <c r="S470" s="18">
        <v>146.15975422427036</v>
      </c>
    </row>
    <row r="471" spans="1:19" x14ac:dyDescent="0.3">
      <c r="A471" t="s">
        <v>502</v>
      </c>
      <c r="B471">
        <v>8.19</v>
      </c>
      <c r="C471">
        <v>34.97</v>
      </c>
      <c r="D471" s="18">
        <f t="shared" si="7"/>
        <v>426.98412698412699</v>
      </c>
      <c r="E471" s="18"/>
      <c r="F471" s="21" t="s">
        <v>475</v>
      </c>
      <c r="G471" s="21">
        <v>19.32</v>
      </c>
      <c r="H471" s="21">
        <v>15.61</v>
      </c>
      <c r="I471" s="22">
        <v>80.79710144927536</v>
      </c>
      <c r="K471" t="s">
        <v>124</v>
      </c>
      <c r="L471">
        <v>25.31</v>
      </c>
      <c r="M471">
        <v>19.809999999999999</v>
      </c>
      <c r="N471" s="18">
        <v>78.269458711971552</v>
      </c>
      <c r="P471" t="s">
        <v>82</v>
      </c>
      <c r="Q471" s="3">
        <v>26.04</v>
      </c>
      <c r="R471">
        <v>37.89</v>
      </c>
      <c r="S471" s="18">
        <v>145.50691244239633</v>
      </c>
    </row>
    <row r="472" spans="1:19" x14ac:dyDescent="0.3">
      <c r="A472" t="s">
        <v>503</v>
      </c>
      <c r="B472">
        <v>11.86</v>
      </c>
      <c r="C472">
        <v>23.48</v>
      </c>
      <c r="D472" s="18">
        <f t="shared" si="7"/>
        <v>197.97639123102869</v>
      </c>
      <c r="E472" s="18"/>
      <c r="F472" s="21" t="s">
        <v>677</v>
      </c>
      <c r="G472" s="21">
        <v>42.55</v>
      </c>
      <c r="H472" s="21">
        <v>34.32</v>
      </c>
      <c r="I472" s="22">
        <v>80.658049353701529</v>
      </c>
      <c r="K472" t="s">
        <v>338</v>
      </c>
      <c r="L472">
        <v>17.59</v>
      </c>
      <c r="M472">
        <v>19.71</v>
      </c>
      <c r="N472" s="18">
        <v>112.05230244457078</v>
      </c>
      <c r="P472" t="s">
        <v>772</v>
      </c>
      <c r="Q472" s="3">
        <v>26.1</v>
      </c>
      <c r="R472">
        <v>3</v>
      </c>
      <c r="S472" s="18">
        <v>11.494252873563218</v>
      </c>
    </row>
    <row r="473" spans="1:19" x14ac:dyDescent="0.3">
      <c r="A473" t="s">
        <v>504</v>
      </c>
      <c r="B473">
        <v>39.869999999999997</v>
      </c>
      <c r="C473">
        <v>23.15</v>
      </c>
      <c r="D473" s="18">
        <f t="shared" si="7"/>
        <v>58.063707047905687</v>
      </c>
      <c r="E473" s="18"/>
      <c r="F473" s="21" t="s">
        <v>127</v>
      </c>
      <c r="G473" s="21">
        <v>38.049999999999997</v>
      </c>
      <c r="H473" s="21">
        <v>30.64</v>
      </c>
      <c r="I473" s="22">
        <v>80.525624178712235</v>
      </c>
      <c r="K473" t="s">
        <v>530</v>
      </c>
      <c r="L473">
        <v>17.09</v>
      </c>
      <c r="M473">
        <v>19.7</v>
      </c>
      <c r="N473" s="18">
        <v>115.27208894090111</v>
      </c>
      <c r="P473" t="s">
        <v>625</v>
      </c>
      <c r="Q473" s="3">
        <v>26.11</v>
      </c>
      <c r="R473">
        <v>30.68</v>
      </c>
      <c r="S473" s="18">
        <v>117.50287246265798</v>
      </c>
    </row>
    <row r="474" spans="1:19" x14ac:dyDescent="0.3">
      <c r="A474" t="s">
        <v>505</v>
      </c>
      <c r="B474">
        <v>0</v>
      </c>
      <c r="C474">
        <v>9.01</v>
      </c>
      <c r="D474" s="18" t="str">
        <f t="shared" si="7"/>
        <v/>
      </c>
      <c r="E474" s="18"/>
      <c r="F474" s="21" t="s">
        <v>126</v>
      </c>
      <c r="G474" s="21">
        <v>18.72</v>
      </c>
      <c r="H474" s="21">
        <v>15.03</v>
      </c>
      <c r="I474" s="22">
        <v>80.288461538461547</v>
      </c>
      <c r="K474" t="s">
        <v>1001</v>
      </c>
      <c r="L474">
        <v>26.57</v>
      </c>
      <c r="M474">
        <v>19.68</v>
      </c>
      <c r="N474" s="18">
        <v>74.068498306360553</v>
      </c>
      <c r="P474" t="s">
        <v>765</v>
      </c>
      <c r="Q474" s="3">
        <v>26.12</v>
      </c>
      <c r="R474">
        <v>9.6</v>
      </c>
      <c r="S474" s="18">
        <v>36.753445635528323</v>
      </c>
    </row>
    <row r="475" spans="1:19" x14ac:dyDescent="0.3">
      <c r="A475" t="s">
        <v>506</v>
      </c>
      <c r="B475">
        <v>41.4</v>
      </c>
      <c r="C475">
        <v>35.950000000000003</v>
      </c>
      <c r="D475" s="18">
        <f t="shared" si="7"/>
        <v>86.835748792270536</v>
      </c>
      <c r="E475" s="18"/>
      <c r="F475" s="24" t="s">
        <v>848</v>
      </c>
      <c r="G475" s="24">
        <v>16.39</v>
      </c>
      <c r="H475" s="24">
        <v>13.15</v>
      </c>
      <c r="I475" s="25">
        <v>80.231848688224531</v>
      </c>
      <c r="K475" t="s">
        <v>39</v>
      </c>
      <c r="L475">
        <v>23.97</v>
      </c>
      <c r="M475">
        <v>19.66</v>
      </c>
      <c r="N475" s="18">
        <v>82.019190654985408</v>
      </c>
      <c r="P475" t="s">
        <v>770</v>
      </c>
      <c r="Q475" s="3">
        <v>26.12</v>
      </c>
      <c r="R475">
        <v>9.2200000000000006</v>
      </c>
      <c r="S475" s="18">
        <v>35.298621745788665</v>
      </c>
    </row>
    <row r="476" spans="1:19" x14ac:dyDescent="0.3">
      <c r="A476" t="s">
        <v>507</v>
      </c>
      <c r="B476">
        <v>40</v>
      </c>
      <c r="C476">
        <v>33.6</v>
      </c>
      <c r="D476" s="18">
        <f t="shared" si="7"/>
        <v>84.000000000000014</v>
      </c>
      <c r="E476" s="18"/>
      <c r="F476" s="21" t="s">
        <v>863</v>
      </c>
      <c r="G476" s="21">
        <v>35.08</v>
      </c>
      <c r="H476" s="21">
        <v>27.99</v>
      </c>
      <c r="I476" s="22">
        <v>79.789053591790193</v>
      </c>
      <c r="K476" t="s">
        <v>443</v>
      </c>
      <c r="L476">
        <v>26.65</v>
      </c>
      <c r="M476">
        <v>19.600000000000001</v>
      </c>
      <c r="N476" s="18">
        <v>73.545966228893064</v>
      </c>
      <c r="P476" t="s">
        <v>782</v>
      </c>
      <c r="Q476" s="3">
        <v>26.14</v>
      </c>
      <c r="R476">
        <v>4.7300000000000004</v>
      </c>
      <c r="S476" s="18">
        <v>18.094873756694721</v>
      </c>
    </row>
    <row r="477" spans="1:19" x14ac:dyDescent="0.3">
      <c r="A477" t="s">
        <v>508</v>
      </c>
      <c r="B477">
        <v>35.090000000000003</v>
      </c>
      <c r="C477">
        <v>11.16</v>
      </c>
      <c r="D477" s="18">
        <f t="shared" si="7"/>
        <v>31.803932744371615</v>
      </c>
      <c r="E477" s="18"/>
      <c r="F477" s="21" t="s">
        <v>668</v>
      </c>
      <c r="G477" s="21">
        <v>24.88</v>
      </c>
      <c r="H477" s="21">
        <v>19.82</v>
      </c>
      <c r="I477" s="22">
        <v>79.662379421221871</v>
      </c>
      <c r="K477" t="s">
        <v>150</v>
      </c>
      <c r="L477">
        <v>21.36</v>
      </c>
      <c r="M477">
        <v>19.57</v>
      </c>
      <c r="N477" s="18">
        <v>91.619850187265911</v>
      </c>
      <c r="P477" t="s">
        <v>640</v>
      </c>
      <c r="Q477" s="3">
        <v>26.19</v>
      </c>
      <c r="R477">
        <v>17.399999999999999</v>
      </c>
      <c r="S477" s="18">
        <v>66.437571592210759</v>
      </c>
    </row>
    <row r="478" spans="1:19" x14ac:dyDescent="0.3">
      <c r="A478" t="s">
        <v>509</v>
      </c>
      <c r="B478">
        <v>37.130000000000003</v>
      </c>
      <c r="C478">
        <v>32.1</v>
      </c>
      <c r="D478" s="18">
        <f t="shared" si="7"/>
        <v>86.453002962563957</v>
      </c>
      <c r="E478" s="18"/>
      <c r="F478" s="21" t="s">
        <v>334</v>
      </c>
      <c r="G478" s="21">
        <v>11.96</v>
      </c>
      <c r="H478" s="21">
        <v>9.51</v>
      </c>
      <c r="I478" s="22">
        <v>79.515050167224075</v>
      </c>
      <c r="K478" t="s">
        <v>905</v>
      </c>
      <c r="L478">
        <v>42.48</v>
      </c>
      <c r="M478">
        <v>19.54</v>
      </c>
      <c r="N478" s="18">
        <v>45.99811676082863</v>
      </c>
      <c r="P478" t="s">
        <v>385</v>
      </c>
      <c r="Q478" s="3">
        <v>26.2</v>
      </c>
      <c r="R478">
        <v>24.94</v>
      </c>
      <c r="S478" s="18">
        <v>95.190839694656489</v>
      </c>
    </row>
    <row r="479" spans="1:19" x14ac:dyDescent="0.3">
      <c r="A479" t="s">
        <v>510</v>
      </c>
      <c r="B479">
        <v>14.48</v>
      </c>
      <c r="C479">
        <v>4.9400000000000004</v>
      </c>
      <c r="D479" s="18">
        <f t="shared" si="7"/>
        <v>34.116022099447513</v>
      </c>
      <c r="E479" s="18"/>
      <c r="F479" s="21" t="s">
        <v>358</v>
      </c>
      <c r="G479" s="21">
        <v>26.54</v>
      </c>
      <c r="H479" s="21">
        <v>21.03</v>
      </c>
      <c r="I479" s="22">
        <v>79.238884702336094</v>
      </c>
      <c r="K479" t="s">
        <v>102</v>
      </c>
      <c r="L479">
        <v>14.95</v>
      </c>
      <c r="M479">
        <v>19.52</v>
      </c>
      <c r="N479" s="18">
        <v>130.5685618729097</v>
      </c>
      <c r="P479" t="s">
        <v>460</v>
      </c>
      <c r="Q479" s="3">
        <v>26.21</v>
      </c>
      <c r="R479">
        <v>24.23</v>
      </c>
      <c r="S479" s="18">
        <v>92.445631438382293</v>
      </c>
    </row>
    <row r="480" spans="1:19" x14ac:dyDescent="0.3">
      <c r="A480" t="s">
        <v>511</v>
      </c>
      <c r="B480">
        <v>9.93</v>
      </c>
      <c r="C480">
        <v>15.05</v>
      </c>
      <c r="D480" s="18">
        <f t="shared" si="7"/>
        <v>151.5609264853978</v>
      </c>
      <c r="E480" s="18"/>
      <c r="F480" s="21" t="s">
        <v>909</v>
      </c>
      <c r="G480" s="21">
        <v>33.9</v>
      </c>
      <c r="H480" s="21">
        <v>26.71</v>
      </c>
      <c r="I480" s="22">
        <v>78.790560471976406</v>
      </c>
      <c r="K480" t="s">
        <v>542</v>
      </c>
      <c r="L480">
        <v>3.68</v>
      </c>
      <c r="M480">
        <v>19.510000000000002</v>
      </c>
      <c r="N480" s="18">
        <v>530.16304347826099</v>
      </c>
      <c r="P480" t="s">
        <v>785</v>
      </c>
      <c r="Q480" s="3">
        <v>26.26</v>
      </c>
      <c r="R480">
        <v>25.32</v>
      </c>
      <c r="S480" s="18">
        <v>96.420411271896413</v>
      </c>
    </row>
    <row r="481" spans="1:19" x14ac:dyDescent="0.3">
      <c r="A481" t="s">
        <v>512</v>
      </c>
      <c r="B481">
        <v>22.65</v>
      </c>
      <c r="C481">
        <v>1.2</v>
      </c>
      <c r="D481" s="18">
        <f t="shared" si="7"/>
        <v>5.298013245033113</v>
      </c>
      <c r="E481" s="18"/>
      <c r="F481" s="21" t="s">
        <v>58</v>
      </c>
      <c r="G481" s="21">
        <v>8.4700000000000006</v>
      </c>
      <c r="H481" s="21">
        <v>6.66</v>
      </c>
      <c r="I481" s="22">
        <v>78.630460448642253</v>
      </c>
      <c r="K481" t="s">
        <v>153</v>
      </c>
      <c r="L481">
        <v>41.14</v>
      </c>
      <c r="M481">
        <v>19.5</v>
      </c>
      <c r="N481" s="18">
        <v>47.399124939231889</v>
      </c>
      <c r="P481" t="s">
        <v>52</v>
      </c>
      <c r="Q481" s="3">
        <v>26.26</v>
      </c>
      <c r="R481">
        <v>0.65</v>
      </c>
      <c r="S481" s="18">
        <v>2.4752475247524752</v>
      </c>
    </row>
    <row r="482" spans="1:19" x14ac:dyDescent="0.3">
      <c r="A482" t="s">
        <v>513</v>
      </c>
      <c r="B482">
        <v>38.68</v>
      </c>
      <c r="C482">
        <v>20.93</v>
      </c>
      <c r="D482" s="18">
        <f t="shared" si="7"/>
        <v>54.110651499482934</v>
      </c>
      <c r="E482" s="18"/>
      <c r="F482" s="21" t="s">
        <v>398</v>
      </c>
      <c r="G482" s="21">
        <v>20.93</v>
      </c>
      <c r="H482" s="21">
        <v>16.45</v>
      </c>
      <c r="I482" s="22">
        <v>78.595317725752508</v>
      </c>
      <c r="K482" t="s">
        <v>324</v>
      </c>
      <c r="L482">
        <v>48.51</v>
      </c>
      <c r="M482">
        <v>19.39</v>
      </c>
      <c r="N482" s="18">
        <v>39.971139971139976</v>
      </c>
      <c r="P482" t="s">
        <v>388</v>
      </c>
      <c r="Q482" s="3">
        <v>26.31</v>
      </c>
      <c r="R482">
        <v>23.06</v>
      </c>
      <c r="S482" s="18">
        <v>87.647282402128468</v>
      </c>
    </row>
    <row r="483" spans="1:19" x14ac:dyDescent="0.3">
      <c r="A483" t="s">
        <v>514</v>
      </c>
      <c r="B483">
        <v>42.98</v>
      </c>
      <c r="C483">
        <v>28.34</v>
      </c>
      <c r="D483" s="18">
        <f t="shared" si="7"/>
        <v>65.937645416472776</v>
      </c>
      <c r="E483" s="18"/>
      <c r="F483" s="21" t="s">
        <v>274</v>
      </c>
      <c r="G483" s="21">
        <v>37.049999999999997</v>
      </c>
      <c r="H483" s="21">
        <v>29.07</v>
      </c>
      <c r="I483" s="22">
        <v>78.461538461538467</v>
      </c>
      <c r="K483" t="s">
        <v>489</v>
      </c>
      <c r="L483">
        <v>35.96</v>
      </c>
      <c r="M483">
        <v>19.34</v>
      </c>
      <c r="N483" s="18">
        <v>53.78197997775306</v>
      </c>
      <c r="P483" t="s">
        <v>526</v>
      </c>
      <c r="Q483" s="3">
        <v>26.36</v>
      </c>
      <c r="R483">
        <v>34.08</v>
      </c>
      <c r="S483" s="18">
        <v>129.28679817905916</v>
      </c>
    </row>
    <row r="484" spans="1:19" x14ac:dyDescent="0.3">
      <c r="A484" t="s">
        <v>515</v>
      </c>
      <c r="B484">
        <v>17.54</v>
      </c>
      <c r="C484">
        <v>6.56</v>
      </c>
      <c r="D484" s="18">
        <f t="shared" si="7"/>
        <v>37.400228050171037</v>
      </c>
      <c r="E484" s="18"/>
      <c r="F484" s="21" t="s">
        <v>981</v>
      </c>
      <c r="G484" s="21">
        <v>40.4</v>
      </c>
      <c r="H484" s="21">
        <v>31.64</v>
      </c>
      <c r="I484" s="22">
        <v>78.316831683168317</v>
      </c>
      <c r="K484" t="s">
        <v>194</v>
      </c>
      <c r="L484">
        <v>25.66</v>
      </c>
      <c r="M484">
        <v>19.29</v>
      </c>
      <c r="N484" s="18">
        <v>75.17537022603274</v>
      </c>
      <c r="P484" t="s">
        <v>477</v>
      </c>
      <c r="Q484" s="3">
        <v>26.4</v>
      </c>
      <c r="R484">
        <v>34.840000000000003</v>
      </c>
      <c r="S484" s="18">
        <v>131.96969696969697</v>
      </c>
    </row>
    <row r="485" spans="1:19" x14ac:dyDescent="0.3">
      <c r="A485" t="s">
        <v>516</v>
      </c>
      <c r="B485">
        <v>32.799999999999997</v>
      </c>
      <c r="C485">
        <v>12.91</v>
      </c>
      <c r="D485" s="18">
        <f t="shared" si="7"/>
        <v>39.359756097560975</v>
      </c>
      <c r="E485" s="18"/>
      <c r="F485" s="21" t="s">
        <v>124</v>
      </c>
      <c r="G485" s="21">
        <v>25.31</v>
      </c>
      <c r="H485" s="21">
        <v>19.809999999999999</v>
      </c>
      <c r="I485" s="22">
        <v>78.269458711971552</v>
      </c>
      <c r="K485" t="s">
        <v>294</v>
      </c>
      <c r="L485">
        <v>34.68</v>
      </c>
      <c r="M485">
        <v>19.21</v>
      </c>
      <c r="N485" s="18">
        <v>55.392156862745104</v>
      </c>
      <c r="P485" t="s">
        <v>987</v>
      </c>
      <c r="Q485" s="3">
        <v>26.44</v>
      </c>
      <c r="R485">
        <v>19.97</v>
      </c>
      <c r="S485" s="18">
        <v>75.529500756429641</v>
      </c>
    </row>
    <row r="486" spans="1:19" x14ac:dyDescent="0.3">
      <c r="A486" t="s">
        <v>517</v>
      </c>
      <c r="B486">
        <v>28.32</v>
      </c>
      <c r="C486">
        <v>36.08</v>
      </c>
      <c r="D486" s="18">
        <f t="shared" si="7"/>
        <v>127.40112994350281</v>
      </c>
      <c r="E486" s="18"/>
      <c r="F486" s="21" t="s">
        <v>125</v>
      </c>
      <c r="G486" s="21">
        <v>41</v>
      </c>
      <c r="H486" s="21">
        <v>32.06</v>
      </c>
      <c r="I486" s="22">
        <v>78.195121951219519</v>
      </c>
      <c r="K486" t="s">
        <v>235</v>
      </c>
      <c r="L486">
        <v>22.47</v>
      </c>
      <c r="M486">
        <v>19.190000000000001</v>
      </c>
      <c r="N486" s="18">
        <v>85.40275923453494</v>
      </c>
      <c r="P486" t="s">
        <v>878</v>
      </c>
      <c r="Q486" s="3">
        <v>26.49</v>
      </c>
      <c r="R486">
        <v>33.61</v>
      </c>
      <c r="S486" s="18">
        <v>126.87806719516799</v>
      </c>
    </row>
    <row r="487" spans="1:19" x14ac:dyDescent="0.3">
      <c r="A487" t="s">
        <v>518</v>
      </c>
      <c r="B487">
        <v>21.66</v>
      </c>
      <c r="C487">
        <v>27.61</v>
      </c>
      <c r="D487" s="18">
        <f t="shared" si="7"/>
        <v>127.46999076638966</v>
      </c>
      <c r="E487" s="18"/>
      <c r="F487" s="24" t="s">
        <v>942</v>
      </c>
      <c r="G487" s="24">
        <v>44.93</v>
      </c>
      <c r="H487" s="24">
        <v>35.08</v>
      </c>
      <c r="I487" s="25">
        <v>78.077008680169143</v>
      </c>
      <c r="K487" t="s">
        <v>593</v>
      </c>
      <c r="L487">
        <v>23.38</v>
      </c>
      <c r="M487">
        <v>19.100000000000001</v>
      </c>
      <c r="N487" s="18">
        <v>81.693755346449976</v>
      </c>
      <c r="P487" t="s">
        <v>738</v>
      </c>
      <c r="Q487" s="3">
        <v>26.5</v>
      </c>
      <c r="R487">
        <v>37.18</v>
      </c>
      <c r="S487" s="18">
        <v>140.30188679245285</v>
      </c>
    </row>
    <row r="488" spans="1:19" x14ac:dyDescent="0.3">
      <c r="A488" t="s">
        <v>519</v>
      </c>
      <c r="B488">
        <v>32.229999999999997</v>
      </c>
      <c r="C488">
        <v>22.12</v>
      </c>
      <c r="D488" s="18">
        <f t="shared" si="7"/>
        <v>68.631709587340993</v>
      </c>
      <c r="E488" s="18"/>
      <c r="F488" s="21" t="s">
        <v>908</v>
      </c>
      <c r="G488" s="21">
        <v>27.63</v>
      </c>
      <c r="H488" s="21">
        <v>21.53</v>
      </c>
      <c r="I488" s="22">
        <v>77.92254795512126</v>
      </c>
      <c r="K488" t="s">
        <v>769</v>
      </c>
      <c r="L488">
        <v>35.75</v>
      </c>
      <c r="M488">
        <v>19.100000000000001</v>
      </c>
      <c r="N488" s="18">
        <v>53.426573426573434</v>
      </c>
      <c r="P488" t="s">
        <v>975</v>
      </c>
      <c r="Q488" s="3">
        <v>26.51</v>
      </c>
      <c r="R488">
        <v>38.5</v>
      </c>
      <c r="S488" s="18">
        <v>145.22821576763485</v>
      </c>
    </row>
    <row r="489" spans="1:19" x14ac:dyDescent="0.3">
      <c r="A489" t="s">
        <v>520</v>
      </c>
      <c r="B489">
        <v>44.93</v>
      </c>
      <c r="C489">
        <v>2.02</v>
      </c>
      <c r="D489" s="18">
        <f t="shared" si="7"/>
        <v>4.4958824838637881</v>
      </c>
      <c r="E489" s="18"/>
      <c r="F489" s="21" t="s">
        <v>907</v>
      </c>
      <c r="G489" s="21">
        <v>30.85</v>
      </c>
      <c r="H489" s="21">
        <v>23.97</v>
      </c>
      <c r="I489" s="22">
        <v>77.698541329011334</v>
      </c>
      <c r="K489" t="s">
        <v>144</v>
      </c>
      <c r="L489">
        <v>8.5399999999999991</v>
      </c>
      <c r="M489">
        <v>19.079999999999998</v>
      </c>
      <c r="N489" s="18">
        <v>223.41920374707257</v>
      </c>
      <c r="P489" t="s">
        <v>358</v>
      </c>
      <c r="Q489" s="3">
        <v>26.54</v>
      </c>
      <c r="R489">
        <v>21.03</v>
      </c>
      <c r="S489" s="18">
        <v>79.238884702336094</v>
      </c>
    </row>
    <row r="490" spans="1:19" x14ac:dyDescent="0.3">
      <c r="A490" t="s">
        <v>521</v>
      </c>
      <c r="B490">
        <v>2.09</v>
      </c>
      <c r="C490">
        <v>35.32</v>
      </c>
      <c r="D490" s="18" t="str">
        <f t="shared" si="7"/>
        <v/>
      </c>
      <c r="E490" s="18"/>
      <c r="F490" s="21" t="s">
        <v>350</v>
      </c>
      <c r="G490" s="21">
        <v>34.39</v>
      </c>
      <c r="H490" s="21">
        <v>26.68</v>
      </c>
      <c r="I490" s="22">
        <v>77.580692061645834</v>
      </c>
      <c r="K490" t="s">
        <v>727</v>
      </c>
      <c r="L490">
        <v>17.399999999999999</v>
      </c>
      <c r="M490">
        <v>18.989999999999998</v>
      </c>
      <c r="N490" s="18">
        <v>109.13793103448275</v>
      </c>
      <c r="P490" t="s">
        <v>566</v>
      </c>
      <c r="Q490" s="3">
        <v>26.55</v>
      </c>
      <c r="R490">
        <v>15.5</v>
      </c>
      <c r="S490" s="18">
        <v>58.380414312617702</v>
      </c>
    </row>
    <row r="491" spans="1:19" x14ac:dyDescent="0.3">
      <c r="A491" t="s">
        <v>522</v>
      </c>
      <c r="B491">
        <v>5.86</v>
      </c>
      <c r="C491">
        <v>12.81</v>
      </c>
      <c r="D491" s="18">
        <f t="shared" si="7"/>
        <v>218.60068259385662</v>
      </c>
      <c r="E491" s="18"/>
      <c r="F491" s="21" t="s">
        <v>736</v>
      </c>
      <c r="G491" s="21">
        <v>27.56</v>
      </c>
      <c r="H491" s="21">
        <v>21.18</v>
      </c>
      <c r="I491" s="22">
        <v>76.850507982583466</v>
      </c>
      <c r="K491" t="s">
        <v>87</v>
      </c>
      <c r="L491">
        <v>41.63</v>
      </c>
      <c r="M491">
        <v>18.98</v>
      </c>
      <c r="N491" s="18">
        <v>45.592121066538553</v>
      </c>
      <c r="P491" t="s">
        <v>1001</v>
      </c>
      <c r="Q491" s="3">
        <v>26.57</v>
      </c>
      <c r="R491">
        <v>19.68</v>
      </c>
      <c r="S491" s="18">
        <v>74.068498306360553</v>
      </c>
    </row>
    <row r="492" spans="1:19" x14ac:dyDescent="0.3">
      <c r="A492" t="s">
        <v>523</v>
      </c>
      <c r="B492">
        <v>18.75</v>
      </c>
      <c r="C492">
        <v>6.05</v>
      </c>
      <c r="D492" s="18">
        <f t="shared" si="7"/>
        <v>32.266666666666666</v>
      </c>
      <c r="E492" s="18"/>
      <c r="F492" s="21" t="s">
        <v>740</v>
      </c>
      <c r="G492" s="21">
        <v>20.53</v>
      </c>
      <c r="H492" s="21">
        <v>15.63</v>
      </c>
      <c r="I492" s="22">
        <v>76.132489040428638</v>
      </c>
      <c r="K492" t="s">
        <v>1000</v>
      </c>
      <c r="L492">
        <v>34.659999999999997</v>
      </c>
      <c r="M492">
        <v>18.97</v>
      </c>
      <c r="N492" s="18">
        <v>54.731679169070979</v>
      </c>
      <c r="P492" t="s">
        <v>657</v>
      </c>
      <c r="Q492" s="3">
        <v>26.58</v>
      </c>
      <c r="R492">
        <v>32.21</v>
      </c>
      <c r="S492" s="18">
        <v>121.18133935289693</v>
      </c>
    </row>
    <row r="493" spans="1:19" x14ac:dyDescent="0.3">
      <c r="A493" t="s">
        <v>524</v>
      </c>
      <c r="B493">
        <v>33.19</v>
      </c>
      <c r="C493">
        <v>39.6</v>
      </c>
      <c r="D493" s="18">
        <f t="shared" si="7"/>
        <v>119.31304609822237</v>
      </c>
      <c r="E493" s="18"/>
      <c r="F493" s="21" t="s">
        <v>289</v>
      </c>
      <c r="G493" s="21">
        <v>15.36</v>
      </c>
      <c r="H493" s="21">
        <v>11.69</v>
      </c>
      <c r="I493" s="22">
        <v>76.106770833333343</v>
      </c>
      <c r="K493" t="s">
        <v>101</v>
      </c>
      <c r="L493">
        <v>18.37</v>
      </c>
      <c r="M493">
        <v>18.91</v>
      </c>
      <c r="N493" s="18">
        <v>102.93957539466521</v>
      </c>
      <c r="P493" t="s">
        <v>283</v>
      </c>
      <c r="Q493" s="3">
        <v>26.58</v>
      </c>
      <c r="R493">
        <v>22</v>
      </c>
      <c r="S493" s="18">
        <v>82.768999247554547</v>
      </c>
    </row>
    <row r="494" spans="1:19" x14ac:dyDescent="0.3">
      <c r="A494" t="s">
        <v>525</v>
      </c>
      <c r="B494">
        <v>32</v>
      </c>
      <c r="C494">
        <v>29.24</v>
      </c>
      <c r="D494" s="18">
        <f t="shared" si="7"/>
        <v>91.375</v>
      </c>
      <c r="E494" s="18"/>
      <c r="F494" s="21" t="s">
        <v>1019</v>
      </c>
      <c r="G494" s="21">
        <v>16.98</v>
      </c>
      <c r="H494" s="21">
        <v>12.84</v>
      </c>
      <c r="I494" s="22">
        <v>75.618374558303884</v>
      </c>
      <c r="K494" t="s">
        <v>260</v>
      </c>
      <c r="L494">
        <v>22.3</v>
      </c>
      <c r="M494">
        <v>18.899999999999999</v>
      </c>
      <c r="N494" s="18">
        <v>84.753363228699541</v>
      </c>
      <c r="P494" t="s">
        <v>601</v>
      </c>
      <c r="Q494" s="3">
        <v>26.62</v>
      </c>
      <c r="R494">
        <v>22.79</v>
      </c>
      <c r="S494" s="18">
        <v>85.612321562734778</v>
      </c>
    </row>
    <row r="495" spans="1:19" x14ac:dyDescent="0.3">
      <c r="A495" t="s">
        <v>526</v>
      </c>
      <c r="B495">
        <v>26.36</v>
      </c>
      <c r="C495">
        <v>34.08</v>
      </c>
      <c r="D495" s="18">
        <f t="shared" si="7"/>
        <v>129.28679817905916</v>
      </c>
      <c r="E495" s="18"/>
      <c r="F495" s="21" t="s">
        <v>987</v>
      </c>
      <c r="G495" s="21">
        <v>26.44</v>
      </c>
      <c r="H495" s="21">
        <v>19.97</v>
      </c>
      <c r="I495" s="22">
        <v>75.529500756429641</v>
      </c>
      <c r="K495" t="s">
        <v>379</v>
      </c>
      <c r="L495">
        <v>25.77</v>
      </c>
      <c r="M495">
        <v>18.88</v>
      </c>
      <c r="N495" s="18">
        <v>73.263484672099338</v>
      </c>
      <c r="P495" t="s">
        <v>559</v>
      </c>
      <c r="Q495" s="3">
        <v>26.63</v>
      </c>
      <c r="R495">
        <v>30.28</v>
      </c>
      <c r="S495" s="18">
        <v>113.70634622606084</v>
      </c>
    </row>
    <row r="496" spans="1:19" x14ac:dyDescent="0.3">
      <c r="A496" t="s">
        <v>527</v>
      </c>
      <c r="B496">
        <v>7.97</v>
      </c>
      <c r="C496">
        <v>20.13</v>
      </c>
      <c r="D496" s="18">
        <f t="shared" si="7"/>
        <v>252.57214554579673</v>
      </c>
      <c r="E496" s="18"/>
      <c r="F496" s="21" t="s">
        <v>86</v>
      </c>
      <c r="G496" s="21">
        <v>34.57</v>
      </c>
      <c r="H496" s="21">
        <v>26.08</v>
      </c>
      <c r="I496" s="22">
        <v>75.44113393115417</v>
      </c>
      <c r="K496" t="s">
        <v>206</v>
      </c>
      <c r="L496">
        <v>39.979999999999997</v>
      </c>
      <c r="M496">
        <v>18.8</v>
      </c>
      <c r="N496" s="18">
        <v>47.023511755877948</v>
      </c>
      <c r="P496" t="s">
        <v>882</v>
      </c>
      <c r="Q496" s="3">
        <v>26.64</v>
      </c>
      <c r="R496">
        <v>31.39</v>
      </c>
      <c r="S496" s="18">
        <v>117.83033033033033</v>
      </c>
    </row>
    <row r="497" spans="1:19" x14ac:dyDescent="0.3">
      <c r="A497" t="s">
        <v>528</v>
      </c>
      <c r="B497">
        <v>4.41</v>
      </c>
      <c r="C497">
        <v>11.48</v>
      </c>
      <c r="D497" s="18">
        <f t="shared" si="7"/>
        <v>260.3174603174603</v>
      </c>
      <c r="E497" s="18"/>
      <c r="F497" s="21" t="s">
        <v>591</v>
      </c>
      <c r="G497" s="21">
        <v>27.64</v>
      </c>
      <c r="H497" s="21">
        <v>20.85</v>
      </c>
      <c r="I497" s="22">
        <v>75.434153400868311</v>
      </c>
      <c r="K497" t="s">
        <v>597</v>
      </c>
      <c r="L497">
        <v>36.78</v>
      </c>
      <c r="M497">
        <v>18.71</v>
      </c>
      <c r="N497" s="18">
        <v>50.870038064165314</v>
      </c>
      <c r="P497" t="s">
        <v>443</v>
      </c>
      <c r="Q497" s="3">
        <v>26.65</v>
      </c>
      <c r="R497">
        <v>19.600000000000001</v>
      </c>
      <c r="S497" s="18">
        <v>73.545966228893064</v>
      </c>
    </row>
    <row r="498" spans="1:19" x14ac:dyDescent="0.3">
      <c r="A498" t="s">
        <v>529</v>
      </c>
      <c r="B498">
        <v>30.41</v>
      </c>
      <c r="C498">
        <v>24.69</v>
      </c>
      <c r="D498" s="18">
        <f t="shared" si="7"/>
        <v>81.190397895429129</v>
      </c>
      <c r="E498" s="18"/>
      <c r="F498" s="24" t="s">
        <v>194</v>
      </c>
      <c r="G498" s="24">
        <v>25.66</v>
      </c>
      <c r="H498" s="24">
        <v>19.29</v>
      </c>
      <c r="I498" s="25">
        <v>75.17537022603274</v>
      </c>
      <c r="K498" t="s">
        <v>281</v>
      </c>
      <c r="L498">
        <v>12.75</v>
      </c>
      <c r="M498">
        <v>18.690000000000001</v>
      </c>
      <c r="N498" s="18">
        <v>146.58823529411765</v>
      </c>
      <c r="P498" t="s">
        <v>183</v>
      </c>
      <c r="Q498" s="3">
        <v>26.78</v>
      </c>
      <c r="R498">
        <v>9.35</v>
      </c>
      <c r="S498" s="18">
        <v>34.914115011202384</v>
      </c>
    </row>
    <row r="499" spans="1:19" x14ac:dyDescent="0.3">
      <c r="A499" t="s">
        <v>530</v>
      </c>
      <c r="B499">
        <v>17.09</v>
      </c>
      <c r="C499">
        <v>19.7</v>
      </c>
      <c r="D499" s="18">
        <f t="shared" si="7"/>
        <v>115.27208894090111</v>
      </c>
      <c r="E499" s="18"/>
      <c r="F499" s="21" t="s">
        <v>492</v>
      </c>
      <c r="G499" s="21">
        <v>23.2</v>
      </c>
      <c r="H499" s="21">
        <v>17.43</v>
      </c>
      <c r="I499" s="22">
        <v>75.129310344827587</v>
      </c>
      <c r="K499" t="s">
        <v>753</v>
      </c>
      <c r="L499">
        <v>19.72</v>
      </c>
      <c r="M499">
        <v>18.670000000000002</v>
      </c>
      <c r="N499" s="18">
        <v>94.67545638945235</v>
      </c>
      <c r="P499" t="s">
        <v>410</v>
      </c>
      <c r="Q499" s="3">
        <v>26.84</v>
      </c>
      <c r="R499">
        <v>32.94</v>
      </c>
      <c r="S499" s="18">
        <v>122.72727272727273</v>
      </c>
    </row>
    <row r="500" spans="1:19" x14ac:dyDescent="0.3">
      <c r="A500" t="s">
        <v>531</v>
      </c>
      <c r="B500">
        <v>46.57</v>
      </c>
      <c r="C500">
        <v>10.32</v>
      </c>
      <c r="D500" s="18">
        <f t="shared" si="7"/>
        <v>22.16018896285162</v>
      </c>
      <c r="E500" s="18"/>
      <c r="F500" s="21" t="s">
        <v>118</v>
      </c>
      <c r="G500" s="21">
        <v>48.53</v>
      </c>
      <c r="H500" s="21">
        <v>36.44</v>
      </c>
      <c r="I500" s="22">
        <v>75.08757469606428</v>
      </c>
      <c r="K500" t="s">
        <v>262</v>
      </c>
      <c r="L500">
        <v>43.84</v>
      </c>
      <c r="M500">
        <v>18.649999999999999</v>
      </c>
      <c r="N500" s="18">
        <v>42.541058394160572</v>
      </c>
      <c r="P500" t="s">
        <v>694</v>
      </c>
      <c r="Q500" s="3">
        <v>26.86</v>
      </c>
      <c r="R500">
        <v>26.56</v>
      </c>
      <c r="S500" s="18">
        <v>98.883097542814596</v>
      </c>
    </row>
    <row r="501" spans="1:19" x14ac:dyDescent="0.3">
      <c r="A501" t="s">
        <v>532</v>
      </c>
      <c r="B501">
        <v>14.48</v>
      </c>
      <c r="C501">
        <v>2.91</v>
      </c>
      <c r="D501" s="18">
        <f t="shared" si="7"/>
        <v>20.096685082872927</v>
      </c>
      <c r="E501" s="18"/>
      <c r="F501" s="21" t="s">
        <v>438</v>
      </c>
      <c r="G501" s="21">
        <v>32.119999999999997</v>
      </c>
      <c r="H501" s="21">
        <v>24.04</v>
      </c>
      <c r="I501" s="22">
        <v>74.844333748443333</v>
      </c>
      <c r="K501" t="s">
        <v>303</v>
      </c>
      <c r="L501">
        <v>46.79</v>
      </c>
      <c r="M501">
        <v>18.579999999999998</v>
      </c>
      <c r="N501" s="18">
        <v>39.709339602479162</v>
      </c>
      <c r="P501" t="s">
        <v>1011</v>
      </c>
      <c r="Q501" s="3">
        <v>26.9</v>
      </c>
      <c r="R501">
        <v>37.090000000000003</v>
      </c>
      <c r="S501" s="18">
        <v>137.88104089219334</v>
      </c>
    </row>
    <row r="502" spans="1:19" x14ac:dyDescent="0.3">
      <c r="A502" t="s">
        <v>533</v>
      </c>
      <c r="B502">
        <v>22.77</v>
      </c>
      <c r="C502">
        <v>15.55</v>
      </c>
      <c r="D502" s="18">
        <f t="shared" si="7"/>
        <v>68.291611769872645</v>
      </c>
      <c r="E502" s="18"/>
      <c r="F502" s="21" t="s">
        <v>45</v>
      </c>
      <c r="G502" s="21">
        <v>19.13</v>
      </c>
      <c r="H502" s="21">
        <v>14.3</v>
      </c>
      <c r="I502" s="22">
        <v>74.751698902247782</v>
      </c>
      <c r="K502" t="s">
        <v>803</v>
      </c>
      <c r="L502">
        <v>19.059999999999999</v>
      </c>
      <c r="M502">
        <v>18.579999999999998</v>
      </c>
      <c r="N502" s="18">
        <v>97.481636935991602</v>
      </c>
      <c r="P502" t="s">
        <v>231</v>
      </c>
      <c r="Q502" s="3">
        <v>26.91</v>
      </c>
      <c r="R502">
        <v>16.97</v>
      </c>
      <c r="S502" s="18">
        <v>63.062058714232627</v>
      </c>
    </row>
    <row r="503" spans="1:19" x14ac:dyDescent="0.3">
      <c r="A503" t="s">
        <v>534</v>
      </c>
      <c r="B503">
        <v>45.82</v>
      </c>
      <c r="C503">
        <v>28.36</v>
      </c>
      <c r="D503" s="18">
        <f t="shared" si="7"/>
        <v>61.894369271060668</v>
      </c>
      <c r="E503" s="18"/>
      <c r="F503" s="21" t="s">
        <v>43</v>
      </c>
      <c r="G503" s="21">
        <v>16.600000000000001</v>
      </c>
      <c r="H503" s="21">
        <v>12.4</v>
      </c>
      <c r="I503" s="22">
        <v>74.698795180722882</v>
      </c>
      <c r="K503" t="s">
        <v>673</v>
      </c>
      <c r="L503">
        <v>36.54</v>
      </c>
      <c r="M503">
        <v>18.45</v>
      </c>
      <c r="N503" s="18">
        <v>50.49261083743842</v>
      </c>
      <c r="P503" t="s">
        <v>557</v>
      </c>
      <c r="Q503" s="3">
        <v>26.92</v>
      </c>
      <c r="R503">
        <v>1.34</v>
      </c>
      <c r="S503" s="18">
        <v>4.9777117384843983</v>
      </c>
    </row>
    <row r="504" spans="1:19" x14ac:dyDescent="0.3">
      <c r="A504" t="s">
        <v>535</v>
      </c>
      <c r="B504">
        <v>33.83</v>
      </c>
      <c r="C504">
        <v>3.85</v>
      </c>
      <c r="D504" s="18">
        <f t="shared" si="7"/>
        <v>11.380431569612771</v>
      </c>
      <c r="E504" s="18"/>
      <c r="F504" s="21" t="s">
        <v>844</v>
      </c>
      <c r="G504" s="21">
        <v>21.56</v>
      </c>
      <c r="H504" s="21">
        <v>16.079999999999998</v>
      </c>
      <c r="I504" s="22">
        <v>74.582560296846012</v>
      </c>
      <c r="K504" t="s">
        <v>995</v>
      </c>
      <c r="L504">
        <v>11.95</v>
      </c>
      <c r="M504">
        <v>18.45</v>
      </c>
      <c r="N504" s="18">
        <v>154.39330543933053</v>
      </c>
      <c r="P504" t="s">
        <v>437</v>
      </c>
      <c r="Q504" s="3">
        <v>26.95</v>
      </c>
      <c r="R504">
        <v>12.54</v>
      </c>
      <c r="S504" s="18">
        <v>46.530612244897959</v>
      </c>
    </row>
    <row r="505" spans="1:19" x14ac:dyDescent="0.3">
      <c r="A505" t="s">
        <v>536</v>
      </c>
      <c r="B505">
        <v>2.73</v>
      </c>
      <c r="C505">
        <v>20.92</v>
      </c>
      <c r="D505" s="18" t="str">
        <f t="shared" si="7"/>
        <v/>
      </c>
      <c r="E505" s="18"/>
      <c r="F505" s="21" t="s">
        <v>263</v>
      </c>
      <c r="G505" s="21">
        <v>33.020000000000003</v>
      </c>
      <c r="H505" s="21">
        <v>24.56</v>
      </c>
      <c r="I505" s="22">
        <v>74.379164142943651</v>
      </c>
      <c r="K505" t="s">
        <v>301</v>
      </c>
      <c r="L505">
        <v>30.8</v>
      </c>
      <c r="M505">
        <v>18.36</v>
      </c>
      <c r="N505" s="18">
        <v>59.610389610389603</v>
      </c>
      <c r="P505" t="s">
        <v>41</v>
      </c>
      <c r="Q505" s="3">
        <v>26.98</v>
      </c>
      <c r="R505">
        <v>5.54</v>
      </c>
      <c r="S505" s="18">
        <v>20.533728687916973</v>
      </c>
    </row>
    <row r="506" spans="1:19" x14ac:dyDescent="0.3">
      <c r="A506" t="s">
        <v>537</v>
      </c>
      <c r="B506">
        <v>38.08</v>
      </c>
      <c r="C506">
        <v>0.62</v>
      </c>
      <c r="D506" s="18">
        <f t="shared" si="7"/>
        <v>1.6281512605042019</v>
      </c>
      <c r="E506" s="18"/>
      <c r="F506" s="24" t="s">
        <v>135</v>
      </c>
      <c r="G506" s="24">
        <v>47.13</v>
      </c>
      <c r="H506" s="24">
        <v>35.03</v>
      </c>
      <c r="I506" s="25">
        <v>74.326331423721612</v>
      </c>
      <c r="K506" t="s">
        <v>992</v>
      </c>
      <c r="L506">
        <v>25.47</v>
      </c>
      <c r="M506">
        <v>18.350000000000001</v>
      </c>
      <c r="N506" s="18">
        <v>72.045543776992545</v>
      </c>
      <c r="P506" t="s">
        <v>558</v>
      </c>
      <c r="Q506" s="3">
        <v>27.01</v>
      </c>
      <c r="R506">
        <v>23.97</v>
      </c>
      <c r="S506" s="18">
        <v>88.744909292854487</v>
      </c>
    </row>
    <row r="507" spans="1:19" x14ac:dyDescent="0.3">
      <c r="A507" t="s">
        <v>538</v>
      </c>
      <c r="B507">
        <v>24.08</v>
      </c>
      <c r="C507">
        <v>10.5</v>
      </c>
      <c r="D507" s="18">
        <f t="shared" si="7"/>
        <v>43.604651162790702</v>
      </c>
      <c r="E507" s="18"/>
      <c r="F507" s="23" t="s">
        <v>69</v>
      </c>
      <c r="G507" s="23">
        <v>38.200000000000003</v>
      </c>
      <c r="H507" s="24">
        <v>28.36</v>
      </c>
      <c r="I507" s="25">
        <v>74.240837696335078</v>
      </c>
      <c r="K507" t="s">
        <v>397</v>
      </c>
      <c r="L507">
        <v>24.68</v>
      </c>
      <c r="M507">
        <v>18.23</v>
      </c>
      <c r="N507" s="18">
        <v>73.865478119935162</v>
      </c>
      <c r="P507" t="s">
        <v>797</v>
      </c>
      <c r="Q507" s="3">
        <v>27.02</v>
      </c>
      <c r="R507">
        <v>3.51</v>
      </c>
      <c r="S507" s="18">
        <v>12.990377498149519</v>
      </c>
    </row>
    <row r="508" spans="1:19" x14ac:dyDescent="0.3">
      <c r="A508" t="s">
        <v>539</v>
      </c>
      <c r="B508">
        <v>36.799999999999997</v>
      </c>
      <c r="C508">
        <v>17.7</v>
      </c>
      <c r="D508" s="18">
        <f t="shared" si="7"/>
        <v>48.097826086956523</v>
      </c>
      <c r="E508" s="18"/>
      <c r="F508" s="21" t="s">
        <v>332</v>
      </c>
      <c r="G508" s="21">
        <v>23.68</v>
      </c>
      <c r="H508" s="21">
        <v>17.579999999999998</v>
      </c>
      <c r="I508" s="22">
        <v>74.239864864864856</v>
      </c>
      <c r="K508" t="s">
        <v>827</v>
      </c>
      <c r="L508">
        <v>37.36</v>
      </c>
      <c r="M508">
        <v>18.23</v>
      </c>
      <c r="N508" s="18">
        <v>48.795503211991438</v>
      </c>
      <c r="P508" t="s">
        <v>349</v>
      </c>
      <c r="Q508" s="3">
        <v>27.08</v>
      </c>
      <c r="R508">
        <v>25.8</v>
      </c>
      <c r="S508" s="18">
        <v>95.273264401772536</v>
      </c>
    </row>
    <row r="509" spans="1:19" x14ac:dyDescent="0.3">
      <c r="A509" t="s">
        <v>540</v>
      </c>
      <c r="B509">
        <v>6.06</v>
      </c>
      <c r="C509">
        <v>1.05</v>
      </c>
      <c r="D509" s="18">
        <f t="shared" si="7"/>
        <v>17.32673267326733</v>
      </c>
      <c r="E509" s="18"/>
      <c r="F509" s="21" t="s">
        <v>1001</v>
      </c>
      <c r="G509" s="21">
        <v>26.57</v>
      </c>
      <c r="H509" s="21">
        <v>19.68</v>
      </c>
      <c r="I509" s="22">
        <v>74.068498306360553</v>
      </c>
      <c r="K509" t="s">
        <v>227</v>
      </c>
      <c r="L509">
        <v>41.82</v>
      </c>
      <c r="M509">
        <v>18.21</v>
      </c>
      <c r="N509" s="18">
        <v>43.543758967001438</v>
      </c>
      <c r="P509" t="s">
        <v>133</v>
      </c>
      <c r="Q509" s="3">
        <v>27.11</v>
      </c>
      <c r="R509">
        <v>34.869999999999997</v>
      </c>
      <c r="S509" s="18">
        <v>128.62412393950569</v>
      </c>
    </row>
    <row r="510" spans="1:19" x14ac:dyDescent="0.3">
      <c r="A510" t="s">
        <v>541</v>
      </c>
      <c r="B510">
        <v>15.22</v>
      </c>
      <c r="C510">
        <v>31.68</v>
      </c>
      <c r="D510" s="18">
        <f t="shared" si="7"/>
        <v>208.14717477003941</v>
      </c>
      <c r="E510" s="18"/>
      <c r="F510" s="21" t="s">
        <v>799</v>
      </c>
      <c r="G510" s="21">
        <v>15.02</v>
      </c>
      <c r="H510" s="21">
        <v>11.1</v>
      </c>
      <c r="I510" s="22">
        <v>73.901464713715043</v>
      </c>
      <c r="K510" t="s">
        <v>977</v>
      </c>
      <c r="L510">
        <v>19.11</v>
      </c>
      <c r="M510">
        <v>18.07</v>
      </c>
      <c r="N510" s="18">
        <v>94.557823129251702</v>
      </c>
      <c r="P510" t="s">
        <v>813</v>
      </c>
      <c r="Q510" s="3">
        <v>27.17</v>
      </c>
      <c r="R510">
        <v>24.7</v>
      </c>
      <c r="S510" s="18">
        <v>90.909090909090907</v>
      </c>
    </row>
    <row r="511" spans="1:19" x14ac:dyDescent="0.3">
      <c r="A511" t="s">
        <v>542</v>
      </c>
      <c r="B511">
        <v>3.68</v>
      </c>
      <c r="C511">
        <v>19.510000000000002</v>
      </c>
      <c r="D511" s="18">
        <f t="shared" si="7"/>
        <v>530.16304347826099</v>
      </c>
      <c r="E511" s="18"/>
      <c r="F511" s="21" t="s">
        <v>397</v>
      </c>
      <c r="G511" s="21">
        <v>24.68</v>
      </c>
      <c r="H511" s="21">
        <v>18.23</v>
      </c>
      <c r="I511" s="22">
        <v>73.865478119935162</v>
      </c>
      <c r="K511" t="s">
        <v>169</v>
      </c>
      <c r="L511">
        <v>13.75</v>
      </c>
      <c r="M511">
        <v>18.04</v>
      </c>
      <c r="N511" s="18">
        <v>131.19999999999999</v>
      </c>
      <c r="P511" t="s">
        <v>553</v>
      </c>
      <c r="Q511" s="3">
        <v>27.21</v>
      </c>
      <c r="R511">
        <v>5</v>
      </c>
      <c r="S511" s="18">
        <v>18.375597206909227</v>
      </c>
    </row>
    <row r="512" spans="1:19" x14ac:dyDescent="0.3">
      <c r="A512" t="s">
        <v>543</v>
      </c>
      <c r="B512">
        <v>24.72</v>
      </c>
      <c r="C512">
        <v>2.94</v>
      </c>
      <c r="D512" s="18">
        <f t="shared" si="7"/>
        <v>11.893203883495145</v>
      </c>
      <c r="E512" s="18"/>
      <c r="F512" s="21" t="s">
        <v>443</v>
      </c>
      <c r="G512" s="21">
        <v>26.65</v>
      </c>
      <c r="H512" s="21">
        <v>19.600000000000001</v>
      </c>
      <c r="I512" s="22">
        <v>73.545966228893064</v>
      </c>
      <c r="K512" t="s">
        <v>204</v>
      </c>
      <c r="L512">
        <v>9.48</v>
      </c>
      <c r="M512">
        <v>17.940000000000001</v>
      </c>
      <c r="N512" s="18">
        <v>189.24050632911394</v>
      </c>
      <c r="P512" t="s">
        <v>497</v>
      </c>
      <c r="Q512" s="3">
        <v>27.23</v>
      </c>
      <c r="R512">
        <v>16.760000000000002</v>
      </c>
      <c r="S512" s="18">
        <v>61.549761292691883</v>
      </c>
    </row>
    <row r="513" spans="1:19" x14ac:dyDescent="0.3">
      <c r="A513" t="s">
        <v>544</v>
      </c>
      <c r="B513">
        <v>47.05</v>
      </c>
      <c r="C513">
        <v>6.57</v>
      </c>
      <c r="D513" s="18">
        <f t="shared" si="7"/>
        <v>13.963868225292245</v>
      </c>
      <c r="E513" s="18"/>
      <c r="F513" s="21" t="s">
        <v>379</v>
      </c>
      <c r="G513" s="21">
        <v>25.77</v>
      </c>
      <c r="H513" s="21">
        <v>18.88</v>
      </c>
      <c r="I513" s="22">
        <v>73.263484672099338</v>
      </c>
      <c r="K513" t="s">
        <v>309</v>
      </c>
      <c r="L513">
        <v>25.29</v>
      </c>
      <c r="M513">
        <v>17.91</v>
      </c>
      <c r="N513" s="18">
        <v>70.818505338078296</v>
      </c>
      <c r="P513" t="s">
        <v>932</v>
      </c>
      <c r="Q513" s="3">
        <v>27.25</v>
      </c>
      <c r="R513">
        <v>33.450000000000003</v>
      </c>
      <c r="S513" s="18">
        <v>122.75229357798165</v>
      </c>
    </row>
    <row r="514" spans="1:19" x14ac:dyDescent="0.3">
      <c r="A514" t="s">
        <v>545</v>
      </c>
      <c r="B514">
        <v>0.28000000000000003</v>
      </c>
      <c r="C514">
        <v>7.79</v>
      </c>
      <c r="D514" s="18" t="str">
        <f t="shared" si="7"/>
        <v/>
      </c>
      <c r="E514" s="18"/>
      <c r="F514" s="21" t="s">
        <v>598</v>
      </c>
      <c r="G514" s="21">
        <v>22.62</v>
      </c>
      <c r="H514" s="21">
        <v>16.53</v>
      </c>
      <c r="I514" s="22">
        <v>73.07692307692308</v>
      </c>
      <c r="K514" t="s">
        <v>815</v>
      </c>
      <c r="L514">
        <v>5.26</v>
      </c>
      <c r="M514">
        <v>17.88</v>
      </c>
      <c r="N514" s="18">
        <v>339.9239543726236</v>
      </c>
      <c r="P514" t="s">
        <v>99</v>
      </c>
      <c r="Q514" s="3">
        <v>27.26</v>
      </c>
      <c r="R514">
        <v>31.2</v>
      </c>
      <c r="S514" s="18">
        <v>114.45341159207629</v>
      </c>
    </row>
    <row r="515" spans="1:19" x14ac:dyDescent="0.3">
      <c r="A515" t="s">
        <v>546</v>
      </c>
      <c r="B515">
        <v>27.28</v>
      </c>
      <c r="C515">
        <v>12.6</v>
      </c>
      <c r="D515" s="18">
        <f t="shared" ref="D515:D578" si="8">IF(OR(B515&lt;3,C515&lt;=0),"",C515/B515*100)</f>
        <v>46.187683284457478</v>
      </c>
      <c r="E515" s="18"/>
      <c r="F515" s="21" t="s">
        <v>377</v>
      </c>
      <c r="G515" s="21">
        <v>34.4</v>
      </c>
      <c r="H515" s="21">
        <v>24.93</v>
      </c>
      <c r="I515" s="22">
        <v>72.470930232558146</v>
      </c>
      <c r="K515" t="s">
        <v>84</v>
      </c>
      <c r="L515">
        <v>36.369999999999997</v>
      </c>
      <c r="M515">
        <v>17.87</v>
      </c>
      <c r="N515" s="18">
        <v>49.133901567225742</v>
      </c>
      <c r="P515" t="s">
        <v>546</v>
      </c>
      <c r="Q515" s="3">
        <v>27.28</v>
      </c>
      <c r="R515">
        <v>12.6</v>
      </c>
      <c r="S515" s="18">
        <v>46.187683284457478</v>
      </c>
    </row>
    <row r="516" spans="1:19" x14ac:dyDescent="0.3">
      <c r="A516" t="s">
        <v>547</v>
      </c>
      <c r="B516">
        <v>21.63</v>
      </c>
      <c r="C516">
        <v>1.37</v>
      </c>
      <c r="D516" s="18">
        <f t="shared" si="8"/>
        <v>6.333795654184005</v>
      </c>
      <c r="E516" s="18"/>
      <c r="F516" s="21" t="s">
        <v>867</v>
      </c>
      <c r="G516" s="21">
        <v>16.809999999999999</v>
      </c>
      <c r="H516" s="21">
        <v>12.18</v>
      </c>
      <c r="I516" s="22">
        <v>72.456870910172526</v>
      </c>
      <c r="K516" t="s">
        <v>1021</v>
      </c>
      <c r="L516">
        <v>7.48</v>
      </c>
      <c r="M516">
        <v>17.87</v>
      </c>
      <c r="N516" s="18">
        <v>238.90374331550802</v>
      </c>
      <c r="P516" t="s">
        <v>886</v>
      </c>
      <c r="Q516" s="3">
        <v>27.3</v>
      </c>
      <c r="R516">
        <v>10.85</v>
      </c>
      <c r="S516" s="18">
        <v>39.743589743589745</v>
      </c>
    </row>
    <row r="517" spans="1:19" x14ac:dyDescent="0.3">
      <c r="A517" t="s">
        <v>548</v>
      </c>
      <c r="B517">
        <v>0</v>
      </c>
      <c r="C517">
        <v>23.17</v>
      </c>
      <c r="D517" s="18" t="str">
        <f t="shared" si="8"/>
        <v/>
      </c>
      <c r="E517" s="18"/>
      <c r="F517" s="21" t="s">
        <v>461</v>
      </c>
      <c r="G517" s="21">
        <v>31.98</v>
      </c>
      <c r="H517" s="21">
        <v>23.16</v>
      </c>
      <c r="I517" s="22">
        <v>72.420262664165108</v>
      </c>
      <c r="K517" t="s">
        <v>951</v>
      </c>
      <c r="L517">
        <v>31.4</v>
      </c>
      <c r="M517">
        <v>17.82</v>
      </c>
      <c r="N517" s="18">
        <v>56.751592356687894</v>
      </c>
      <c r="P517" t="s">
        <v>1017</v>
      </c>
      <c r="Q517" s="3">
        <v>27.34</v>
      </c>
      <c r="R517">
        <v>3.05</v>
      </c>
      <c r="S517" s="18">
        <v>11.155815654718362</v>
      </c>
    </row>
    <row r="518" spans="1:19" x14ac:dyDescent="0.3">
      <c r="A518" t="s">
        <v>549</v>
      </c>
      <c r="B518">
        <v>21.92</v>
      </c>
      <c r="C518">
        <v>1.56</v>
      </c>
      <c r="D518" s="18">
        <f t="shared" si="8"/>
        <v>7.1167883211678831</v>
      </c>
      <c r="E518" s="18"/>
      <c r="F518" s="21" t="s">
        <v>699</v>
      </c>
      <c r="G518" s="21">
        <v>29.93</v>
      </c>
      <c r="H518" s="21">
        <v>21.64</v>
      </c>
      <c r="I518" s="22">
        <v>72.302038088874042</v>
      </c>
      <c r="K518" t="s">
        <v>539</v>
      </c>
      <c r="L518">
        <v>36.799999999999997</v>
      </c>
      <c r="M518">
        <v>17.7</v>
      </c>
      <c r="N518" s="18">
        <v>48.097826086956523</v>
      </c>
      <c r="P518" t="s">
        <v>265</v>
      </c>
      <c r="Q518" s="3">
        <v>27.35</v>
      </c>
      <c r="R518">
        <v>38.76</v>
      </c>
      <c r="S518" s="18">
        <v>141.71846435100548</v>
      </c>
    </row>
    <row r="519" spans="1:19" x14ac:dyDescent="0.3">
      <c r="A519" t="s">
        <v>550</v>
      </c>
      <c r="B519">
        <v>24.87</v>
      </c>
      <c r="C519">
        <v>39.49</v>
      </c>
      <c r="D519" s="18">
        <f t="shared" si="8"/>
        <v>158.78568556493769</v>
      </c>
      <c r="E519" s="18"/>
      <c r="F519" s="21" t="s">
        <v>1025</v>
      </c>
      <c r="G519" s="21">
        <v>39.090000000000003</v>
      </c>
      <c r="H519" s="21">
        <v>28.26</v>
      </c>
      <c r="I519" s="22">
        <v>72.294704528012275</v>
      </c>
      <c r="K519" t="s">
        <v>691</v>
      </c>
      <c r="L519">
        <v>31.65</v>
      </c>
      <c r="M519">
        <v>17.690000000000001</v>
      </c>
      <c r="N519" s="18">
        <v>55.892575039494474</v>
      </c>
      <c r="P519" t="s">
        <v>73</v>
      </c>
      <c r="Q519" s="3">
        <v>27.45</v>
      </c>
      <c r="R519">
        <v>33.65</v>
      </c>
      <c r="S519" s="18">
        <v>122.58652094717668</v>
      </c>
    </row>
    <row r="520" spans="1:19" x14ac:dyDescent="0.3">
      <c r="A520" t="s">
        <v>551</v>
      </c>
      <c r="B520">
        <v>46.37</v>
      </c>
      <c r="C520">
        <v>3.24</v>
      </c>
      <c r="D520" s="18">
        <f t="shared" si="8"/>
        <v>6.98727625620013</v>
      </c>
      <c r="E520" s="18"/>
      <c r="F520" s="21" t="s">
        <v>573</v>
      </c>
      <c r="G520" s="21">
        <v>29.01</v>
      </c>
      <c r="H520" s="21">
        <v>20.95</v>
      </c>
      <c r="I520" s="22">
        <v>72.216477076870035</v>
      </c>
      <c r="K520" t="s">
        <v>501</v>
      </c>
      <c r="L520">
        <v>43.43</v>
      </c>
      <c r="M520">
        <v>17.649999999999999</v>
      </c>
      <c r="N520" s="18">
        <v>40.640110522680175</v>
      </c>
      <c r="P520" t="s">
        <v>71</v>
      </c>
      <c r="Q520" s="3">
        <v>27.49</v>
      </c>
      <c r="R520">
        <v>4.4000000000000004</v>
      </c>
      <c r="S520" s="18">
        <v>16.005820298290292</v>
      </c>
    </row>
    <row r="521" spans="1:19" x14ac:dyDescent="0.3">
      <c r="A521" t="s">
        <v>552</v>
      </c>
      <c r="B521">
        <v>12.12</v>
      </c>
      <c r="C521">
        <v>35.54</v>
      </c>
      <c r="D521" s="18">
        <f t="shared" si="8"/>
        <v>293.23432343234327</v>
      </c>
      <c r="E521" s="18"/>
      <c r="F521" s="21" t="s">
        <v>992</v>
      </c>
      <c r="G521" s="21">
        <v>25.47</v>
      </c>
      <c r="H521" s="21">
        <v>18.350000000000001</v>
      </c>
      <c r="I521" s="22">
        <v>72.045543776992545</v>
      </c>
      <c r="K521" t="s">
        <v>735</v>
      </c>
      <c r="L521">
        <v>18.66</v>
      </c>
      <c r="M521">
        <v>17.63</v>
      </c>
      <c r="N521" s="18">
        <v>94.480171489817792</v>
      </c>
      <c r="P521" t="s">
        <v>177</v>
      </c>
      <c r="Q521" s="3">
        <v>27.52</v>
      </c>
      <c r="R521">
        <v>16.79</v>
      </c>
      <c r="S521" s="18">
        <v>61.010174418604649</v>
      </c>
    </row>
    <row r="522" spans="1:19" x14ac:dyDescent="0.3">
      <c r="A522" t="s">
        <v>553</v>
      </c>
      <c r="B522">
        <v>27.21</v>
      </c>
      <c r="C522">
        <v>5</v>
      </c>
      <c r="D522" s="18">
        <f t="shared" si="8"/>
        <v>18.375597206909227</v>
      </c>
      <c r="E522" s="18"/>
      <c r="F522" s="21" t="s">
        <v>246</v>
      </c>
      <c r="G522" s="21">
        <v>35.43</v>
      </c>
      <c r="H522" s="21">
        <v>25.51</v>
      </c>
      <c r="I522" s="22">
        <v>72.001128986734415</v>
      </c>
      <c r="K522" t="s">
        <v>889</v>
      </c>
      <c r="L522">
        <v>20.239999999999998</v>
      </c>
      <c r="M522">
        <v>17.61</v>
      </c>
      <c r="N522" s="18">
        <v>87.005928853754938</v>
      </c>
      <c r="P522" t="s">
        <v>736</v>
      </c>
      <c r="Q522" s="3">
        <v>27.56</v>
      </c>
      <c r="R522">
        <v>21.18</v>
      </c>
      <c r="S522" s="18">
        <v>76.850507982583466</v>
      </c>
    </row>
    <row r="523" spans="1:19" x14ac:dyDescent="0.3">
      <c r="A523" t="s">
        <v>554</v>
      </c>
      <c r="B523">
        <v>32.380000000000003</v>
      </c>
      <c r="C523">
        <v>5.72</v>
      </c>
      <c r="D523" s="18">
        <f t="shared" si="8"/>
        <v>17.665225447807288</v>
      </c>
      <c r="E523" s="18"/>
      <c r="F523" s="21" t="s">
        <v>172</v>
      </c>
      <c r="G523" s="21">
        <v>33.729999999999997</v>
      </c>
      <c r="H523" s="21">
        <v>24.2</v>
      </c>
      <c r="I523" s="22">
        <v>71.746219982211684</v>
      </c>
      <c r="K523" t="s">
        <v>864</v>
      </c>
      <c r="L523">
        <v>11.7</v>
      </c>
      <c r="M523">
        <v>17.600000000000001</v>
      </c>
      <c r="N523" s="18">
        <v>150.42735042735046</v>
      </c>
      <c r="P523" t="s">
        <v>908</v>
      </c>
      <c r="Q523" s="3">
        <v>27.63</v>
      </c>
      <c r="R523">
        <v>21.53</v>
      </c>
      <c r="S523" s="18">
        <v>77.92254795512126</v>
      </c>
    </row>
    <row r="524" spans="1:19" x14ac:dyDescent="0.3">
      <c r="A524" t="s">
        <v>555</v>
      </c>
      <c r="B524">
        <v>39.9</v>
      </c>
      <c r="C524">
        <v>19.829999999999998</v>
      </c>
      <c r="D524" s="18">
        <f t="shared" si="8"/>
        <v>49.699248120300751</v>
      </c>
      <c r="E524" s="18"/>
      <c r="F524" s="21" t="s">
        <v>716</v>
      </c>
      <c r="G524" s="21">
        <v>28.29</v>
      </c>
      <c r="H524" s="21">
        <v>20.29</v>
      </c>
      <c r="I524" s="22">
        <v>71.721456344998231</v>
      </c>
      <c r="K524" t="s">
        <v>170</v>
      </c>
      <c r="L524">
        <v>30.61</v>
      </c>
      <c r="M524">
        <v>17.579999999999998</v>
      </c>
      <c r="N524" s="18">
        <v>57.432211695524337</v>
      </c>
      <c r="P524" t="s">
        <v>591</v>
      </c>
      <c r="Q524" s="3">
        <v>27.64</v>
      </c>
      <c r="R524">
        <v>20.85</v>
      </c>
      <c r="S524" s="18">
        <v>75.434153400868311</v>
      </c>
    </row>
    <row r="525" spans="1:19" x14ac:dyDescent="0.3">
      <c r="A525" t="s">
        <v>556</v>
      </c>
      <c r="B525">
        <v>34.880000000000003</v>
      </c>
      <c r="C525">
        <v>15.13</v>
      </c>
      <c r="D525" s="18">
        <f t="shared" si="8"/>
        <v>43.377293577981654</v>
      </c>
      <c r="E525" s="18"/>
      <c r="F525" s="24" t="s">
        <v>237</v>
      </c>
      <c r="G525" s="24">
        <v>22.41</v>
      </c>
      <c r="H525" s="24">
        <v>15.97</v>
      </c>
      <c r="I525" s="25">
        <v>71.262829094154398</v>
      </c>
      <c r="K525" t="s">
        <v>266</v>
      </c>
      <c r="L525">
        <v>28.45</v>
      </c>
      <c r="M525">
        <v>17.579999999999998</v>
      </c>
      <c r="N525" s="18">
        <v>61.792618629173987</v>
      </c>
      <c r="P525" t="s">
        <v>399</v>
      </c>
      <c r="Q525" s="3">
        <v>27.73</v>
      </c>
      <c r="R525">
        <v>14.51</v>
      </c>
      <c r="S525" s="18">
        <v>52.326000721240526</v>
      </c>
    </row>
    <row r="526" spans="1:19" x14ac:dyDescent="0.3">
      <c r="A526" t="s">
        <v>557</v>
      </c>
      <c r="B526">
        <v>26.92</v>
      </c>
      <c r="C526">
        <v>1.34</v>
      </c>
      <c r="D526" s="18">
        <f t="shared" si="8"/>
        <v>4.9777117384843983</v>
      </c>
      <c r="E526" s="18"/>
      <c r="F526" s="21" t="s">
        <v>1006</v>
      </c>
      <c r="G526" s="21">
        <v>43.32</v>
      </c>
      <c r="H526" s="21">
        <v>30.76</v>
      </c>
      <c r="I526" s="22">
        <v>71.006463527239148</v>
      </c>
      <c r="K526" t="s">
        <v>332</v>
      </c>
      <c r="L526">
        <v>23.68</v>
      </c>
      <c r="M526">
        <v>17.579999999999998</v>
      </c>
      <c r="N526" s="18">
        <v>74.239864864864856</v>
      </c>
      <c r="P526" t="s">
        <v>223</v>
      </c>
      <c r="Q526" s="3">
        <v>27.78</v>
      </c>
      <c r="R526">
        <v>3.26</v>
      </c>
      <c r="S526" s="18">
        <v>11.735061195104389</v>
      </c>
    </row>
    <row r="527" spans="1:19" x14ac:dyDescent="0.3">
      <c r="A527" t="s">
        <v>558</v>
      </c>
      <c r="B527">
        <v>27.01</v>
      </c>
      <c r="C527">
        <v>23.97</v>
      </c>
      <c r="D527" s="18">
        <f t="shared" si="8"/>
        <v>88.744909292854487</v>
      </c>
      <c r="E527" s="18"/>
      <c r="F527" s="21" t="s">
        <v>51</v>
      </c>
      <c r="G527" s="21">
        <v>24.61</v>
      </c>
      <c r="H527" s="21">
        <v>17.43</v>
      </c>
      <c r="I527" s="22">
        <v>70.824867939861846</v>
      </c>
      <c r="K527" t="s">
        <v>757</v>
      </c>
      <c r="L527">
        <v>45.04</v>
      </c>
      <c r="M527">
        <v>17.55</v>
      </c>
      <c r="N527" s="18">
        <v>38.96536412078153</v>
      </c>
      <c r="P527" t="s">
        <v>57</v>
      </c>
      <c r="Q527" s="3">
        <v>27.84</v>
      </c>
      <c r="R527">
        <v>4.51</v>
      </c>
      <c r="S527" s="18">
        <v>16.199712643678161</v>
      </c>
    </row>
    <row r="528" spans="1:19" x14ac:dyDescent="0.3">
      <c r="A528" t="s">
        <v>559</v>
      </c>
      <c r="B528">
        <v>26.63</v>
      </c>
      <c r="C528">
        <v>30.28</v>
      </c>
      <c r="D528" s="18">
        <f t="shared" si="8"/>
        <v>113.70634622606084</v>
      </c>
      <c r="E528" s="18"/>
      <c r="F528" s="21" t="s">
        <v>309</v>
      </c>
      <c r="G528" s="21">
        <v>25.29</v>
      </c>
      <c r="H528" s="21">
        <v>17.91</v>
      </c>
      <c r="I528" s="22">
        <v>70.818505338078296</v>
      </c>
      <c r="K528" t="s">
        <v>216</v>
      </c>
      <c r="L528">
        <v>33.42</v>
      </c>
      <c r="M528">
        <v>17.53</v>
      </c>
      <c r="N528" s="18">
        <v>52.453620586475168</v>
      </c>
      <c r="P528" t="s">
        <v>786</v>
      </c>
      <c r="Q528" s="3">
        <v>27.85</v>
      </c>
      <c r="R528">
        <v>22.51</v>
      </c>
      <c r="S528" s="18">
        <v>80.825852782764812</v>
      </c>
    </row>
    <row r="529" spans="1:19" x14ac:dyDescent="0.3">
      <c r="A529" t="s">
        <v>560</v>
      </c>
      <c r="B529">
        <v>36.36</v>
      </c>
      <c r="C529">
        <v>35.92</v>
      </c>
      <c r="D529" s="18">
        <f t="shared" si="8"/>
        <v>98.789878987898788</v>
      </c>
      <c r="E529" s="18"/>
      <c r="F529" s="21" t="s">
        <v>161</v>
      </c>
      <c r="G529" s="21">
        <v>7.4</v>
      </c>
      <c r="H529" s="21">
        <v>5.24</v>
      </c>
      <c r="I529" s="22">
        <v>70.810810810810807</v>
      </c>
      <c r="K529" t="s">
        <v>51</v>
      </c>
      <c r="L529">
        <v>24.61</v>
      </c>
      <c r="M529">
        <v>17.43</v>
      </c>
      <c r="N529" s="18">
        <v>70.824867939861846</v>
      </c>
      <c r="P529" t="s">
        <v>335</v>
      </c>
      <c r="Q529" s="3">
        <v>27.89</v>
      </c>
      <c r="R529">
        <v>14.17</v>
      </c>
      <c r="S529" s="18">
        <v>50.806740767300106</v>
      </c>
    </row>
    <row r="530" spans="1:19" x14ac:dyDescent="0.3">
      <c r="A530" t="s">
        <v>561</v>
      </c>
      <c r="B530">
        <v>46.25</v>
      </c>
      <c r="C530">
        <v>17.350000000000001</v>
      </c>
      <c r="D530" s="18">
        <f t="shared" si="8"/>
        <v>37.513513513513516</v>
      </c>
      <c r="E530" s="18"/>
      <c r="F530" s="21" t="s">
        <v>485</v>
      </c>
      <c r="G530" s="21">
        <v>34.630000000000003</v>
      </c>
      <c r="H530" s="21">
        <v>24.37</v>
      </c>
      <c r="I530" s="22">
        <v>70.37250938492636</v>
      </c>
      <c r="K530" t="s">
        <v>492</v>
      </c>
      <c r="L530">
        <v>23.2</v>
      </c>
      <c r="M530">
        <v>17.43</v>
      </c>
      <c r="N530" s="18">
        <v>75.129310344827587</v>
      </c>
      <c r="P530" t="s">
        <v>137</v>
      </c>
      <c r="Q530" s="3">
        <v>27.89</v>
      </c>
      <c r="R530">
        <v>6.06</v>
      </c>
      <c r="S530" s="18">
        <v>21.728217999282894</v>
      </c>
    </row>
    <row r="531" spans="1:19" x14ac:dyDescent="0.3">
      <c r="A531" t="s">
        <v>562</v>
      </c>
      <c r="B531">
        <v>10.69</v>
      </c>
      <c r="C531">
        <v>34.049999999999997</v>
      </c>
      <c r="D531" s="18">
        <f t="shared" si="8"/>
        <v>318.52198316183348</v>
      </c>
      <c r="E531" s="18"/>
      <c r="F531" s="21" t="s">
        <v>109</v>
      </c>
      <c r="G531" s="21">
        <v>33.15</v>
      </c>
      <c r="H531" s="21">
        <v>23.23</v>
      </c>
      <c r="I531" s="22">
        <v>70.075414781297141</v>
      </c>
      <c r="K531" t="s">
        <v>640</v>
      </c>
      <c r="L531">
        <v>26.19</v>
      </c>
      <c r="M531">
        <v>17.399999999999999</v>
      </c>
      <c r="N531" s="18">
        <v>66.437571592210759</v>
      </c>
      <c r="P531" t="s">
        <v>747</v>
      </c>
      <c r="Q531" s="3">
        <v>27.96</v>
      </c>
      <c r="R531">
        <v>37.909999999999997</v>
      </c>
      <c r="S531" s="18">
        <v>135.58655221745349</v>
      </c>
    </row>
    <row r="532" spans="1:19" x14ac:dyDescent="0.3">
      <c r="A532" t="s">
        <v>563</v>
      </c>
      <c r="B532">
        <v>38.880000000000003</v>
      </c>
      <c r="C532">
        <v>24</v>
      </c>
      <c r="D532" s="18">
        <f t="shared" si="8"/>
        <v>61.728395061728392</v>
      </c>
      <c r="E532" s="18"/>
      <c r="F532" s="21" t="s">
        <v>147</v>
      </c>
      <c r="G532" s="21">
        <v>10.67</v>
      </c>
      <c r="H532" s="21">
        <v>7.47</v>
      </c>
      <c r="I532" s="22">
        <v>70.009372071227745</v>
      </c>
      <c r="K532" t="s">
        <v>561</v>
      </c>
      <c r="L532">
        <v>46.25</v>
      </c>
      <c r="M532">
        <v>17.350000000000001</v>
      </c>
      <c r="N532" s="18">
        <v>37.513513513513516</v>
      </c>
      <c r="P532" t="s">
        <v>965</v>
      </c>
      <c r="Q532" s="3">
        <v>28</v>
      </c>
      <c r="R532">
        <v>39.89</v>
      </c>
      <c r="S532" s="18">
        <v>142.46428571428572</v>
      </c>
    </row>
    <row r="533" spans="1:19" x14ac:dyDescent="0.3">
      <c r="A533" t="s">
        <v>564</v>
      </c>
      <c r="B533">
        <v>-2.73</v>
      </c>
      <c r="C533">
        <v>22.22</v>
      </c>
      <c r="D533" s="18" t="str">
        <f t="shared" si="8"/>
        <v/>
      </c>
      <c r="E533" s="18"/>
      <c r="F533" s="21" t="s">
        <v>945</v>
      </c>
      <c r="G533" s="21">
        <v>30.36</v>
      </c>
      <c r="H533" s="21">
        <v>21.24</v>
      </c>
      <c r="I533" s="22">
        <v>69.960474308300391</v>
      </c>
      <c r="K533" t="s">
        <v>244</v>
      </c>
      <c r="L533">
        <v>40.69</v>
      </c>
      <c r="M533">
        <v>17.32</v>
      </c>
      <c r="N533" s="18">
        <v>42.565740968296886</v>
      </c>
      <c r="P533" t="s">
        <v>906</v>
      </c>
      <c r="Q533" s="3">
        <v>28.09</v>
      </c>
      <c r="R533">
        <v>11.42</v>
      </c>
      <c r="S533" s="18">
        <v>40.655037379850476</v>
      </c>
    </row>
    <row r="534" spans="1:19" x14ac:dyDescent="0.3">
      <c r="A534" s="2" t="s">
        <v>565</v>
      </c>
      <c r="B534">
        <v>0</v>
      </c>
      <c r="C534">
        <v>33.17</v>
      </c>
      <c r="D534" s="18" t="str">
        <f t="shared" si="8"/>
        <v/>
      </c>
      <c r="E534" s="18"/>
      <c r="F534" s="21" t="s">
        <v>361</v>
      </c>
      <c r="G534" s="21">
        <v>18.309999999999999</v>
      </c>
      <c r="H534" s="21">
        <v>12.75</v>
      </c>
      <c r="I534" s="22">
        <v>69.634079737848182</v>
      </c>
      <c r="K534" t="s">
        <v>671</v>
      </c>
      <c r="L534">
        <v>8.24</v>
      </c>
      <c r="M534">
        <v>17.260000000000002</v>
      </c>
      <c r="N534" s="18">
        <v>209.46601941747574</v>
      </c>
      <c r="P534" t="s">
        <v>719</v>
      </c>
      <c r="Q534" s="3">
        <v>28.12</v>
      </c>
      <c r="R534">
        <v>37.479999999999997</v>
      </c>
      <c r="S534" s="18">
        <v>133.2859174964438</v>
      </c>
    </row>
    <row r="535" spans="1:19" x14ac:dyDescent="0.3">
      <c r="A535" t="s">
        <v>566</v>
      </c>
      <c r="B535">
        <v>26.55</v>
      </c>
      <c r="C535">
        <v>15.5</v>
      </c>
      <c r="D535" s="18">
        <f t="shared" si="8"/>
        <v>58.380414312617702</v>
      </c>
      <c r="E535" s="18"/>
      <c r="F535" s="21" t="s">
        <v>666</v>
      </c>
      <c r="G535" s="21">
        <v>3.48</v>
      </c>
      <c r="H535" s="21">
        <v>2.41</v>
      </c>
      <c r="I535" s="22">
        <v>69.252873563218401</v>
      </c>
      <c r="K535" t="s">
        <v>801</v>
      </c>
      <c r="L535">
        <v>34.5</v>
      </c>
      <c r="M535">
        <v>17.23</v>
      </c>
      <c r="N535" s="18">
        <v>49.94202898550725</v>
      </c>
      <c r="P535" t="s">
        <v>225</v>
      </c>
      <c r="Q535" s="3">
        <v>28.16</v>
      </c>
      <c r="R535">
        <v>8.0500000000000007</v>
      </c>
      <c r="S535" s="18">
        <v>28.58664772727273</v>
      </c>
    </row>
    <row r="536" spans="1:19" x14ac:dyDescent="0.3">
      <c r="A536" t="s">
        <v>567</v>
      </c>
      <c r="B536">
        <v>5.34</v>
      </c>
      <c r="C536">
        <v>31.01</v>
      </c>
      <c r="D536" s="18">
        <f t="shared" si="8"/>
        <v>580.71161048689146</v>
      </c>
      <c r="E536" s="18"/>
      <c r="F536" s="21" t="s">
        <v>430</v>
      </c>
      <c r="G536" s="21">
        <v>45.37</v>
      </c>
      <c r="H536" s="21">
        <v>31.39</v>
      </c>
      <c r="I536" s="22">
        <v>69.186687238263175</v>
      </c>
      <c r="K536" t="s">
        <v>476</v>
      </c>
      <c r="L536">
        <v>30.85</v>
      </c>
      <c r="M536">
        <v>17.09</v>
      </c>
      <c r="N536" s="18">
        <v>55.39708265802269</v>
      </c>
      <c r="P536" t="s">
        <v>711</v>
      </c>
      <c r="Q536" s="3">
        <v>28.18</v>
      </c>
      <c r="R536">
        <v>33.33</v>
      </c>
      <c r="S536" s="18">
        <v>118.27537260468416</v>
      </c>
    </row>
    <row r="537" spans="1:19" x14ac:dyDescent="0.3">
      <c r="A537" t="s">
        <v>568</v>
      </c>
      <c r="B537">
        <v>31.06</v>
      </c>
      <c r="C537">
        <v>29.46</v>
      </c>
      <c r="D537" s="18">
        <f t="shared" si="8"/>
        <v>94.84867997424341</v>
      </c>
      <c r="E537" s="18"/>
      <c r="F537" s="21" t="s">
        <v>439</v>
      </c>
      <c r="G537" s="21">
        <v>34.6</v>
      </c>
      <c r="H537" s="21">
        <v>23.87</v>
      </c>
      <c r="I537" s="22">
        <v>68.988439306358387</v>
      </c>
      <c r="K537" t="s">
        <v>359</v>
      </c>
      <c r="L537">
        <v>25.25</v>
      </c>
      <c r="M537">
        <v>17.07</v>
      </c>
      <c r="N537" s="18">
        <v>67.603960396039611</v>
      </c>
      <c r="P537" t="s">
        <v>777</v>
      </c>
      <c r="Q537" s="3">
        <v>28.18</v>
      </c>
      <c r="R537">
        <v>15.38</v>
      </c>
      <c r="S537" s="18">
        <v>54.577714691270408</v>
      </c>
    </row>
    <row r="538" spans="1:19" x14ac:dyDescent="0.3">
      <c r="A538" t="s">
        <v>569</v>
      </c>
      <c r="B538">
        <v>9.0299999999999994</v>
      </c>
      <c r="C538">
        <v>14.25</v>
      </c>
      <c r="D538" s="18">
        <f t="shared" si="8"/>
        <v>157.80730897009965</v>
      </c>
      <c r="E538" s="18"/>
      <c r="F538" s="24" t="s">
        <v>702</v>
      </c>
      <c r="G538" s="24">
        <v>36.18</v>
      </c>
      <c r="H538" s="24">
        <v>24.94</v>
      </c>
      <c r="I538" s="25">
        <v>68.933112216694312</v>
      </c>
      <c r="K538" t="s">
        <v>940</v>
      </c>
      <c r="L538">
        <v>17.87</v>
      </c>
      <c r="M538">
        <v>17.02</v>
      </c>
      <c r="N538" s="18">
        <v>95.243424734191379</v>
      </c>
      <c r="P538" t="s">
        <v>812</v>
      </c>
      <c r="Q538" s="3">
        <v>28.24</v>
      </c>
      <c r="R538">
        <v>6.94</v>
      </c>
      <c r="S538" s="18">
        <v>24.575070821529749</v>
      </c>
    </row>
    <row r="539" spans="1:19" x14ac:dyDescent="0.3">
      <c r="A539" t="s">
        <v>570</v>
      </c>
      <c r="B539">
        <v>39.1</v>
      </c>
      <c r="C539">
        <v>32.4</v>
      </c>
      <c r="D539" s="18">
        <f t="shared" si="8"/>
        <v>82.864450127877234</v>
      </c>
      <c r="E539" s="18"/>
      <c r="F539" s="21" t="s">
        <v>997</v>
      </c>
      <c r="G539" s="21">
        <v>29.73</v>
      </c>
      <c r="H539" s="21">
        <v>20.48</v>
      </c>
      <c r="I539" s="22">
        <v>68.88664648503196</v>
      </c>
      <c r="K539" t="s">
        <v>998</v>
      </c>
      <c r="L539">
        <v>13.65</v>
      </c>
      <c r="M539">
        <v>17.02</v>
      </c>
      <c r="N539" s="18">
        <v>124.68864468864469</v>
      </c>
      <c r="P539" t="s">
        <v>716</v>
      </c>
      <c r="Q539" s="3">
        <v>28.29</v>
      </c>
      <c r="R539">
        <v>20.29</v>
      </c>
      <c r="S539" s="18">
        <v>71.721456344998231</v>
      </c>
    </row>
    <row r="540" spans="1:19" x14ac:dyDescent="0.3">
      <c r="A540" t="s">
        <v>571</v>
      </c>
      <c r="B540">
        <v>39.29</v>
      </c>
      <c r="C540">
        <v>3.32</v>
      </c>
      <c r="D540" s="18">
        <f t="shared" si="8"/>
        <v>8.44998727411555</v>
      </c>
      <c r="E540" s="18"/>
      <c r="F540" s="24" t="s">
        <v>122</v>
      </c>
      <c r="G540" s="24">
        <v>36.020000000000003</v>
      </c>
      <c r="H540" s="24">
        <v>24.81</v>
      </c>
      <c r="I540" s="25">
        <v>68.878400888395333</v>
      </c>
      <c r="K540" t="s">
        <v>627</v>
      </c>
      <c r="L540">
        <v>41.57</v>
      </c>
      <c r="M540">
        <v>16.98</v>
      </c>
      <c r="N540" s="18">
        <v>40.846764493625209</v>
      </c>
      <c r="P540" t="s">
        <v>517</v>
      </c>
      <c r="Q540" s="3">
        <v>28.32</v>
      </c>
      <c r="R540">
        <v>36.08</v>
      </c>
      <c r="S540" s="18">
        <v>127.40112994350281</v>
      </c>
    </row>
    <row r="541" spans="1:19" x14ac:dyDescent="0.3">
      <c r="A541" t="s">
        <v>572</v>
      </c>
      <c r="B541">
        <v>8.61</v>
      </c>
      <c r="C541">
        <v>16.149999999999999</v>
      </c>
      <c r="D541" s="18">
        <f t="shared" si="8"/>
        <v>187.57259001161438</v>
      </c>
      <c r="E541" s="18"/>
      <c r="F541" s="21" t="s">
        <v>64</v>
      </c>
      <c r="G541" s="21">
        <v>7.8</v>
      </c>
      <c r="H541" s="21">
        <v>5.36</v>
      </c>
      <c r="I541" s="22">
        <v>68.717948717948715</v>
      </c>
      <c r="K541" t="s">
        <v>231</v>
      </c>
      <c r="L541">
        <v>26.91</v>
      </c>
      <c r="M541">
        <v>16.97</v>
      </c>
      <c r="N541" s="18">
        <v>63.062058714232627</v>
      </c>
      <c r="P541" t="s">
        <v>255</v>
      </c>
      <c r="Q541" s="3">
        <v>28.32</v>
      </c>
      <c r="R541">
        <v>34.49</v>
      </c>
      <c r="S541" s="18">
        <v>121.7867231638418</v>
      </c>
    </row>
    <row r="542" spans="1:19" x14ac:dyDescent="0.3">
      <c r="A542" t="s">
        <v>573</v>
      </c>
      <c r="B542">
        <v>29.01</v>
      </c>
      <c r="C542">
        <v>20.95</v>
      </c>
      <c r="D542" s="18">
        <f t="shared" si="8"/>
        <v>72.216477076870035</v>
      </c>
      <c r="E542" s="18"/>
      <c r="F542" s="21" t="s">
        <v>519</v>
      </c>
      <c r="G542" s="21">
        <v>32.229999999999997</v>
      </c>
      <c r="H542" s="21">
        <v>22.12</v>
      </c>
      <c r="I542" s="22">
        <v>68.631709587340993</v>
      </c>
      <c r="K542" t="s">
        <v>177</v>
      </c>
      <c r="L542">
        <v>27.52</v>
      </c>
      <c r="M542">
        <v>16.79</v>
      </c>
      <c r="N542" s="18">
        <v>61.010174418604649</v>
      </c>
      <c r="P542" t="s">
        <v>1002</v>
      </c>
      <c r="Q542" s="3">
        <v>28.36</v>
      </c>
      <c r="R542">
        <v>13.65</v>
      </c>
      <c r="S542" s="18">
        <v>48.131170662905504</v>
      </c>
    </row>
    <row r="543" spans="1:19" x14ac:dyDescent="0.3">
      <c r="A543" t="s">
        <v>574</v>
      </c>
      <c r="B543">
        <v>6.75</v>
      </c>
      <c r="C543">
        <v>1.55</v>
      </c>
      <c r="D543" s="18">
        <f t="shared" si="8"/>
        <v>22.962962962962962</v>
      </c>
      <c r="E543" s="18"/>
      <c r="F543" s="21" t="s">
        <v>500</v>
      </c>
      <c r="G543" s="21">
        <v>42.96</v>
      </c>
      <c r="H543" s="21">
        <v>29.36</v>
      </c>
      <c r="I543" s="22">
        <v>68.34264432029795</v>
      </c>
      <c r="K543" t="s">
        <v>497</v>
      </c>
      <c r="L543">
        <v>27.23</v>
      </c>
      <c r="M543">
        <v>16.760000000000002</v>
      </c>
      <c r="N543" s="18">
        <v>61.549761292691883</v>
      </c>
      <c r="P543" t="s">
        <v>626</v>
      </c>
      <c r="Q543" s="3">
        <v>28.39</v>
      </c>
      <c r="R543">
        <v>36.200000000000003</v>
      </c>
      <c r="S543" s="18">
        <v>127.50968650933427</v>
      </c>
    </row>
    <row r="544" spans="1:19" x14ac:dyDescent="0.3">
      <c r="A544" t="s">
        <v>575</v>
      </c>
      <c r="B544">
        <v>9.61</v>
      </c>
      <c r="C544">
        <v>28.14</v>
      </c>
      <c r="D544" s="18">
        <f t="shared" si="8"/>
        <v>292.81997918834548</v>
      </c>
      <c r="E544" s="18"/>
      <c r="F544" s="21" t="s">
        <v>533</v>
      </c>
      <c r="G544" s="21">
        <v>22.77</v>
      </c>
      <c r="H544" s="21">
        <v>15.55</v>
      </c>
      <c r="I544" s="22">
        <v>68.291611769872645</v>
      </c>
      <c r="K544" t="s">
        <v>647</v>
      </c>
      <c r="L544">
        <v>29.5</v>
      </c>
      <c r="M544">
        <v>16.75</v>
      </c>
      <c r="N544" s="18">
        <v>56.779661016949156</v>
      </c>
      <c r="P544" t="s">
        <v>950</v>
      </c>
      <c r="Q544" s="3">
        <v>28.44</v>
      </c>
      <c r="R544">
        <v>12.75</v>
      </c>
      <c r="S544" s="18">
        <v>44.83122362869198</v>
      </c>
    </row>
    <row r="545" spans="1:19" x14ac:dyDescent="0.3">
      <c r="A545" t="s">
        <v>576</v>
      </c>
      <c r="B545">
        <v>23.78</v>
      </c>
      <c r="C545">
        <v>33.520000000000003</v>
      </c>
      <c r="D545" s="18">
        <f t="shared" si="8"/>
        <v>140.95878889823382</v>
      </c>
      <c r="E545" s="18"/>
      <c r="F545" s="21" t="s">
        <v>914</v>
      </c>
      <c r="G545" s="21">
        <v>48.93</v>
      </c>
      <c r="H545" s="21">
        <v>33.39</v>
      </c>
      <c r="I545" s="22">
        <v>68.240343347639481</v>
      </c>
      <c r="K545" t="s">
        <v>91</v>
      </c>
      <c r="L545">
        <v>28.67</v>
      </c>
      <c r="M545">
        <v>16.649999999999999</v>
      </c>
      <c r="N545" s="18">
        <v>58.07464248343215</v>
      </c>
      <c r="P545" t="s">
        <v>266</v>
      </c>
      <c r="Q545" s="3">
        <v>28.45</v>
      </c>
      <c r="R545">
        <v>17.579999999999998</v>
      </c>
      <c r="S545" s="18">
        <v>61.792618629173987</v>
      </c>
    </row>
    <row r="546" spans="1:19" x14ac:dyDescent="0.3">
      <c r="A546" t="s">
        <v>577</v>
      </c>
      <c r="B546">
        <v>30.73</v>
      </c>
      <c r="C546">
        <v>37.82</v>
      </c>
      <c r="D546" s="18">
        <f t="shared" si="8"/>
        <v>123.07191669378457</v>
      </c>
      <c r="E546" s="18"/>
      <c r="F546" s="21" t="s">
        <v>818</v>
      </c>
      <c r="G546" s="21">
        <v>17.100000000000001</v>
      </c>
      <c r="H546" s="21">
        <v>11.65</v>
      </c>
      <c r="I546" s="22">
        <v>68.128654970760223</v>
      </c>
      <c r="K546" t="s">
        <v>117</v>
      </c>
      <c r="L546">
        <v>15.19</v>
      </c>
      <c r="M546">
        <v>16.62</v>
      </c>
      <c r="N546" s="18">
        <v>109.41408821593154</v>
      </c>
      <c r="P546" t="s">
        <v>1030</v>
      </c>
      <c r="Q546" s="3">
        <v>28.48</v>
      </c>
      <c r="R546">
        <v>0.93</v>
      </c>
      <c r="S546" s="18">
        <v>3.2654494382022476</v>
      </c>
    </row>
    <row r="547" spans="1:19" x14ac:dyDescent="0.3">
      <c r="A547" t="s">
        <v>578</v>
      </c>
      <c r="B547">
        <v>29.25</v>
      </c>
      <c r="C547">
        <v>11.64</v>
      </c>
      <c r="D547" s="18">
        <f t="shared" si="8"/>
        <v>39.794871794871796</v>
      </c>
      <c r="E547" s="18"/>
      <c r="F547" s="21" t="s">
        <v>359</v>
      </c>
      <c r="G547" s="21">
        <v>25.25</v>
      </c>
      <c r="H547" s="21">
        <v>17.07</v>
      </c>
      <c r="I547" s="22">
        <v>67.603960396039611</v>
      </c>
      <c r="K547" t="s">
        <v>903</v>
      </c>
      <c r="L547">
        <v>20.22</v>
      </c>
      <c r="M547">
        <v>16.62</v>
      </c>
      <c r="N547" s="18">
        <v>82.195845697329389</v>
      </c>
      <c r="P547" t="s">
        <v>277</v>
      </c>
      <c r="Q547" s="3">
        <v>28.5</v>
      </c>
      <c r="R547">
        <v>28.54</v>
      </c>
      <c r="S547" s="18">
        <v>100.14035087719297</v>
      </c>
    </row>
    <row r="548" spans="1:19" x14ac:dyDescent="0.3">
      <c r="A548" t="s">
        <v>579</v>
      </c>
      <c r="B548">
        <v>0</v>
      </c>
      <c r="C548">
        <v>16.03</v>
      </c>
      <c r="D548" s="18" t="str">
        <f t="shared" si="8"/>
        <v/>
      </c>
      <c r="E548" s="18"/>
      <c r="F548" s="21" t="s">
        <v>455</v>
      </c>
      <c r="G548" s="21">
        <v>38.96</v>
      </c>
      <c r="H548" s="21">
        <v>26.3</v>
      </c>
      <c r="I548" s="22">
        <v>67.505133470225871</v>
      </c>
      <c r="K548" t="s">
        <v>406</v>
      </c>
      <c r="L548">
        <v>15.62</v>
      </c>
      <c r="M548">
        <v>16.57</v>
      </c>
      <c r="N548" s="18">
        <v>106.0819462227913</v>
      </c>
      <c r="P548" t="s">
        <v>816</v>
      </c>
      <c r="Q548" s="3">
        <v>28.55</v>
      </c>
      <c r="R548">
        <v>39.21</v>
      </c>
      <c r="S548" s="18">
        <v>137.33800350262698</v>
      </c>
    </row>
    <row r="549" spans="1:19" x14ac:dyDescent="0.3">
      <c r="A549" t="s">
        <v>580</v>
      </c>
      <c r="B549">
        <v>25.86</v>
      </c>
      <c r="C549">
        <v>13.2</v>
      </c>
      <c r="D549" s="18">
        <f t="shared" si="8"/>
        <v>51.044083526682137</v>
      </c>
      <c r="E549" s="18"/>
      <c r="F549" s="21" t="s">
        <v>705</v>
      </c>
      <c r="G549" s="21">
        <v>15.22</v>
      </c>
      <c r="H549" s="21">
        <v>10.15</v>
      </c>
      <c r="I549" s="22">
        <v>66.688567674113003</v>
      </c>
      <c r="K549" t="s">
        <v>821</v>
      </c>
      <c r="L549">
        <v>43.63</v>
      </c>
      <c r="M549">
        <v>16.57</v>
      </c>
      <c r="N549" s="18">
        <v>37.978455191382075</v>
      </c>
      <c r="P549" t="s">
        <v>633</v>
      </c>
      <c r="Q549" s="3">
        <v>28.59</v>
      </c>
      <c r="R549">
        <v>12.42</v>
      </c>
      <c r="S549" s="18">
        <v>43.441762854144805</v>
      </c>
    </row>
    <row r="550" spans="1:19" x14ac:dyDescent="0.3">
      <c r="A550" t="s">
        <v>581</v>
      </c>
      <c r="B550">
        <v>34.81</v>
      </c>
      <c r="C550">
        <v>35.31</v>
      </c>
      <c r="D550" s="18">
        <f t="shared" si="8"/>
        <v>101.43636885952311</v>
      </c>
      <c r="E550" s="18"/>
      <c r="F550" s="21" t="s">
        <v>640</v>
      </c>
      <c r="G550" s="21">
        <v>26.19</v>
      </c>
      <c r="H550" s="21">
        <v>17.399999999999999</v>
      </c>
      <c r="I550" s="22">
        <v>66.437571592210759</v>
      </c>
      <c r="K550" t="s">
        <v>326</v>
      </c>
      <c r="L550">
        <v>15.17</v>
      </c>
      <c r="M550">
        <v>16.53</v>
      </c>
      <c r="N550" s="18">
        <v>108.96506262359922</v>
      </c>
      <c r="P550" t="s">
        <v>62</v>
      </c>
      <c r="Q550" s="3">
        <v>28.6</v>
      </c>
      <c r="R550">
        <v>23.37</v>
      </c>
      <c r="S550" s="18">
        <v>81.71328671328672</v>
      </c>
    </row>
    <row r="551" spans="1:19" x14ac:dyDescent="0.3">
      <c r="A551" t="s">
        <v>582</v>
      </c>
      <c r="B551">
        <v>43.2</v>
      </c>
      <c r="C551">
        <v>37.93</v>
      </c>
      <c r="D551" s="18">
        <f t="shared" si="8"/>
        <v>87.800925925925924</v>
      </c>
      <c r="E551" s="18"/>
      <c r="F551" s="21" t="s">
        <v>1023</v>
      </c>
      <c r="G551" s="21">
        <v>33.15</v>
      </c>
      <c r="H551" s="21">
        <v>22.02</v>
      </c>
      <c r="I551" s="22">
        <v>66.425339366515828</v>
      </c>
      <c r="K551" t="s">
        <v>598</v>
      </c>
      <c r="L551">
        <v>22.62</v>
      </c>
      <c r="M551">
        <v>16.53</v>
      </c>
      <c r="N551" s="18">
        <v>73.07692307692308</v>
      </c>
      <c r="P551" t="s">
        <v>198</v>
      </c>
      <c r="Q551" s="3">
        <v>28.65</v>
      </c>
      <c r="R551">
        <v>13.75</v>
      </c>
      <c r="S551" s="18">
        <v>47.99301919720768</v>
      </c>
    </row>
    <row r="552" spans="1:19" x14ac:dyDescent="0.3">
      <c r="A552" t="s">
        <v>583</v>
      </c>
      <c r="B552">
        <v>0</v>
      </c>
      <c r="C552">
        <v>18.22</v>
      </c>
      <c r="D552" s="18" t="str">
        <f t="shared" si="8"/>
        <v/>
      </c>
      <c r="E552" s="18"/>
      <c r="F552" s="21" t="s">
        <v>880</v>
      </c>
      <c r="G552" s="21">
        <v>30.3</v>
      </c>
      <c r="H552" s="21">
        <v>20.12</v>
      </c>
      <c r="I552" s="22">
        <v>66.402640264026402</v>
      </c>
      <c r="K552" t="s">
        <v>490</v>
      </c>
      <c r="L552">
        <v>34.450000000000003</v>
      </c>
      <c r="M552">
        <v>16.510000000000002</v>
      </c>
      <c r="N552" s="18">
        <v>47.924528301886795</v>
      </c>
      <c r="P552" t="s">
        <v>91</v>
      </c>
      <c r="Q552" s="3">
        <v>28.67</v>
      </c>
      <c r="R552">
        <v>16.649999999999999</v>
      </c>
      <c r="S552" s="18">
        <v>58.07464248343215</v>
      </c>
    </row>
    <row r="553" spans="1:19" x14ac:dyDescent="0.3">
      <c r="A553" t="s">
        <v>584</v>
      </c>
      <c r="B553">
        <v>25.9</v>
      </c>
      <c r="C553">
        <v>23.95</v>
      </c>
      <c r="D553" s="18">
        <f t="shared" si="8"/>
        <v>92.47104247104248</v>
      </c>
      <c r="E553" s="18"/>
      <c r="F553" s="21" t="s">
        <v>300</v>
      </c>
      <c r="G553" s="21">
        <v>23.99</v>
      </c>
      <c r="H553" s="21">
        <v>15.87</v>
      </c>
      <c r="I553" s="22">
        <v>66.152563568153397</v>
      </c>
      <c r="K553" t="s">
        <v>1020</v>
      </c>
      <c r="L553">
        <v>42.83</v>
      </c>
      <c r="M553">
        <v>16.48</v>
      </c>
      <c r="N553" s="18">
        <v>38.477702544945139</v>
      </c>
      <c r="P553" t="s">
        <v>81</v>
      </c>
      <c r="Q553" s="3">
        <v>28.8</v>
      </c>
      <c r="R553">
        <v>3.11</v>
      </c>
      <c r="S553" s="18">
        <v>10.798611111111111</v>
      </c>
    </row>
    <row r="554" spans="1:19" x14ac:dyDescent="0.3">
      <c r="A554" t="s">
        <v>585</v>
      </c>
      <c r="B554">
        <v>48.28</v>
      </c>
      <c r="C554">
        <v>12.13</v>
      </c>
      <c r="D554" s="18">
        <f t="shared" si="8"/>
        <v>25.124275062137531</v>
      </c>
      <c r="E554" s="18"/>
      <c r="F554" s="24" t="s">
        <v>514</v>
      </c>
      <c r="G554" s="24">
        <v>42.98</v>
      </c>
      <c r="H554" s="24">
        <v>28.34</v>
      </c>
      <c r="I554" s="25">
        <v>65.937645416472776</v>
      </c>
      <c r="K554" t="s">
        <v>398</v>
      </c>
      <c r="L554">
        <v>20.93</v>
      </c>
      <c r="M554">
        <v>16.45</v>
      </c>
      <c r="N554" s="18">
        <v>78.595317725752508</v>
      </c>
      <c r="P554" t="s">
        <v>333</v>
      </c>
      <c r="Q554" s="3">
        <v>28.84</v>
      </c>
      <c r="R554">
        <v>6.96</v>
      </c>
      <c r="S554" s="18">
        <v>24.133148404993065</v>
      </c>
    </row>
    <row r="555" spans="1:19" x14ac:dyDescent="0.3">
      <c r="A555" t="s">
        <v>586</v>
      </c>
      <c r="B555">
        <v>21.59</v>
      </c>
      <c r="C555">
        <v>20.329999999999998</v>
      </c>
      <c r="D555" s="18">
        <f t="shared" si="8"/>
        <v>94.163964798517824</v>
      </c>
      <c r="E555" s="18"/>
      <c r="F555" s="21" t="s">
        <v>860</v>
      </c>
      <c r="G555" s="21">
        <v>33.58</v>
      </c>
      <c r="H555" s="21">
        <v>22.08</v>
      </c>
      <c r="I555" s="22">
        <v>65.753424657534239</v>
      </c>
      <c r="K555" t="s">
        <v>454</v>
      </c>
      <c r="L555">
        <v>29.9</v>
      </c>
      <c r="M555">
        <v>16.440000000000001</v>
      </c>
      <c r="N555" s="18">
        <v>54.983277591973255</v>
      </c>
      <c r="P555" t="s">
        <v>80</v>
      </c>
      <c r="Q555" s="3">
        <v>28.95</v>
      </c>
      <c r="R555">
        <v>29.9</v>
      </c>
      <c r="S555" s="18">
        <v>103.28151986183074</v>
      </c>
    </row>
    <row r="556" spans="1:19" x14ac:dyDescent="0.3">
      <c r="A556" t="s">
        <v>587</v>
      </c>
      <c r="B556">
        <v>0.8</v>
      </c>
      <c r="C556">
        <v>14.73</v>
      </c>
      <c r="D556" s="18" t="str">
        <f t="shared" si="8"/>
        <v/>
      </c>
      <c r="E556" s="18"/>
      <c r="F556" s="21" t="s">
        <v>494</v>
      </c>
      <c r="G556" s="21">
        <v>36.549999999999997</v>
      </c>
      <c r="H556" s="21">
        <v>23.72</v>
      </c>
      <c r="I556" s="22">
        <v>64.897400820793436</v>
      </c>
      <c r="K556" t="s">
        <v>843</v>
      </c>
      <c r="L556">
        <v>29.26</v>
      </c>
      <c r="M556">
        <v>16.440000000000001</v>
      </c>
      <c r="N556" s="18">
        <v>56.185919343814085</v>
      </c>
      <c r="P556" t="s">
        <v>297</v>
      </c>
      <c r="Q556" s="3">
        <v>28.99</v>
      </c>
      <c r="R556">
        <v>39.14</v>
      </c>
      <c r="S556" s="18">
        <v>135.01207312866507</v>
      </c>
    </row>
    <row r="557" spans="1:19" x14ac:dyDescent="0.3">
      <c r="A557" t="s">
        <v>588</v>
      </c>
      <c r="B557">
        <v>41.04</v>
      </c>
      <c r="C557">
        <v>39.17</v>
      </c>
      <c r="D557" s="18">
        <f t="shared" si="8"/>
        <v>95.443469785575047</v>
      </c>
      <c r="E557" s="18"/>
      <c r="F557" s="21" t="s">
        <v>68</v>
      </c>
      <c r="G557" s="21">
        <v>18.36</v>
      </c>
      <c r="H557" s="21">
        <v>11.91</v>
      </c>
      <c r="I557" s="22">
        <v>64.869281045751634</v>
      </c>
      <c r="K557" t="s">
        <v>846</v>
      </c>
      <c r="L557">
        <v>12.15</v>
      </c>
      <c r="M557">
        <v>16.350000000000001</v>
      </c>
      <c r="N557" s="18">
        <v>134.5679012345679</v>
      </c>
      <c r="P557" t="s">
        <v>293</v>
      </c>
      <c r="Q557" s="3">
        <v>29</v>
      </c>
      <c r="R557">
        <v>34.42</v>
      </c>
      <c r="S557" s="18">
        <v>118.68965517241379</v>
      </c>
    </row>
    <row r="558" spans="1:19" x14ac:dyDescent="0.3">
      <c r="A558" t="s">
        <v>589</v>
      </c>
      <c r="B558">
        <v>44.94</v>
      </c>
      <c r="C558">
        <v>26.7</v>
      </c>
      <c r="D558" s="18">
        <f t="shared" si="8"/>
        <v>59.412550066755678</v>
      </c>
      <c r="E558" s="18"/>
      <c r="F558" s="21" t="s">
        <v>856</v>
      </c>
      <c r="G558" s="21">
        <v>39.18</v>
      </c>
      <c r="H558" s="21">
        <v>25.4</v>
      </c>
      <c r="I558" s="22">
        <v>64.828994384890251</v>
      </c>
      <c r="K558" t="s">
        <v>230</v>
      </c>
      <c r="L558">
        <v>18.579999999999998</v>
      </c>
      <c r="M558">
        <v>16.25</v>
      </c>
      <c r="N558" s="18">
        <v>87.45963401506998</v>
      </c>
      <c r="P558" t="s">
        <v>761</v>
      </c>
      <c r="Q558" s="3">
        <v>29</v>
      </c>
      <c r="R558">
        <v>14.57</v>
      </c>
      <c r="S558" s="18">
        <v>50.241379310344826</v>
      </c>
    </row>
    <row r="559" spans="1:19" x14ac:dyDescent="0.3">
      <c r="A559" t="s">
        <v>590</v>
      </c>
      <c r="B559">
        <v>21.05</v>
      </c>
      <c r="C559">
        <v>21.2</v>
      </c>
      <c r="D559" s="18">
        <f t="shared" si="8"/>
        <v>100.71258907363421</v>
      </c>
      <c r="E559" s="18"/>
      <c r="F559" s="21" t="s">
        <v>315</v>
      </c>
      <c r="G559" s="21">
        <v>20.13</v>
      </c>
      <c r="H559" s="21">
        <v>13.01</v>
      </c>
      <c r="I559" s="22">
        <v>64.629905613512179</v>
      </c>
      <c r="K559" t="s">
        <v>487</v>
      </c>
      <c r="L559">
        <v>31.25</v>
      </c>
      <c r="M559">
        <v>16.18</v>
      </c>
      <c r="N559" s="18">
        <v>51.775999999999996</v>
      </c>
      <c r="P559" t="s">
        <v>573</v>
      </c>
      <c r="Q559" s="3">
        <v>29.01</v>
      </c>
      <c r="R559">
        <v>20.95</v>
      </c>
      <c r="S559" s="18">
        <v>72.216477076870035</v>
      </c>
    </row>
    <row r="560" spans="1:19" x14ac:dyDescent="0.3">
      <c r="A560" t="s">
        <v>591</v>
      </c>
      <c r="B560">
        <v>27.64</v>
      </c>
      <c r="C560">
        <v>20.85</v>
      </c>
      <c r="D560" s="18">
        <f t="shared" si="8"/>
        <v>75.434153400868311</v>
      </c>
      <c r="E560" s="18"/>
      <c r="F560" s="21" t="s">
        <v>140</v>
      </c>
      <c r="G560" s="21">
        <v>38.72</v>
      </c>
      <c r="H560" s="21">
        <v>25.01</v>
      </c>
      <c r="I560" s="22">
        <v>64.591942148760339</v>
      </c>
      <c r="K560" t="s">
        <v>572</v>
      </c>
      <c r="L560">
        <v>8.61</v>
      </c>
      <c r="M560">
        <v>16.149999999999999</v>
      </c>
      <c r="N560" s="18">
        <v>187.57259001161438</v>
      </c>
      <c r="P560" t="s">
        <v>743</v>
      </c>
      <c r="Q560" s="3">
        <v>29.01</v>
      </c>
      <c r="R560">
        <v>2.54</v>
      </c>
      <c r="S560" s="18">
        <v>8.7556015167183734</v>
      </c>
    </row>
    <row r="561" spans="1:19" x14ac:dyDescent="0.3">
      <c r="A561" t="s">
        <v>592</v>
      </c>
      <c r="B561">
        <v>34.049999999999997</v>
      </c>
      <c r="C561">
        <v>7.67</v>
      </c>
      <c r="D561" s="18">
        <f t="shared" si="8"/>
        <v>22.525697503671076</v>
      </c>
      <c r="E561" s="18"/>
      <c r="F561" s="21" t="s">
        <v>930</v>
      </c>
      <c r="G561" s="21">
        <v>19.93</v>
      </c>
      <c r="H561" s="21">
        <v>12.79</v>
      </c>
      <c r="I561" s="22">
        <v>64.17461113898645</v>
      </c>
      <c r="K561" t="s">
        <v>780</v>
      </c>
      <c r="L561">
        <v>38.29</v>
      </c>
      <c r="M561">
        <v>16.149999999999999</v>
      </c>
      <c r="N561" s="18">
        <v>42.178114390180198</v>
      </c>
      <c r="P561" t="s">
        <v>971</v>
      </c>
      <c r="Q561" s="3">
        <v>29.03</v>
      </c>
      <c r="R561">
        <v>32.58</v>
      </c>
      <c r="S561" s="18">
        <v>112.22872890113675</v>
      </c>
    </row>
    <row r="562" spans="1:19" x14ac:dyDescent="0.3">
      <c r="A562" t="s">
        <v>593</v>
      </c>
      <c r="B562">
        <v>23.38</v>
      </c>
      <c r="C562">
        <v>19.100000000000001</v>
      </c>
      <c r="D562" s="18">
        <f t="shared" si="8"/>
        <v>81.693755346449976</v>
      </c>
      <c r="E562" s="18"/>
      <c r="F562" s="21" t="s">
        <v>805</v>
      </c>
      <c r="G562" s="21">
        <v>33.81</v>
      </c>
      <c r="H562" s="21">
        <v>21.62</v>
      </c>
      <c r="I562" s="22">
        <v>63.945578231292508</v>
      </c>
      <c r="K562" t="s">
        <v>918</v>
      </c>
      <c r="L562">
        <v>25.7</v>
      </c>
      <c r="M562">
        <v>16.14</v>
      </c>
      <c r="N562" s="18">
        <v>62.80155642023346</v>
      </c>
      <c r="P562" t="s">
        <v>387</v>
      </c>
      <c r="Q562" s="3">
        <v>29.07</v>
      </c>
      <c r="R562">
        <v>31.36</v>
      </c>
      <c r="S562" s="18">
        <v>107.87753697970417</v>
      </c>
    </row>
    <row r="563" spans="1:19" x14ac:dyDescent="0.3">
      <c r="A563" t="s">
        <v>594</v>
      </c>
      <c r="B563">
        <v>6.96</v>
      </c>
      <c r="C563">
        <v>38.770000000000003</v>
      </c>
      <c r="D563" s="18">
        <f t="shared" si="8"/>
        <v>557.04022988505756</v>
      </c>
      <c r="E563" s="18"/>
      <c r="F563" s="21" t="s">
        <v>252</v>
      </c>
      <c r="G563" s="21">
        <v>35.590000000000003</v>
      </c>
      <c r="H563" s="21">
        <v>22.63</v>
      </c>
      <c r="I563" s="22">
        <v>63.585276763135703</v>
      </c>
      <c r="K563" t="s">
        <v>844</v>
      </c>
      <c r="L563">
        <v>21.56</v>
      </c>
      <c r="M563">
        <v>16.079999999999998</v>
      </c>
      <c r="N563" s="18">
        <v>74.582560296846012</v>
      </c>
      <c r="P563" t="s">
        <v>807</v>
      </c>
      <c r="Q563" s="3">
        <v>29.12</v>
      </c>
      <c r="R563">
        <v>34.82</v>
      </c>
      <c r="S563" s="18">
        <v>119.57417582417582</v>
      </c>
    </row>
    <row r="564" spans="1:19" x14ac:dyDescent="0.3">
      <c r="A564" t="s">
        <v>595</v>
      </c>
      <c r="B564">
        <v>25.74</v>
      </c>
      <c r="C564">
        <v>9.5299999999999994</v>
      </c>
      <c r="D564" s="18">
        <f t="shared" si="8"/>
        <v>37.024087024087024</v>
      </c>
      <c r="E564" s="18"/>
      <c r="F564" s="21" t="s">
        <v>1031</v>
      </c>
      <c r="G564" s="21">
        <v>23.73</v>
      </c>
      <c r="H564" s="21">
        <v>15.06</v>
      </c>
      <c r="I564" s="22">
        <v>63.463969658659927</v>
      </c>
      <c r="K564" t="s">
        <v>237</v>
      </c>
      <c r="L564">
        <v>22.41</v>
      </c>
      <c r="M564">
        <v>15.97</v>
      </c>
      <c r="N564" s="18">
        <v>71.262829094154398</v>
      </c>
      <c r="P564" t="s">
        <v>698</v>
      </c>
      <c r="Q564" s="3">
        <v>29.15</v>
      </c>
      <c r="R564">
        <v>35.04</v>
      </c>
      <c r="S564" s="18">
        <v>120.20583190394511</v>
      </c>
    </row>
    <row r="565" spans="1:19" x14ac:dyDescent="0.3">
      <c r="A565" t="s">
        <v>596</v>
      </c>
      <c r="B565">
        <v>15.11</v>
      </c>
      <c r="C565">
        <v>39.880000000000003</v>
      </c>
      <c r="D565" s="18">
        <f t="shared" si="8"/>
        <v>263.93117140966251</v>
      </c>
      <c r="E565" s="18"/>
      <c r="F565" s="21" t="s">
        <v>776</v>
      </c>
      <c r="G565" s="21">
        <v>21.53</v>
      </c>
      <c r="H565" s="21">
        <v>13.63</v>
      </c>
      <c r="I565" s="22">
        <v>63.307013469577335</v>
      </c>
      <c r="K565" t="s">
        <v>188</v>
      </c>
      <c r="L565">
        <v>3.91</v>
      </c>
      <c r="M565">
        <v>15.96</v>
      </c>
      <c r="N565" s="18">
        <v>408.18414322250635</v>
      </c>
      <c r="P565" t="s">
        <v>936</v>
      </c>
      <c r="Q565" s="3">
        <v>29.18</v>
      </c>
      <c r="R565">
        <v>39.770000000000003</v>
      </c>
      <c r="S565" s="18">
        <v>136.29198080877313</v>
      </c>
    </row>
    <row r="566" spans="1:19" x14ac:dyDescent="0.3">
      <c r="A566" t="s">
        <v>597</v>
      </c>
      <c r="B566">
        <v>36.78</v>
      </c>
      <c r="C566">
        <v>18.71</v>
      </c>
      <c r="D566" s="18">
        <f t="shared" si="8"/>
        <v>50.870038064165314</v>
      </c>
      <c r="E566" s="18"/>
      <c r="F566" s="21" t="s">
        <v>979</v>
      </c>
      <c r="G566" s="21">
        <v>45.42</v>
      </c>
      <c r="H566" s="21">
        <v>28.75</v>
      </c>
      <c r="I566" s="22">
        <v>63.298106560986348</v>
      </c>
      <c r="K566" t="s">
        <v>451</v>
      </c>
      <c r="L566">
        <v>29.23</v>
      </c>
      <c r="M566">
        <v>15.95</v>
      </c>
      <c r="N566" s="18">
        <v>54.567225453301404</v>
      </c>
      <c r="P566" t="s">
        <v>166</v>
      </c>
      <c r="Q566" s="3">
        <v>29.23</v>
      </c>
      <c r="R566">
        <v>39.880000000000003</v>
      </c>
      <c r="S566" s="18">
        <v>136.43516934656176</v>
      </c>
    </row>
    <row r="567" spans="1:19" x14ac:dyDescent="0.3">
      <c r="A567" t="s">
        <v>598</v>
      </c>
      <c r="B567">
        <v>22.62</v>
      </c>
      <c r="C567">
        <v>16.53</v>
      </c>
      <c r="D567" s="18">
        <f t="shared" si="8"/>
        <v>73.07692307692308</v>
      </c>
      <c r="E567" s="18"/>
      <c r="F567" s="21" t="s">
        <v>231</v>
      </c>
      <c r="G567" s="21">
        <v>26.91</v>
      </c>
      <c r="H567" s="21">
        <v>16.97</v>
      </c>
      <c r="I567" s="22">
        <v>63.062058714232627</v>
      </c>
      <c r="K567" t="s">
        <v>606</v>
      </c>
      <c r="L567">
        <v>30.7</v>
      </c>
      <c r="M567">
        <v>15.92</v>
      </c>
      <c r="N567" s="18">
        <v>51.856677524429969</v>
      </c>
      <c r="P567" t="s">
        <v>451</v>
      </c>
      <c r="Q567" s="3">
        <v>29.23</v>
      </c>
      <c r="R567">
        <v>15.95</v>
      </c>
      <c r="S567" s="18">
        <v>54.567225453301404</v>
      </c>
    </row>
    <row r="568" spans="1:19" x14ac:dyDescent="0.3">
      <c r="A568" t="s">
        <v>599</v>
      </c>
      <c r="B568">
        <v>39.65</v>
      </c>
      <c r="C568">
        <v>8.51</v>
      </c>
      <c r="D568" s="18">
        <f t="shared" si="8"/>
        <v>21.462799495586381</v>
      </c>
      <c r="E568" s="18"/>
      <c r="F568" s="21" t="s">
        <v>918</v>
      </c>
      <c r="G568" s="21">
        <v>25.7</v>
      </c>
      <c r="H568" s="21">
        <v>16.14</v>
      </c>
      <c r="I568" s="22">
        <v>62.80155642023346</v>
      </c>
      <c r="K568" t="s">
        <v>300</v>
      </c>
      <c r="L568">
        <v>23.99</v>
      </c>
      <c r="M568">
        <v>15.87</v>
      </c>
      <c r="N568" s="18">
        <v>66.152563568153397</v>
      </c>
      <c r="P568" t="s">
        <v>578</v>
      </c>
      <c r="Q568" s="3">
        <v>29.25</v>
      </c>
      <c r="R568">
        <v>11.64</v>
      </c>
      <c r="S568" s="18">
        <v>39.794871794871796</v>
      </c>
    </row>
    <row r="569" spans="1:19" x14ac:dyDescent="0.3">
      <c r="A569" t="s">
        <v>600</v>
      </c>
      <c r="B569">
        <v>19.87</v>
      </c>
      <c r="C569">
        <v>12.06</v>
      </c>
      <c r="D569" s="18">
        <f t="shared" si="8"/>
        <v>60.694514343230999</v>
      </c>
      <c r="E569" s="18"/>
      <c r="F569" s="21" t="s">
        <v>364</v>
      </c>
      <c r="G569" s="21">
        <v>15.17</v>
      </c>
      <c r="H569" s="21">
        <v>9.49</v>
      </c>
      <c r="I569" s="22">
        <v>62.557679630850359</v>
      </c>
      <c r="K569" t="s">
        <v>667</v>
      </c>
      <c r="L569">
        <v>16.5</v>
      </c>
      <c r="M569">
        <v>15.85</v>
      </c>
      <c r="N569" s="18">
        <v>96.060606060606062</v>
      </c>
      <c r="P569" t="s">
        <v>869</v>
      </c>
      <c r="Q569" s="3">
        <v>29.25</v>
      </c>
      <c r="R569">
        <v>3.29</v>
      </c>
      <c r="S569" s="18">
        <v>11.247863247863247</v>
      </c>
    </row>
    <row r="570" spans="1:19" x14ac:dyDescent="0.3">
      <c r="A570" t="s">
        <v>601</v>
      </c>
      <c r="B570">
        <v>26.62</v>
      </c>
      <c r="C570">
        <v>22.79</v>
      </c>
      <c r="D570" s="18">
        <f t="shared" si="8"/>
        <v>85.612321562734778</v>
      </c>
      <c r="E570" s="18"/>
      <c r="F570" s="21" t="s">
        <v>733</v>
      </c>
      <c r="G570" s="21">
        <v>48.31</v>
      </c>
      <c r="H570" s="21">
        <v>30</v>
      </c>
      <c r="I570" s="22">
        <v>62.098944317946589</v>
      </c>
      <c r="K570" t="s">
        <v>312</v>
      </c>
      <c r="L570">
        <v>9.4700000000000006</v>
      </c>
      <c r="M570">
        <v>15.79</v>
      </c>
      <c r="N570" s="18">
        <v>166.73706441393875</v>
      </c>
      <c r="P570" t="s">
        <v>843</v>
      </c>
      <c r="Q570" s="3">
        <v>29.26</v>
      </c>
      <c r="R570">
        <v>16.440000000000001</v>
      </c>
      <c r="S570" s="18">
        <v>56.185919343814085</v>
      </c>
    </row>
    <row r="571" spans="1:19" x14ac:dyDescent="0.3">
      <c r="A571" t="s">
        <v>602</v>
      </c>
      <c r="B571">
        <v>39.130000000000003</v>
      </c>
      <c r="C571">
        <v>14.95</v>
      </c>
      <c r="D571" s="18">
        <f t="shared" si="8"/>
        <v>38.205980066445179</v>
      </c>
      <c r="E571" s="18"/>
      <c r="F571" s="21" t="s">
        <v>412</v>
      </c>
      <c r="G571" s="21">
        <v>16.64</v>
      </c>
      <c r="H571" s="21">
        <v>10.3</v>
      </c>
      <c r="I571" s="22">
        <v>61.899038461538467</v>
      </c>
      <c r="K571" t="s">
        <v>614</v>
      </c>
      <c r="L571">
        <v>17.18</v>
      </c>
      <c r="M571">
        <v>15.71</v>
      </c>
      <c r="N571" s="18">
        <v>91.443538998835862</v>
      </c>
      <c r="P571" t="s">
        <v>314</v>
      </c>
      <c r="Q571" s="3">
        <v>29.27</v>
      </c>
      <c r="R571">
        <v>30.6</v>
      </c>
      <c r="S571" s="18">
        <v>104.54390160573968</v>
      </c>
    </row>
    <row r="572" spans="1:19" x14ac:dyDescent="0.3">
      <c r="A572" t="s">
        <v>603</v>
      </c>
      <c r="B572">
        <v>20.58</v>
      </c>
      <c r="C572">
        <v>25.98</v>
      </c>
      <c r="D572" s="18">
        <f t="shared" si="8"/>
        <v>126.2390670553936</v>
      </c>
      <c r="E572" s="18"/>
      <c r="F572" s="21" t="s">
        <v>534</v>
      </c>
      <c r="G572" s="21">
        <v>45.82</v>
      </c>
      <c r="H572" s="21">
        <v>28.36</v>
      </c>
      <c r="I572" s="22">
        <v>61.894369271060668</v>
      </c>
      <c r="K572" t="s">
        <v>740</v>
      </c>
      <c r="L572">
        <v>20.53</v>
      </c>
      <c r="M572">
        <v>15.63</v>
      </c>
      <c r="N572" s="18">
        <v>76.132489040428638</v>
      </c>
      <c r="P572" t="s">
        <v>234</v>
      </c>
      <c r="Q572" s="3">
        <v>29.28</v>
      </c>
      <c r="R572">
        <v>24.73</v>
      </c>
      <c r="S572" s="18">
        <v>84.460382513661202</v>
      </c>
    </row>
    <row r="573" spans="1:19" x14ac:dyDescent="0.3">
      <c r="A573" t="s">
        <v>604</v>
      </c>
      <c r="B573">
        <v>0</v>
      </c>
      <c r="C573">
        <v>28.11</v>
      </c>
      <c r="D573" s="18" t="str">
        <f t="shared" si="8"/>
        <v/>
      </c>
      <c r="E573" s="18"/>
      <c r="F573" s="21" t="s">
        <v>266</v>
      </c>
      <c r="G573" s="21">
        <v>28.45</v>
      </c>
      <c r="H573" s="21">
        <v>17.579999999999998</v>
      </c>
      <c r="I573" s="22">
        <v>61.792618629173987</v>
      </c>
      <c r="K573" t="s">
        <v>475</v>
      </c>
      <c r="L573">
        <v>19.32</v>
      </c>
      <c r="M573">
        <v>15.61</v>
      </c>
      <c r="N573" s="18">
        <v>80.79710144927536</v>
      </c>
      <c r="P573" t="s">
        <v>730</v>
      </c>
      <c r="Q573" s="3">
        <v>29.32</v>
      </c>
      <c r="R573">
        <v>1.82</v>
      </c>
      <c r="S573" s="18">
        <v>6.207366984993179</v>
      </c>
    </row>
    <row r="574" spans="1:19" x14ac:dyDescent="0.3">
      <c r="A574" t="s">
        <v>605</v>
      </c>
      <c r="B574">
        <v>39.15</v>
      </c>
      <c r="C574">
        <v>0.35</v>
      </c>
      <c r="D574" s="18">
        <f t="shared" si="8"/>
        <v>0.89399744572158357</v>
      </c>
      <c r="E574" s="18"/>
      <c r="F574" s="21" t="s">
        <v>495</v>
      </c>
      <c r="G574" s="21">
        <v>41.49</v>
      </c>
      <c r="H574" s="21">
        <v>25.62</v>
      </c>
      <c r="I574" s="22">
        <v>61.749819233550255</v>
      </c>
      <c r="K574" t="s">
        <v>764</v>
      </c>
      <c r="L574">
        <v>41.58</v>
      </c>
      <c r="M574">
        <v>15.58</v>
      </c>
      <c r="N574" s="18">
        <v>37.46993746993747</v>
      </c>
      <c r="P574" t="s">
        <v>433</v>
      </c>
      <c r="Q574" s="3">
        <v>29.33</v>
      </c>
      <c r="R574">
        <v>12.78</v>
      </c>
      <c r="S574" s="18">
        <v>43.573133310603481</v>
      </c>
    </row>
    <row r="575" spans="1:19" x14ac:dyDescent="0.3">
      <c r="A575" t="s">
        <v>606</v>
      </c>
      <c r="B575">
        <v>30.7</v>
      </c>
      <c r="C575">
        <v>15.92</v>
      </c>
      <c r="D575" s="18">
        <f t="shared" si="8"/>
        <v>51.856677524429969</v>
      </c>
      <c r="E575" s="18"/>
      <c r="F575" s="21" t="s">
        <v>763</v>
      </c>
      <c r="G575" s="21">
        <v>46.96</v>
      </c>
      <c r="H575" s="21">
        <v>28.99</v>
      </c>
      <c r="I575" s="22">
        <v>61.733390119250423</v>
      </c>
      <c r="K575" t="s">
        <v>533</v>
      </c>
      <c r="L575">
        <v>22.77</v>
      </c>
      <c r="M575">
        <v>15.55</v>
      </c>
      <c r="N575" s="18">
        <v>68.291611769872645</v>
      </c>
      <c r="P575" t="s">
        <v>881</v>
      </c>
      <c r="Q575" s="3">
        <v>29.44</v>
      </c>
      <c r="R575">
        <v>36.729999999999997</v>
      </c>
      <c r="S575" s="18">
        <v>124.76222826086956</v>
      </c>
    </row>
    <row r="576" spans="1:19" x14ac:dyDescent="0.3">
      <c r="A576" t="s">
        <v>607</v>
      </c>
      <c r="B576">
        <v>13</v>
      </c>
      <c r="C576">
        <v>34.880000000000003</v>
      </c>
      <c r="D576" s="18">
        <f t="shared" si="8"/>
        <v>268.30769230769232</v>
      </c>
      <c r="E576" s="18"/>
      <c r="F576" s="21" t="s">
        <v>563</v>
      </c>
      <c r="G576" s="21">
        <v>38.880000000000003</v>
      </c>
      <c r="H576" s="21">
        <v>24</v>
      </c>
      <c r="I576" s="22">
        <v>61.728395061728392</v>
      </c>
      <c r="K576" t="s">
        <v>831</v>
      </c>
      <c r="L576">
        <v>17.190000000000001</v>
      </c>
      <c r="M576">
        <v>15.54</v>
      </c>
      <c r="N576" s="18">
        <v>90.401396160558463</v>
      </c>
      <c r="P576" t="s">
        <v>957</v>
      </c>
      <c r="Q576" s="3">
        <v>29.48</v>
      </c>
      <c r="R576">
        <v>4.87</v>
      </c>
      <c r="S576" s="18">
        <v>16.519674355495251</v>
      </c>
    </row>
    <row r="577" spans="1:19" x14ac:dyDescent="0.3">
      <c r="A577" t="s">
        <v>608</v>
      </c>
      <c r="B577">
        <v>0</v>
      </c>
      <c r="C577">
        <v>33.06</v>
      </c>
      <c r="D577" s="18" t="str">
        <f t="shared" si="8"/>
        <v/>
      </c>
      <c r="E577" s="18"/>
      <c r="F577" s="21" t="s">
        <v>497</v>
      </c>
      <c r="G577" s="21">
        <v>27.23</v>
      </c>
      <c r="H577" s="21">
        <v>16.760000000000002</v>
      </c>
      <c r="I577" s="22">
        <v>61.549761292691883</v>
      </c>
      <c r="K577" t="s">
        <v>1015</v>
      </c>
      <c r="L577">
        <v>37.94</v>
      </c>
      <c r="M577">
        <v>15.52</v>
      </c>
      <c r="N577" s="18">
        <v>40.906694781233526</v>
      </c>
      <c r="P577" t="s">
        <v>211</v>
      </c>
      <c r="Q577" s="3">
        <v>29.5</v>
      </c>
      <c r="R577">
        <v>24.46</v>
      </c>
      <c r="S577" s="18">
        <v>82.915254237288138</v>
      </c>
    </row>
    <row r="578" spans="1:19" x14ac:dyDescent="0.3">
      <c r="A578" t="s">
        <v>609</v>
      </c>
      <c r="B578">
        <v>6.7</v>
      </c>
      <c r="C578">
        <v>33.58</v>
      </c>
      <c r="D578" s="18">
        <f t="shared" si="8"/>
        <v>501.19402985074623</v>
      </c>
      <c r="E578" s="18"/>
      <c r="F578" s="24" t="s">
        <v>964</v>
      </c>
      <c r="G578" s="24">
        <v>46.13</v>
      </c>
      <c r="H578" s="24">
        <v>28.3</v>
      </c>
      <c r="I578" s="25">
        <v>61.348363321049206</v>
      </c>
      <c r="K578" t="s">
        <v>566</v>
      </c>
      <c r="L578">
        <v>26.55</v>
      </c>
      <c r="M578">
        <v>15.5</v>
      </c>
      <c r="N578" s="18">
        <v>58.380414312617702</v>
      </c>
      <c r="P578" t="s">
        <v>647</v>
      </c>
      <c r="Q578" s="3">
        <v>29.5</v>
      </c>
      <c r="R578">
        <v>16.75</v>
      </c>
      <c r="S578" s="18">
        <v>56.779661016949156</v>
      </c>
    </row>
    <row r="579" spans="1:19" x14ac:dyDescent="0.3">
      <c r="A579" t="s">
        <v>610</v>
      </c>
      <c r="B579">
        <v>14.89</v>
      </c>
      <c r="C579">
        <v>32.979999999999997</v>
      </c>
      <c r="D579" s="18">
        <f t="shared" ref="D579:D642" si="9">IF(OR(B579&lt;3,C579&lt;=0),"",C579/B579*100)</f>
        <v>221.49093351242445</v>
      </c>
      <c r="E579" s="18"/>
      <c r="F579" s="21" t="s">
        <v>631</v>
      </c>
      <c r="G579" s="21">
        <v>40.869999999999997</v>
      </c>
      <c r="H579" s="21">
        <v>25.07</v>
      </c>
      <c r="I579" s="22">
        <v>61.340836799608525</v>
      </c>
      <c r="K579" t="s">
        <v>275</v>
      </c>
      <c r="L579">
        <v>14.17</v>
      </c>
      <c r="M579">
        <v>15.48</v>
      </c>
      <c r="N579" s="18">
        <v>109.24488355681017</v>
      </c>
      <c r="P579" t="s">
        <v>984</v>
      </c>
      <c r="Q579" s="3">
        <v>29.53</v>
      </c>
      <c r="R579">
        <v>27.89</v>
      </c>
      <c r="S579" s="18">
        <v>94.446325770402979</v>
      </c>
    </row>
    <row r="580" spans="1:19" x14ac:dyDescent="0.3">
      <c r="A580" t="s">
        <v>611</v>
      </c>
      <c r="B580">
        <v>39.92</v>
      </c>
      <c r="C580">
        <v>9.35</v>
      </c>
      <c r="D580" s="18">
        <f t="shared" si="9"/>
        <v>23.421843687374746</v>
      </c>
      <c r="E580" s="18"/>
      <c r="F580" s="24" t="s">
        <v>177</v>
      </c>
      <c r="G580" s="24">
        <v>27.52</v>
      </c>
      <c r="H580" s="24">
        <v>16.79</v>
      </c>
      <c r="I580" s="25">
        <v>61.010174418604649</v>
      </c>
      <c r="K580" t="s">
        <v>777</v>
      </c>
      <c r="L580">
        <v>28.18</v>
      </c>
      <c r="M580">
        <v>15.38</v>
      </c>
      <c r="N580" s="18">
        <v>54.577714691270408</v>
      </c>
      <c r="P580" t="s">
        <v>871</v>
      </c>
      <c r="Q580" s="3">
        <v>29.57</v>
      </c>
      <c r="R580">
        <v>26.31</v>
      </c>
      <c r="S580" s="18">
        <v>88.975312817044298</v>
      </c>
    </row>
    <row r="581" spans="1:19" x14ac:dyDescent="0.3">
      <c r="A581" t="s">
        <v>612</v>
      </c>
      <c r="B581">
        <v>21.79</v>
      </c>
      <c r="C581">
        <v>23.22</v>
      </c>
      <c r="D581" s="18">
        <f t="shared" si="9"/>
        <v>106.56264341441029</v>
      </c>
      <c r="E581" s="18"/>
      <c r="F581" s="21" t="s">
        <v>600</v>
      </c>
      <c r="G581" s="21">
        <v>19.87</v>
      </c>
      <c r="H581" s="21">
        <v>12.06</v>
      </c>
      <c r="I581" s="22">
        <v>60.694514343230999</v>
      </c>
      <c r="K581" t="s">
        <v>741</v>
      </c>
      <c r="L581">
        <v>5.32</v>
      </c>
      <c r="M581">
        <v>15.37</v>
      </c>
      <c r="N581" s="18">
        <v>288.90977443609017</v>
      </c>
      <c r="P581" t="s">
        <v>759</v>
      </c>
      <c r="Q581" s="3">
        <v>29.58</v>
      </c>
      <c r="R581">
        <v>8.1300000000000008</v>
      </c>
      <c r="S581" s="18">
        <v>27.484787018255581</v>
      </c>
    </row>
    <row r="582" spans="1:19" x14ac:dyDescent="0.3">
      <c r="A582" t="s">
        <v>613</v>
      </c>
      <c r="B582">
        <v>6.35</v>
      </c>
      <c r="C582">
        <v>6.39</v>
      </c>
      <c r="D582" s="18">
        <f t="shared" si="9"/>
        <v>100.62992125984252</v>
      </c>
      <c r="E582" s="18"/>
      <c r="F582" s="21" t="s">
        <v>830</v>
      </c>
      <c r="G582" s="21">
        <v>36.61</v>
      </c>
      <c r="H582" s="21">
        <v>22.14</v>
      </c>
      <c r="I582" s="22">
        <v>60.475279978148045</v>
      </c>
      <c r="K582" t="s">
        <v>93</v>
      </c>
      <c r="L582">
        <v>7.76</v>
      </c>
      <c r="M582">
        <v>15.36</v>
      </c>
      <c r="N582" s="18">
        <v>197.93814432989691</v>
      </c>
      <c r="P582" t="s">
        <v>739</v>
      </c>
      <c r="Q582" s="3">
        <v>29.61</v>
      </c>
      <c r="R582">
        <v>24.14</v>
      </c>
      <c r="S582" s="18">
        <v>81.52651131374536</v>
      </c>
    </row>
    <row r="583" spans="1:19" x14ac:dyDescent="0.3">
      <c r="A583" t="s">
        <v>614</v>
      </c>
      <c r="B583">
        <v>17.18</v>
      </c>
      <c r="C583">
        <v>15.71</v>
      </c>
      <c r="D583" s="18">
        <f t="shared" si="9"/>
        <v>91.443538998835862</v>
      </c>
      <c r="E583" s="18"/>
      <c r="F583" s="21" t="s">
        <v>663</v>
      </c>
      <c r="G583" s="21">
        <v>45.74</v>
      </c>
      <c r="H583" s="21">
        <v>27.66</v>
      </c>
      <c r="I583" s="22">
        <v>60.472234368167896</v>
      </c>
      <c r="K583" t="s">
        <v>302</v>
      </c>
      <c r="L583">
        <v>38.03</v>
      </c>
      <c r="M583">
        <v>15.32</v>
      </c>
      <c r="N583" s="18">
        <v>40.283986326584277</v>
      </c>
      <c r="P583" t="s">
        <v>790</v>
      </c>
      <c r="Q583" s="3">
        <v>29.64</v>
      </c>
      <c r="R583">
        <v>30.36</v>
      </c>
      <c r="S583" s="18">
        <v>102.42914979757086</v>
      </c>
    </row>
    <row r="584" spans="1:19" x14ac:dyDescent="0.3">
      <c r="A584" t="s">
        <v>615</v>
      </c>
      <c r="B584">
        <v>13.32</v>
      </c>
      <c r="C584">
        <v>35.6</v>
      </c>
      <c r="D584" s="18">
        <f t="shared" si="9"/>
        <v>267.26726726726724</v>
      </c>
      <c r="E584" s="18"/>
      <c r="F584" s="21" t="s">
        <v>894</v>
      </c>
      <c r="G584" s="21">
        <v>38.15</v>
      </c>
      <c r="H584" s="21">
        <v>23.07</v>
      </c>
      <c r="I584" s="22">
        <v>60.471821756225431</v>
      </c>
      <c r="K584" t="s">
        <v>120</v>
      </c>
      <c r="L584">
        <v>17.239999999999998</v>
      </c>
      <c r="M584">
        <v>15.29</v>
      </c>
      <c r="N584" s="18">
        <v>88.689095127610202</v>
      </c>
      <c r="P584" t="s">
        <v>982</v>
      </c>
      <c r="Q584" s="3">
        <v>29.67</v>
      </c>
      <c r="R584">
        <v>2.33</v>
      </c>
      <c r="S584" s="18">
        <v>7.8530502190765086</v>
      </c>
    </row>
    <row r="585" spans="1:19" x14ac:dyDescent="0.3">
      <c r="A585" t="s">
        <v>616</v>
      </c>
      <c r="B585">
        <v>36.299999999999997</v>
      </c>
      <c r="C585">
        <v>31.47</v>
      </c>
      <c r="D585" s="18">
        <f t="shared" si="9"/>
        <v>86.694214876033058</v>
      </c>
      <c r="E585" s="18"/>
      <c r="F585" s="21" t="s">
        <v>162</v>
      </c>
      <c r="G585" s="21">
        <v>12.33</v>
      </c>
      <c r="H585" s="21">
        <v>7.35</v>
      </c>
      <c r="I585" s="22">
        <v>59.610705596107053</v>
      </c>
      <c r="K585" t="s">
        <v>841</v>
      </c>
      <c r="L585">
        <v>6.53</v>
      </c>
      <c r="M585">
        <v>15.23</v>
      </c>
      <c r="N585" s="18">
        <v>233.23124042879019</v>
      </c>
      <c r="P585" t="s">
        <v>997</v>
      </c>
      <c r="Q585" s="3">
        <v>29.73</v>
      </c>
      <c r="R585">
        <v>20.48</v>
      </c>
      <c r="S585" s="18">
        <v>68.88664648503196</v>
      </c>
    </row>
    <row r="586" spans="1:19" x14ac:dyDescent="0.3">
      <c r="A586" t="s">
        <v>617</v>
      </c>
      <c r="B586">
        <v>31.41</v>
      </c>
      <c r="C586">
        <v>39.5</v>
      </c>
      <c r="D586" s="18">
        <f t="shared" si="9"/>
        <v>125.75612862145813</v>
      </c>
      <c r="E586" s="18"/>
      <c r="F586" s="21" t="s">
        <v>301</v>
      </c>
      <c r="G586" s="21">
        <v>30.8</v>
      </c>
      <c r="H586" s="21">
        <v>18.36</v>
      </c>
      <c r="I586" s="22">
        <v>59.610389610389603</v>
      </c>
      <c r="K586" t="s">
        <v>167</v>
      </c>
      <c r="L586">
        <v>42.12</v>
      </c>
      <c r="M586">
        <v>15.21</v>
      </c>
      <c r="N586" s="18">
        <v>36.111111111111114</v>
      </c>
      <c r="P586" t="s">
        <v>622</v>
      </c>
      <c r="Q586" s="3">
        <v>29.81</v>
      </c>
      <c r="R586">
        <v>35.78</v>
      </c>
      <c r="S586" s="18">
        <v>120.02683663200268</v>
      </c>
    </row>
    <row r="587" spans="1:19" x14ac:dyDescent="0.3">
      <c r="A587" t="s">
        <v>618</v>
      </c>
      <c r="B587">
        <v>4.09</v>
      </c>
      <c r="C587">
        <v>2.15</v>
      </c>
      <c r="D587" s="18">
        <f t="shared" si="9"/>
        <v>52.567237163814184</v>
      </c>
      <c r="E587" s="18"/>
      <c r="F587" s="21" t="s">
        <v>589</v>
      </c>
      <c r="G587" s="21">
        <v>44.94</v>
      </c>
      <c r="H587" s="21">
        <v>26.7</v>
      </c>
      <c r="I587" s="22">
        <v>59.412550066755678</v>
      </c>
      <c r="K587" t="s">
        <v>88</v>
      </c>
      <c r="L587">
        <v>45.91</v>
      </c>
      <c r="M587">
        <v>15.19</v>
      </c>
      <c r="N587" s="18">
        <v>33.086473535177525</v>
      </c>
      <c r="P587" t="s">
        <v>454</v>
      </c>
      <c r="Q587" s="3">
        <v>29.9</v>
      </c>
      <c r="R587">
        <v>16.440000000000001</v>
      </c>
      <c r="S587" s="18">
        <v>54.983277591973255</v>
      </c>
    </row>
    <row r="588" spans="1:19" x14ac:dyDescent="0.3">
      <c r="A588" t="s">
        <v>619</v>
      </c>
      <c r="B588">
        <v>0</v>
      </c>
      <c r="C588">
        <v>33.49</v>
      </c>
      <c r="D588" s="18" t="str">
        <f t="shared" si="9"/>
        <v/>
      </c>
      <c r="E588" s="18"/>
      <c r="F588" s="21" t="s">
        <v>870</v>
      </c>
      <c r="G588" s="21">
        <v>41.5</v>
      </c>
      <c r="H588" s="21">
        <v>24.53</v>
      </c>
      <c r="I588" s="22">
        <v>59.108433734939759</v>
      </c>
      <c r="K588" t="s">
        <v>820</v>
      </c>
      <c r="L588">
        <v>15.87</v>
      </c>
      <c r="M588">
        <v>15.17</v>
      </c>
      <c r="N588" s="18">
        <v>95.589161940768747</v>
      </c>
      <c r="P588" t="s">
        <v>699</v>
      </c>
      <c r="Q588" s="3">
        <v>29.93</v>
      </c>
      <c r="R588">
        <v>21.64</v>
      </c>
      <c r="S588" s="18">
        <v>72.302038088874042</v>
      </c>
    </row>
    <row r="589" spans="1:19" x14ac:dyDescent="0.3">
      <c r="A589" t="s">
        <v>620</v>
      </c>
      <c r="B589">
        <v>20.64</v>
      </c>
      <c r="C589">
        <v>30.34</v>
      </c>
      <c r="D589" s="18">
        <f t="shared" si="9"/>
        <v>146.99612403100775</v>
      </c>
      <c r="E589" s="18"/>
      <c r="F589" s="21" t="s">
        <v>887</v>
      </c>
      <c r="G589" s="21">
        <v>23.91</v>
      </c>
      <c r="H589" s="21">
        <v>14.05</v>
      </c>
      <c r="I589" s="22">
        <v>58.762024257632795</v>
      </c>
      <c r="K589" t="s">
        <v>732</v>
      </c>
      <c r="L589">
        <v>17.14</v>
      </c>
      <c r="M589">
        <v>15.14</v>
      </c>
      <c r="N589" s="18">
        <v>88.3313885647608</v>
      </c>
      <c r="P589" t="s">
        <v>427</v>
      </c>
      <c r="Q589" s="3">
        <v>30</v>
      </c>
      <c r="R589">
        <v>11.97</v>
      </c>
      <c r="S589" s="18">
        <v>39.900000000000006</v>
      </c>
    </row>
    <row r="590" spans="1:19" x14ac:dyDescent="0.3">
      <c r="A590" t="s">
        <v>621</v>
      </c>
      <c r="B590">
        <v>13.03</v>
      </c>
      <c r="C590">
        <v>23.56</v>
      </c>
      <c r="D590" s="18">
        <f t="shared" si="9"/>
        <v>180.81350729086722</v>
      </c>
      <c r="E590" s="18"/>
      <c r="F590" s="21" t="s">
        <v>566</v>
      </c>
      <c r="G590" s="21">
        <v>26.55</v>
      </c>
      <c r="H590" s="21">
        <v>15.5</v>
      </c>
      <c r="I590" s="22">
        <v>58.380414312617702</v>
      </c>
      <c r="K590" t="s">
        <v>556</v>
      </c>
      <c r="L590">
        <v>34.880000000000003</v>
      </c>
      <c r="M590">
        <v>15.13</v>
      </c>
      <c r="N590" s="18">
        <v>43.377293577981654</v>
      </c>
      <c r="P590" t="s">
        <v>685</v>
      </c>
      <c r="Q590" s="3">
        <v>30.01</v>
      </c>
      <c r="R590">
        <v>34.82</v>
      </c>
      <c r="S590" s="18">
        <v>116.02799066977674</v>
      </c>
    </row>
    <row r="591" spans="1:19" x14ac:dyDescent="0.3">
      <c r="A591" t="s">
        <v>622</v>
      </c>
      <c r="B591">
        <v>29.81</v>
      </c>
      <c r="C591">
        <v>35.78</v>
      </c>
      <c r="D591" s="18">
        <f t="shared" si="9"/>
        <v>120.02683663200268</v>
      </c>
      <c r="E591" s="18"/>
      <c r="F591" s="21" t="s">
        <v>91</v>
      </c>
      <c r="G591" s="21">
        <v>28.67</v>
      </c>
      <c r="H591" s="21">
        <v>16.649999999999999</v>
      </c>
      <c r="I591" s="22">
        <v>58.07464248343215</v>
      </c>
      <c r="K591" t="s">
        <v>61</v>
      </c>
      <c r="L591">
        <v>43.15</v>
      </c>
      <c r="M591">
        <v>15.09</v>
      </c>
      <c r="N591" s="18">
        <v>34.971031286210888</v>
      </c>
      <c r="P591" t="s">
        <v>921</v>
      </c>
      <c r="Q591" s="3">
        <v>30.02</v>
      </c>
      <c r="R591">
        <v>2.93</v>
      </c>
      <c r="S591" s="18">
        <v>9.7601598934043974</v>
      </c>
    </row>
    <row r="592" spans="1:19" x14ac:dyDescent="0.3">
      <c r="A592" t="s">
        <v>623</v>
      </c>
      <c r="B592">
        <v>20.97</v>
      </c>
      <c r="C592">
        <v>10.87</v>
      </c>
      <c r="D592" s="18">
        <f t="shared" si="9"/>
        <v>51.835956127801616</v>
      </c>
      <c r="E592" s="18"/>
      <c r="F592" s="21" t="s">
        <v>504</v>
      </c>
      <c r="G592" s="21">
        <v>39.869999999999997</v>
      </c>
      <c r="H592" s="21">
        <v>23.15</v>
      </c>
      <c r="I592" s="22">
        <v>58.063707047905687</v>
      </c>
      <c r="K592" t="s">
        <v>1031</v>
      </c>
      <c r="L592">
        <v>23.73</v>
      </c>
      <c r="M592">
        <v>15.06</v>
      </c>
      <c r="N592" s="18">
        <v>63.463969658659927</v>
      </c>
      <c r="P592" t="s">
        <v>186</v>
      </c>
      <c r="Q592" s="3">
        <v>30.13</v>
      </c>
      <c r="R592">
        <v>9.56</v>
      </c>
      <c r="S592" s="18">
        <v>31.729173581148363</v>
      </c>
    </row>
    <row r="593" spans="1:19" x14ac:dyDescent="0.3">
      <c r="A593" t="s">
        <v>624</v>
      </c>
      <c r="B593">
        <v>41.06</v>
      </c>
      <c r="C593">
        <v>38.75</v>
      </c>
      <c r="D593" s="18">
        <f t="shared" si="9"/>
        <v>94.374086702386748</v>
      </c>
      <c r="E593" s="18"/>
      <c r="F593" s="21" t="s">
        <v>724</v>
      </c>
      <c r="G593" s="21">
        <v>44.04</v>
      </c>
      <c r="H593" s="21">
        <v>25.57</v>
      </c>
      <c r="I593" s="22">
        <v>58.060853769300635</v>
      </c>
      <c r="K593" t="s">
        <v>511</v>
      </c>
      <c r="L593">
        <v>9.93</v>
      </c>
      <c r="M593">
        <v>15.05</v>
      </c>
      <c r="N593" s="18">
        <v>151.5609264853978</v>
      </c>
      <c r="P593" t="s">
        <v>270</v>
      </c>
      <c r="Q593" s="3">
        <v>30.14</v>
      </c>
      <c r="R593">
        <v>11.81</v>
      </c>
      <c r="S593" s="18">
        <v>39.18380889183809</v>
      </c>
    </row>
    <row r="594" spans="1:19" x14ac:dyDescent="0.3">
      <c r="A594" t="s">
        <v>625</v>
      </c>
      <c r="B594">
        <v>26.11</v>
      </c>
      <c r="C594">
        <v>30.68</v>
      </c>
      <c r="D594" s="18">
        <f t="shared" si="9"/>
        <v>117.50287246265798</v>
      </c>
      <c r="E594" s="18"/>
      <c r="F594" s="21" t="s">
        <v>354</v>
      </c>
      <c r="G594" s="21">
        <v>35.659999999999997</v>
      </c>
      <c r="H594" s="21">
        <v>20.67</v>
      </c>
      <c r="I594" s="22">
        <v>57.964105440269222</v>
      </c>
      <c r="K594" t="s">
        <v>126</v>
      </c>
      <c r="L594">
        <v>18.72</v>
      </c>
      <c r="M594">
        <v>15.03</v>
      </c>
      <c r="N594" s="18">
        <v>80.288461538461547</v>
      </c>
      <c r="P594" t="s">
        <v>184</v>
      </c>
      <c r="Q594" s="3">
        <v>30.15</v>
      </c>
      <c r="R594">
        <v>0.71</v>
      </c>
      <c r="S594" s="18">
        <v>2.3548922056384742</v>
      </c>
    </row>
    <row r="595" spans="1:19" x14ac:dyDescent="0.3">
      <c r="A595" t="s">
        <v>626</v>
      </c>
      <c r="B595">
        <v>28.39</v>
      </c>
      <c r="C595">
        <v>36.200000000000003</v>
      </c>
      <c r="D595" s="18">
        <f t="shared" si="9"/>
        <v>127.50968650933427</v>
      </c>
      <c r="E595" s="18"/>
      <c r="F595" s="24" t="s">
        <v>288</v>
      </c>
      <c r="G595" s="24">
        <v>45.64</v>
      </c>
      <c r="H595" s="24">
        <v>26.22</v>
      </c>
      <c r="I595" s="25">
        <v>57.449605609114805</v>
      </c>
      <c r="K595" t="s">
        <v>602</v>
      </c>
      <c r="L595">
        <v>39.130000000000003</v>
      </c>
      <c r="M595">
        <v>14.95</v>
      </c>
      <c r="N595" s="18">
        <v>38.205980066445179</v>
      </c>
      <c r="P595" t="s">
        <v>710</v>
      </c>
      <c r="Q595" s="3">
        <v>30.2</v>
      </c>
      <c r="R595">
        <v>31.47</v>
      </c>
      <c r="S595" s="18">
        <v>104.20529801324503</v>
      </c>
    </row>
    <row r="596" spans="1:19" x14ac:dyDescent="0.3">
      <c r="A596" t="s">
        <v>627</v>
      </c>
      <c r="B596">
        <v>41.57</v>
      </c>
      <c r="C596">
        <v>16.98</v>
      </c>
      <c r="D596" s="18">
        <f t="shared" si="9"/>
        <v>40.846764493625209</v>
      </c>
      <c r="E596" s="18"/>
      <c r="F596" s="21" t="s">
        <v>170</v>
      </c>
      <c r="G596" s="21">
        <v>30.61</v>
      </c>
      <c r="H596" s="21">
        <v>17.579999999999998</v>
      </c>
      <c r="I596" s="22">
        <v>57.432211695524337</v>
      </c>
      <c r="K596" t="s">
        <v>327</v>
      </c>
      <c r="L596">
        <v>30.93</v>
      </c>
      <c r="M596">
        <v>14.84</v>
      </c>
      <c r="N596" s="18">
        <v>47.979308115098611</v>
      </c>
      <c r="P596" t="s">
        <v>83</v>
      </c>
      <c r="Q596" s="3">
        <v>30.21</v>
      </c>
      <c r="R596">
        <v>0.74</v>
      </c>
      <c r="S596" s="18">
        <v>2.4495200264812977</v>
      </c>
    </row>
    <row r="597" spans="1:19" x14ac:dyDescent="0.3">
      <c r="A597" t="s">
        <v>628</v>
      </c>
      <c r="B597">
        <v>15.37</v>
      </c>
      <c r="C597">
        <v>20.190000000000001</v>
      </c>
      <c r="D597" s="18">
        <f t="shared" si="9"/>
        <v>131.3597918022121</v>
      </c>
      <c r="E597" s="18"/>
      <c r="F597" s="21" t="s">
        <v>647</v>
      </c>
      <c r="G597" s="21">
        <v>29.5</v>
      </c>
      <c r="H597" s="21">
        <v>16.75</v>
      </c>
      <c r="I597" s="22">
        <v>56.779661016949156</v>
      </c>
      <c r="K597" t="s">
        <v>644</v>
      </c>
      <c r="L597">
        <v>10.82</v>
      </c>
      <c r="M597">
        <v>14.81</v>
      </c>
      <c r="N597" s="18">
        <v>136.87615526802219</v>
      </c>
      <c r="P597" t="s">
        <v>90</v>
      </c>
      <c r="Q597" s="3">
        <v>30.23</v>
      </c>
      <c r="R597">
        <v>35.479999999999997</v>
      </c>
      <c r="S597" s="18">
        <v>117.36685411842541</v>
      </c>
    </row>
    <row r="598" spans="1:19" x14ac:dyDescent="0.3">
      <c r="A598" t="s">
        <v>629</v>
      </c>
      <c r="B598">
        <v>31.92</v>
      </c>
      <c r="C598">
        <v>10.1</v>
      </c>
      <c r="D598" s="18">
        <f t="shared" si="9"/>
        <v>31.641604010025059</v>
      </c>
      <c r="E598" s="18"/>
      <c r="F598" s="21" t="s">
        <v>951</v>
      </c>
      <c r="G598" s="21">
        <v>31.4</v>
      </c>
      <c r="H598" s="21">
        <v>17.82</v>
      </c>
      <c r="I598" s="22">
        <v>56.751592356687894</v>
      </c>
      <c r="K598" t="s">
        <v>66</v>
      </c>
      <c r="L598">
        <v>35.85</v>
      </c>
      <c r="M598">
        <v>14.79</v>
      </c>
      <c r="N598" s="18">
        <v>41.255230125523006</v>
      </c>
      <c r="P598" t="s">
        <v>880</v>
      </c>
      <c r="Q598" s="3">
        <v>30.3</v>
      </c>
      <c r="R598">
        <v>20.12</v>
      </c>
      <c r="S598" s="18">
        <v>66.402640264026402</v>
      </c>
    </row>
    <row r="599" spans="1:19" x14ac:dyDescent="0.3">
      <c r="A599" t="s">
        <v>630</v>
      </c>
      <c r="B599">
        <v>34.64</v>
      </c>
      <c r="C599">
        <v>39.909999999999997</v>
      </c>
      <c r="D599" s="18">
        <f t="shared" si="9"/>
        <v>115.21362586605079</v>
      </c>
      <c r="E599" s="18"/>
      <c r="F599" s="21" t="s">
        <v>854</v>
      </c>
      <c r="G599" s="21">
        <v>43.85</v>
      </c>
      <c r="H599" s="21">
        <v>24.85</v>
      </c>
      <c r="I599" s="22">
        <v>56.670467502850627</v>
      </c>
      <c r="K599" t="s">
        <v>761</v>
      </c>
      <c r="L599">
        <v>29</v>
      </c>
      <c r="M599">
        <v>14.57</v>
      </c>
      <c r="N599" s="18">
        <v>50.241379310344826</v>
      </c>
      <c r="P599" t="s">
        <v>692</v>
      </c>
      <c r="Q599" s="3">
        <v>30.33</v>
      </c>
      <c r="R599">
        <v>3.26</v>
      </c>
      <c r="S599" s="18">
        <v>10.748433893834488</v>
      </c>
    </row>
    <row r="600" spans="1:19" x14ac:dyDescent="0.3">
      <c r="A600" t="s">
        <v>631</v>
      </c>
      <c r="B600">
        <v>40.869999999999997</v>
      </c>
      <c r="C600">
        <v>25.07</v>
      </c>
      <c r="D600" s="18">
        <f t="shared" si="9"/>
        <v>61.340836799608525</v>
      </c>
      <c r="E600" s="18"/>
      <c r="F600" s="21" t="s">
        <v>811</v>
      </c>
      <c r="G600" s="21">
        <v>22.13</v>
      </c>
      <c r="H600" s="21">
        <v>12.48</v>
      </c>
      <c r="I600" s="22">
        <v>56.394035246272033</v>
      </c>
      <c r="K600" t="s">
        <v>399</v>
      </c>
      <c r="L600">
        <v>27.73</v>
      </c>
      <c r="M600">
        <v>14.51</v>
      </c>
      <c r="N600" s="18">
        <v>52.326000721240526</v>
      </c>
      <c r="P600" t="s">
        <v>945</v>
      </c>
      <c r="Q600" s="3">
        <v>30.36</v>
      </c>
      <c r="R600">
        <v>21.24</v>
      </c>
      <c r="S600" s="18">
        <v>69.960474308300391</v>
      </c>
    </row>
    <row r="601" spans="1:19" x14ac:dyDescent="0.3">
      <c r="A601" t="s">
        <v>632</v>
      </c>
      <c r="B601">
        <v>20.49</v>
      </c>
      <c r="C601">
        <v>7.85</v>
      </c>
      <c r="D601" s="18">
        <f t="shared" si="9"/>
        <v>38.311371400683264</v>
      </c>
      <c r="E601" s="18"/>
      <c r="F601" s="21" t="s">
        <v>808</v>
      </c>
      <c r="G601" s="21">
        <v>36.6</v>
      </c>
      <c r="H601" s="21">
        <v>20.63</v>
      </c>
      <c r="I601" s="22">
        <v>56.366120218579226</v>
      </c>
      <c r="K601" t="s">
        <v>466</v>
      </c>
      <c r="L601">
        <v>38.71</v>
      </c>
      <c r="M601">
        <v>14.41</v>
      </c>
      <c r="N601" s="18">
        <v>37.225523120640666</v>
      </c>
      <c r="P601" t="s">
        <v>809</v>
      </c>
      <c r="Q601" s="3">
        <v>30.38</v>
      </c>
      <c r="R601">
        <v>10.95</v>
      </c>
      <c r="S601" s="18">
        <v>36.043449637919686</v>
      </c>
    </row>
    <row r="602" spans="1:19" x14ac:dyDescent="0.3">
      <c r="A602" t="s">
        <v>633</v>
      </c>
      <c r="B602">
        <v>28.59</v>
      </c>
      <c r="C602">
        <v>12.42</v>
      </c>
      <c r="D602" s="18">
        <f t="shared" si="9"/>
        <v>43.441762854144805</v>
      </c>
      <c r="E602" s="18"/>
      <c r="F602" s="21" t="s">
        <v>796</v>
      </c>
      <c r="G602" s="21">
        <v>35.81</v>
      </c>
      <c r="H602" s="21">
        <v>20.149999999999999</v>
      </c>
      <c r="I602" s="22">
        <v>56.269198547891641</v>
      </c>
      <c r="K602" t="s">
        <v>655</v>
      </c>
      <c r="L602">
        <v>17.62</v>
      </c>
      <c r="M602">
        <v>14.41</v>
      </c>
      <c r="N602" s="18">
        <v>81.782065834279223</v>
      </c>
      <c r="P602" t="s">
        <v>529</v>
      </c>
      <c r="Q602" s="3">
        <v>30.41</v>
      </c>
      <c r="R602">
        <v>24.69</v>
      </c>
      <c r="S602" s="18">
        <v>81.190397895429129</v>
      </c>
    </row>
    <row r="603" spans="1:19" x14ac:dyDescent="0.3">
      <c r="A603" t="s">
        <v>634</v>
      </c>
      <c r="B603">
        <v>25.21</v>
      </c>
      <c r="C603">
        <v>4.2</v>
      </c>
      <c r="D603" s="18">
        <f t="shared" si="9"/>
        <v>16.660055533518445</v>
      </c>
      <c r="E603" s="18"/>
      <c r="F603" s="21" t="s">
        <v>843</v>
      </c>
      <c r="G603" s="21">
        <v>29.26</v>
      </c>
      <c r="H603" s="21">
        <v>16.440000000000001</v>
      </c>
      <c r="I603" s="22">
        <v>56.185919343814085</v>
      </c>
      <c r="K603" t="s">
        <v>1007</v>
      </c>
      <c r="L603">
        <v>49.36</v>
      </c>
      <c r="M603">
        <v>14.37</v>
      </c>
      <c r="N603" s="18">
        <v>29.112641815235008</v>
      </c>
      <c r="P603" t="s">
        <v>806</v>
      </c>
      <c r="Q603" s="3">
        <v>30.54</v>
      </c>
      <c r="R603">
        <v>30.15</v>
      </c>
      <c r="S603" s="18">
        <v>98.722986247544199</v>
      </c>
    </row>
    <row r="604" spans="1:19" x14ac:dyDescent="0.3">
      <c r="A604" t="s">
        <v>635</v>
      </c>
      <c r="B604">
        <v>10.56</v>
      </c>
      <c r="C604">
        <v>31.36</v>
      </c>
      <c r="D604" s="18">
        <f t="shared" si="9"/>
        <v>296.969696969697</v>
      </c>
      <c r="E604" s="18"/>
      <c r="F604" s="21" t="s">
        <v>346</v>
      </c>
      <c r="G604" s="21">
        <v>39.44</v>
      </c>
      <c r="H604" s="21">
        <v>22.13</v>
      </c>
      <c r="I604" s="22">
        <v>56.1105476673428</v>
      </c>
      <c r="K604" t="s">
        <v>45</v>
      </c>
      <c r="L604">
        <v>19.13</v>
      </c>
      <c r="M604">
        <v>14.3</v>
      </c>
      <c r="N604" s="18">
        <v>74.751698902247782</v>
      </c>
      <c r="P604" t="s">
        <v>967</v>
      </c>
      <c r="Q604" s="3">
        <v>30.54</v>
      </c>
      <c r="R604">
        <v>25.47</v>
      </c>
      <c r="S604" s="18">
        <v>83.398821218074659</v>
      </c>
    </row>
    <row r="605" spans="1:19" x14ac:dyDescent="0.3">
      <c r="A605" t="s">
        <v>636</v>
      </c>
      <c r="B605">
        <v>4.45</v>
      </c>
      <c r="C605">
        <v>20.440000000000001</v>
      </c>
      <c r="D605" s="18">
        <f t="shared" si="9"/>
        <v>459.32584269662919</v>
      </c>
      <c r="E605" s="18"/>
      <c r="F605" s="21" t="s">
        <v>691</v>
      </c>
      <c r="G605" s="21">
        <v>31.65</v>
      </c>
      <c r="H605" s="21">
        <v>17.690000000000001</v>
      </c>
      <c r="I605" s="22">
        <v>55.892575039494474</v>
      </c>
      <c r="K605" t="s">
        <v>569</v>
      </c>
      <c r="L605">
        <v>9.0299999999999994</v>
      </c>
      <c r="M605">
        <v>14.25</v>
      </c>
      <c r="N605" s="18">
        <v>157.80730897009965</v>
      </c>
      <c r="P605" t="s">
        <v>1026</v>
      </c>
      <c r="Q605" s="3">
        <v>30.57</v>
      </c>
      <c r="R605">
        <v>31.64</v>
      </c>
      <c r="S605" s="18">
        <v>103.50016355904481</v>
      </c>
    </row>
    <row r="606" spans="1:19" x14ac:dyDescent="0.3">
      <c r="A606" t="s">
        <v>637</v>
      </c>
      <c r="B606">
        <v>12.25</v>
      </c>
      <c r="C606">
        <v>22.1</v>
      </c>
      <c r="D606" s="18">
        <f t="shared" si="9"/>
        <v>180.40816326530614</v>
      </c>
      <c r="E606" s="18"/>
      <c r="F606" s="21" t="s">
        <v>884</v>
      </c>
      <c r="G606" s="21">
        <v>38.049999999999997</v>
      </c>
      <c r="H606" s="21">
        <v>21.13</v>
      </c>
      <c r="I606" s="22">
        <v>55.532194480946131</v>
      </c>
      <c r="K606" t="s">
        <v>788</v>
      </c>
      <c r="L606">
        <v>31.44</v>
      </c>
      <c r="M606">
        <v>14.22</v>
      </c>
      <c r="N606" s="18">
        <v>45.229007633587784</v>
      </c>
      <c r="P606" t="s">
        <v>646</v>
      </c>
      <c r="Q606" s="3">
        <v>30.57</v>
      </c>
      <c r="R606">
        <v>4.82</v>
      </c>
      <c r="S606" s="18">
        <v>15.767091920183187</v>
      </c>
    </row>
    <row r="607" spans="1:19" x14ac:dyDescent="0.3">
      <c r="A607" t="s">
        <v>638</v>
      </c>
      <c r="B607">
        <v>25.11</v>
      </c>
      <c r="C607">
        <v>4.58</v>
      </c>
      <c r="D607" s="18">
        <f t="shared" si="9"/>
        <v>18.239745121465553</v>
      </c>
      <c r="E607" s="18"/>
      <c r="F607" s="21" t="s">
        <v>679</v>
      </c>
      <c r="G607" s="21">
        <v>24.12</v>
      </c>
      <c r="H607" s="21">
        <v>13.38</v>
      </c>
      <c r="I607" s="22">
        <v>55.472636815920396</v>
      </c>
      <c r="K607" t="s">
        <v>335</v>
      </c>
      <c r="L607">
        <v>27.89</v>
      </c>
      <c r="M607">
        <v>14.17</v>
      </c>
      <c r="N607" s="18">
        <v>50.806740767300106</v>
      </c>
      <c r="P607" t="s">
        <v>170</v>
      </c>
      <c r="Q607" s="3">
        <v>30.61</v>
      </c>
      <c r="R607">
        <v>17.579999999999998</v>
      </c>
      <c r="S607" s="18">
        <v>57.432211695524337</v>
      </c>
    </row>
    <row r="608" spans="1:19" x14ac:dyDescent="0.3">
      <c r="A608" t="s">
        <v>639</v>
      </c>
      <c r="B608">
        <v>38.89</v>
      </c>
      <c r="C608">
        <v>6.34</v>
      </c>
      <c r="D608" s="18">
        <f t="shared" si="9"/>
        <v>16.302391360246848</v>
      </c>
      <c r="E608" s="18"/>
      <c r="F608" s="21" t="s">
        <v>476</v>
      </c>
      <c r="G608" s="21">
        <v>30.85</v>
      </c>
      <c r="H608" s="21">
        <v>17.09</v>
      </c>
      <c r="I608" s="22">
        <v>55.39708265802269</v>
      </c>
      <c r="K608" t="s">
        <v>282</v>
      </c>
      <c r="L608">
        <v>6.93</v>
      </c>
      <c r="M608">
        <v>14.16</v>
      </c>
      <c r="N608" s="18">
        <v>204.32900432900433</v>
      </c>
      <c r="P608" t="s">
        <v>392</v>
      </c>
      <c r="Q608" s="3">
        <v>30.61</v>
      </c>
      <c r="R608">
        <v>1.66</v>
      </c>
      <c r="S608" s="18">
        <v>5.4230643580529234</v>
      </c>
    </row>
    <row r="609" spans="1:19" x14ac:dyDescent="0.3">
      <c r="A609" t="s">
        <v>640</v>
      </c>
      <c r="B609">
        <v>26.19</v>
      </c>
      <c r="C609">
        <v>17.399999999999999</v>
      </c>
      <c r="D609" s="18">
        <f t="shared" si="9"/>
        <v>66.437571592210759</v>
      </c>
      <c r="E609" s="18"/>
      <c r="F609" s="21" t="s">
        <v>113</v>
      </c>
      <c r="G609" s="21">
        <v>25.11</v>
      </c>
      <c r="H609" s="21">
        <v>13.91</v>
      </c>
      <c r="I609" s="22">
        <v>55.396256471525298</v>
      </c>
      <c r="K609" t="s">
        <v>197</v>
      </c>
      <c r="L609">
        <v>45.12</v>
      </c>
      <c r="M609">
        <v>14.14</v>
      </c>
      <c r="N609" s="18">
        <v>31.338652482269509</v>
      </c>
      <c r="P609" t="s">
        <v>202</v>
      </c>
      <c r="Q609" s="3">
        <v>30.68</v>
      </c>
      <c r="R609">
        <v>27.29</v>
      </c>
      <c r="S609" s="18">
        <v>88.950456323337676</v>
      </c>
    </row>
    <row r="610" spans="1:19" x14ac:dyDescent="0.3">
      <c r="A610" t="s">
        <v>641</v>
      </c>
      <c r="B610">
        <v>33.93</v>
      </c>
      <c r="C610">
        <v>31.26</v>
      </c>
      <c r="D610" s="18">
        <f t="shared" si="9"/>
        <v>92.130857648099024</v>
      </c>
      <c r="E610" s="18"/>
      <c r="F610" s="21" t="s">
        <v>294</v>
      </c>
      <c r="G610" s="21">
        <v>34.68</v>
      </c>
      <c r="H610" s="21">
        <v>19.21</v>
      </c>
      <c r="I610" s="22">
        <v>55.392156862745104</v>
      </c>
      <c r="K610" t="s">
        <v>887</v>
      </c>
      <c r="L610">
        <v>23.91</v>
      </c>
      <c r="M610">
        <v>14.05</v>
      </c>
      <c r="N610" s="18">
        <v>58.762024257632795</v>
      </c>
      <c r="P610" t="s">
        <v>292</v>
      </c>
      <c r="Q610" s="3">
        <v>30.69</v>
      </c>
      <c r="R610">
        <v>38.68</v>
      </c>
      <c r="S610" s="18">
        <v>126.03453893776472</v>
      </c>
    </row>
    <row r="611" spans="1:19" x14ac:dyDescent="0.3">
      <c r="A611" t="s">
        <v>642</v>
      </c>
      <c r="B611">
        <v>12.07</v>
      </c>
      <c r="C611">
        <v>2.81</v>
      </c>
      <c r="D611" s="18">
        <f t="shared" si="9"/>
        <v>23.280861640430821</v>
      </c>
      <c r="E611" s="18"/>
      <c r="F611" s="21" t="s">
        <v>373</v>
      </c>
      <c r="G611" s="21">
        <v>36.82</v>
      </c>
      <c r="H611" s="21">
        <v>20.38</v>
      </c>
      <c r="I611" s="22">
        <v>55.350353068984248</v>
      </c>
      <c r="K611" t="s">
        <v>991</v>
      </c>
      <c r="L611">
        <v>37.65</v>
      </c>
      <c r="M611">
        <v>13.98</v>
      </c>
      <c r="N611" s="18">
        <v>37.13147410358566</v>
      </c>
      <c r="P611" t="s">
        <v>376</v>
      </c>
      <c r="Q611" s="3">
        <v>30.69</v>
      </c>
      <c r="R611">
        <v>0.98</v>
      </c>
      <c r="S611" s="18">
        <v>3.1932225480612573</v>
      </c>
    </row>
    <row r="612" spans="1:19" x14ac:dyDescent="0.3">
      <c r="A612" t="s">
        <v>643</v>
      </c>
      <c r="B612">
        <v>22.15</v>
      </c>
      <c r="C612">
        <v>11.56</v>
      </c>
      <c r="D612" s="18">
        <f t="shared" si="9"/>
        <v>52.189616252821679</v>
      </c>
      <c r="E612" s="18"/>
      <c r="F612" s="21" t="s">
        <v>454</v>
      </c>
      <c r="G612" s="21">
        <v>29.9</v>
      </c>
      <c r="H612" s="21">
        <v>16.440000000000001</v>
      </c>
      <c r="I612" s="22">
        <v>54.983277591973255</v>
      </c>
      <c r="K612" t="s">
        <v>238</v>
      </c>
      <c r="L612">
        <v>42.88</v>
      </c>
      <c r="M612">
        <v>13.95</v>
      </c>
      <c r="N612" s="18">
        <v>32.532649253731336</v>
      </c>
      <c r="P612" t="s">
        <v>606</v>
      </c>
      <c r="Q612" s="3">
        <v>30.7</v>
      </c>
      <c r="R612">
        <v>15.92</v>
      </c>
      <c r="S612" s="18">
        <v>51.856677524429969</v>
      </c>
    </row>
    <row r="613" spans="1:19" x14ac:dyDescent="0.3">
      <c r="A613" t="s">
        <v>644</v>
      </c>
      <c r="B613">
        <v>10.82</v>
      </c>
      <c r="C613">
        <v>14.81</v>
      </c>
      <c r="D613" s="18">
        <f t="shared" si="9"/>
        <v>136.87615526802219</v>
      </c>
      <c r="E613" s="18"/>
      <c r="F613" s="21" t="s">
        <v>1000</v>
      </c>
      <c r="G613" s="21">
        <v>34.659999999999997</v>
      </c>
      <c r="H613" s="21">
        <v>18.97</v>
      </c>
      <c r="I613" s="22">
        <v>54.731679169070979</v>
      </c>
      <c r="K613" t="s">
        <v>826</v>
      </c>
      <c r="L613">
        <v>35.36</v>
      </c>
      <c r="M613">
        <v>13.93</v>
      </c>
      <c r="N613" s="18">
        <v>39.394796380090497</v>
      </c>
      <c r="P613" t="s">
        <v>342</v>
      </c>
      <c r="Q613" s="3">
        <v>30.72</v>
      </c>
      <c r="R613">
        <v>33.04</v>
      </c>
      <c r="S613" s="18">
        <v>107.55208333333333</v>
      </c>
    </row>
    <row r="614" spans="1:19" x14ac:dyDescent="0.3">
      <c r="A614" t="s">
        <v>645</v>
      </c>
      <c r="B614">
        <v>33.729999999999997</v>
      </c>
      <c r="C614">
        <v>31.99</v>
      </c>
      <c r="D614" s="18">
        <f t="shared" si="9"/>
        <v>94.841387488882305</v>
      </c>
      <c r="E614" s="18"/>
      <c r="F614" s="24" t="s">
        <v>777</v>
      </c>
      <c r="G614" s="24">
        <v>28.18</v>
      </c>
      <c r="H614" s="24">
        <v>15.38</v>
      </c>
      <c r="I614" s="25">
        <v>54.577714691270408</v>
      </c>
      <c r="K614" t="s">
        <v>113</v>
      </c>
      <c r="L614">
        <v>25.11</v>
      </c>
      <c r="M614">
        <v>13.91</v>
      </c>
      <c r="N614" s="18">
        <v>55.396256471525298</v>
      </c>
      <c r="P614" t="s">
        <v>577</v>
      </c>
      <c r="Q614" s="3">
        <v>30.73</v>
      </c>
      <c r="R614">
        <v>37.82</v>
      </c>
      <c r="S614" s="18">
        <v>123.07191669378457</v>
      </c>
    </row>
    <row r="615" spans="1:19" x14ac:dyDescent="0.3">
      <c r="A615" t="s">
        <v>646</v>
      </c>
      <c r="B615">
        <v>30.57</v>
      </c>
      <c r="C615">
        <v>4.82</v>
      </c>
      <c r="D615" s="18">
        <f t="shared" si="9"/>
        <v>15.767091920183187</v>
      </c>
      <c r="E615" s="18"/>
      <c r="F615" s="21" t="s">
        <v>451</v>
      </c>
      <c r="G615" s="21">
        <v>29.23</v>
      </c>
      <c r="H615" s="21">
        <v>15.95</v>
      </c>
      <c r="I615" s="22">
        <v>54.567225453301404</v>
      </c>
      <c r="K615" t="s">
        <v>1032</v>
      </c>
      <c r="L615">
        <v>8.4700000000000006</v>
      </c>
      <c r="M615">
        <v>13.86</v>
      </c>
      <c r="N615" s="18">
        <v>163.63636363636363</v>
      </c>
      <c r="P615" t="s">
        <v>708</v>
      </c>
      <c r="Q615" s="3">
        <v>30.73</v>
      </c>
      <c r="R615">
        <v>12.44</v>
      </c>
      <c r="S615" s="18">
        <v>40.481614057923849</v>
      </c>
    </row>
    <row r="616" spans="1:19" x14ac:dyDescent="0.3">
      <c r="A616" t="s">
        <v>647</v>
      </c>
      <c r="B616">
        <v>29.5</v>
      </c>
      <c r="C616">
        <v>16.75</v>
      </c>
      <c r="D616" s="18">
        <f t="shared" si="9"/>
        <v>56.779661016949156</v>
      </c>
      <c r="E616" s="18"/>
      <c r="F616" s="21" t="s">
        <v>959</v>
      </c>
      <c r="G616" s="21">
        <v>44.05</v>
      </c>
      <c r="H616" s="21">
        <v>23.97</v>
      </c>
      <c r="I616" s="22">
        <v>54.415437003405223</v>
      </c>
      <c r="K616" t="s">
        <v>401</v>
      </c>
      <c r="L616">
        <v>15.09</v>
      </c>
      <c r="M616">
        <v>13.82</v>
      </c>
      <c r="N616" s="18">
        <v>91.583830351225984</v>
      </c>
      <c r="P616" t="s">
        <v>301</v>
      </c>
      <c r="Q616" s="3">
        <v>30.8</v>
      </c>
      <c r="R616">
        <v>18.36</v>
      </c>
      <c r="S616" s="18">
        <v>59.610389610389603</v>
      </c>
    </row>
    <row r="617" spans="1:19" x14ac:dyDescent="0.3">
      <c r="A617" t="s">
        <v>648</v>
      </c>
      <c r="B617">
        <v>23.77</v>
      </c>
      <c r="C617">
        <v>25.16</v>
      </c>
      <c r="D617" s="18">
        <f t="shared" si="9"/>
        <v>105.84770719394194</v>
      </c>
      <c r="E617" s="18"/>
      <c r="F617" s="21" t="s">
        <v>448</v>
      </c>
      <c r="G617" s="21">
        <v>38.409999999999997</v>
      </c>
      <c r="H617" s="21">
        <v>20.84</v>
      </c>
      <c r="I617" s="22">
        <v>54.256703983337673</v>
      </c>
      <c r="K617" t="s">
        <v>79</v>
      </c>
      <c r="L617">
        <v>14.86</v>
      </c>
      <c r="M617">
        <v>13.8</v>
      </c>
      <c r="N617" s="18">
        <v>92.866756393001353</v>
      </c>
      <c r="P617" t="s">
        <v>907</v>
      </c>
      <c r="Q617" s="3">
        <v>30.85</v>
      </c>
      <c r="R617">
        <v>23.97</v>
      </c>
      <c r="S617" s="18">
        <v>77.698541329011334</v>
      </c>
    </row>
    <row r="618" spans="1:19" x14ac:dyDescent="0.3">
      <c r="A618" t="s">
        <v>649</v>
      </c>
      <c r="B618">
        <v>24.32</v>
      </c>
      <c r="C618">
        <v>21.42</v>
      </c>
      <c r="D618" s="18">
        <f t="shared" si="9"/>
        <v>88.07565789473685</v>
      </c>
      <c r="E618" s="18"/>
      <c r="F618" s="21" t="s">
        <v>513</v>
      </c>
      <c r="G618" s="21">
        <v>38.68</v>
      </c>
      <c r="H618" s="21">
        <v>20.93</v>
      </c>
      <c r="I618" s="22">
        <v>54.110651499482934</v>
      </c>
      <c r="K618" t="s">
        <v>168</v>
      </c>
      <c r="L618">
        <v>31.48</v>
      </c>
      <c r="M618">
        <v>13.78</v>
      </c>
      <c r="N618" s="18">
        <v>43.77382465057179</v>
      </c>
      <c r="P618" t="s">
        <v>476</v>
      </c>
      <c r="Q618" s="3">
        <v>30.85</v>
      </c>
      <c r="R618">
        <v>17.09</v>
      </c>
      <c r="S618" s="18">
        <v>55.39708265802269</v>
      </c>
    </row>
    <row r="619" spans="1:19" x14ac:dyDescent="0.3">
      <c r="A619" t="s">
        <v>650</v>
      </c>
      <c r="B619">
        <v>13.5</v>
      </c>
      <c r="C619">
        <v>38.270000000000003</v>
      </c>
      <c r="D619" s="18">
        <f t="shared" si="9"/>
        <v>283.48148148148147</v>
      </c>
      <c r="E619" s="18"/>
      <c r="F619" s="21" t="s">
        <v>1010</v>
      </c>
      <c r="G619" s="21">
        <v>15.79</v>
      </c>
      <c r="H619" s="21">
        <v>8.5299999999999994</v>
      </c>
      <c r="I619" s="22">
        <v>54.021532615579481</v>
      </c>
      <c r="K619" t="s">
        <v>198</v>
      </c>
      <c r="L619">
        <v>28.65</v>
      </c>
      <c r="M619">
        <v>13.75</v>
      </c>
      <c r="N619" s="18">
        <v>47.99301919720768</v>
      </c>
      <c r="P619" t="s">
        <v>250</v>
      </c>
      <c r="Q619" s="3">
        <v>30.86</v>
      </c>
      <c r="R619">
        <v>7.59</v>
      </c>
      <c r="S619" s="18">
        <v>24.594944912508101</v>
      </c>
    </row>
    <row r="620" spans="1:19" x14ac:dyDescent="0.3">
      <c r="A620" t="s">
        <v>651</v>
      </c>
      <c r="B620">
        <v>10.37</v>
      </c>
      <c r="C620">
        <v>22.89</v>
      </c>
      <c r="D620" s="18">
        <f t="shared" si="9"/>
        <v>220.73288331726135</v>
      </c>
      <c r="E620" s="18"/>
      <c r="F620" s="21" t="s">
        <v>489</v>
      </c>
      <c r="G620" s="21">
        <v>35.96</v>
      </c>
      <c r="H620" s="21">
        <v>19.34</v>
      </c>
      <c r="I620" s="22">
        <v>53.78197997775306</v>
      </c>
      <c r="K620" t="s">
        <v>209</v>
      </c>
      <c r="L620">
        <v>3.78</v>
      </c>
      <c r="M620">
        <v>13.74</v>
      </c>
      <c r="N620" s="18">
        <v>363.49206349206355</v>
      </c>
      <c r="P620" t="s">
        <v>351</v>
      </c>
      <c r="Q620" s="3">
        <v>30.9</v>
      </c>
      <c r="R620">
        <v>12.34</v>
      </c>
      <c r="S620" s="18">
        <v>39.935275080906152</v>
      </c>
    </row>
    <row r="621" spans="1:19" x14ac:dyDescent="0.3">
      <c r="A621" t="s">
        <v>652</v>
      </c>
      <c r="B621">
        <v>37.44</v>
      </c>
      <c r="C621">
        <v>7.52</v>
      </c>
      <c r="D621" s="18">
        <f t="shared" si="9"/>
        <v>20.085470085470085</v>
      </c>
      <c r="E621" s="18"/>
      <c r="F621" s="21" t="s">
        <v>769</v>
      </c>
      <c r="G621" s="21">
        <v>35.75</v>
      </c>
      <c r="H621" s="21">
        <v>19.100000000000001</v>
      </c>
      <c r="I621" s="22">
        <v>53.426573426573434</v>
      </c>
      <c r="K621" t="s">
        <v>1002</v>
      </c>
      <c r="L621">
        <v>28.36</v>
      </c>
      <c r="M621">
        <v>13.65</v>
      </c>
      <c r="N621" s="18">
        <v>48.131170662905504</v>
      </c>
      <c r="P621" t="s">
        <v>956</v>
      </c>
      <c r="Q621" s="3">
        <v>30.91</v>
      </c>
      <c r="R621">
        <v>25.18</v>
      </c>
      <c r="S621" s="18">
        <v>81.462309932060819</v>
      </c>
    </row>
    <row r="622" spans="1:19" x14ac:dyDescent="0.3">
      <c r="A622" t="s">
        <v>653</v>
      </c>
      <c r="B622">
        <v>21.32</v>
      </c>
      <c r="C622">
        <v>23.65</v>
      </c>
      <c r="D622" s="18">
        <f t="shared" si="9"/>
        <v>110.92870544090057</v>
      </c>
      <c r="E622" s="18"/>
      <c r="F622" s="21" t="s">
        <v>969</v>
      </c>
      <c r="G622" s="21">
        <v>20.5</v>
      </c>
      <c r="H622" s="21">
        <v>10.85</v>
      </c>
      <c r="I622" s="22">
        <v>52.926829268292686</v>
      </c>
      <c r="K622" t="s">
        <v>776</v>
      </c>
      <c r="L622">
        <v>21.53</v>
      </c>
      <c r="M622">
        <v>13.63</v>
      </c>
      <c r="N622" s="18">
        <v>63.307013469577335</v>
      </c>
      <c r="P622" t="s">
        <v>327</v>
      </c>
      <c r="Q622" s="3">
        <v>30.93</v>
      </c>
      <c r="R622">
        <v>14.84</v>
      </c>
      <c r="S622" s="18">
        <v>47.979308115098611</v>
      </c>
    </row>
    <row r="623" spans="1:19" x14ac:dyDescent="0.3">
      <c r="A623" t="s">
        <v>654</v>
      </c>
      <c r="B623">
        <v>0</v>
      </c>
      <c r="C623">
        <v>12.43</v>
      </c>
      <c r="D623" s="18" t="str">
        <f t="shared" si="9"/>
        <v/>
      </c>
      <c r="E623" s="18"/>
      <c r="F623" s="24" t="s">
        <v>994</v>
      </c>
      <c r="G623" s="24">
        <v>21.23</v>
      </c>
      <c r="H623" s="24">
        <v>11.2</v>
      </c>
      <c r="I623" s="25">
        <v>52.755534620819589</v>
      </c>
      <c r="K623" t="s">
        <v>935</v>
      </c>
      <c r="L623">
        <v>4.82</v>
      </c>
      <c r="M623">
        <v>13.53</v>
      </c>
      <c r="N623" s="18">
        <v>280.70539419087135</v>
      </c>
      <c r="P623" t="s">
        <v>196</v>
      </c>
      <c r="Q623" s="3">
        <v>30.96</v>
      </c>
      <c r="R623">
        <v>38.270000000000003</v>
      </c>
      <c r="S623" s="18">
        <v>123.61111111111111</v>
      </c>
    </row>
    <row r="624" spans="1:19" x14ac:dyDescent="0.3">
      <c r="A624" t="s">
        <v>655</v>
      </c>
      <c r="B624">
        <v>17.62</v>
      </c>
      <c r="C624">
        <v>14.41</v>
      </c>
      <c r="D624" s="18">
        <f t="shared" si="9"/>
        <v>81.782065834279223</v>
      </c>
      <c r="E624" s="18"/>
      <c r="F624" s="21" t="s">
        <v>618</v>
      </c>
      <c r="G624" s="21">
        <v>4.09</v>
      </c>
      <c r="H624" s="21">
        <v>2.15</v>
      </c>
      <c r="I624" s="22">
        <v>52.567237163814184</v>
      </c>
      <c r="K624" t="s">
        <v>888</v>
      </c>
      <c r="L624">
        <v>3.57</v>
      </c>
      <c r="M624">
        <v>13.5</v>
      </c>
      <c r="N624" s="18">
        <v>378.15126050420173</v>
      </c>
      <c r="P624" t="s">
        <v>400</v>
      </c>
      <c r="Q624" s="3">
        <v>30.96</v>
      </c>
      <c r="R624">
        <v>27.33</v>
      </c>
      <c r="S624" s="18">
        <v>88.275193798449607</v>
      </c>
    </row>
    <row r="625" spans="1:19" x14ac:dyDescent="0.3">
      <c r="A625" t="s">
        <v>656</v>
      </c>
      <c r="B625">
        <v>17.21</v>
      </c>
      <c r="C625">
        <v>39.299999999999997</v>
      </c>
      <c r="D625" s="18">
        <f t="shared" si="9"/>
        <v>228.3556072051133</v>
      </c>
      <c r="E625" s="18"/>
      <c r="F625" s="21" t="s">
        <v>317</v>
      </c>
      <c r="G625" s="21">
        <v>12.51</v>
      </c>
      <c r="H625" s="21">
        <v>6.57</v>
      </c>
      <c r="I625" s="22">
        <v>52.517985611510795</v>
      </c>
      <c r="K625" t="s">
        <v>795</v>
      </c>
      <c r="L625">
        <v>13.7</v>
      </c>
      <c r="M625">
        <v>13.48</v>
      </c>
      <c r="N625" s="18">
        <v>98.394160583941613</v>
      </c>
      <c r="P625" t="s">
        <v>94</v>
      </c>
      <c r="Q625" s="3">
        <v>30.98</v>
      </c>
      <c r="R625">
        <v>8.1300000000000008</v>
      </c>
      <c r="S625" s="18">
        <v>26.242737249838612</v>
      </c>
    </row>
    <row r="626" spans="1:19" x14ac:dyDescent="0.3">
      <c r="A626" t="s">
        <v>657</v>
      </c>
      <c r="B626">
        <v>26.58</v>
      </c>
      <c r="C626">
        <v>32.21</v>
      </c>
      <c r="D626" s="18">
        <f t="shared" si="9"/>
        <v>121.18133935289693</v>
      </c>
      <c r="E626" s="18"/>
      <c r="F626" s="21" t="s">
        <v>216</v>
      </c>
      <c r="G626" s="21">
        <v>33.42</v>
      </c>
      <c r="H626" s="21">
        <v>17.53</v>
      </c>
      <c r="I626" s="22">
        <v>52.453620586475168</v>
      </c>
      <c r="K626" t="s">
        <v>295</v>
      </c>
      <c r="L626">
        <v>25.8</v>
      </c>
      <c r="M626">
        <v>13.44</v>
      </c>
      <c r="N626" s="18">
        <v>52.093023255813954</v>
      </c>
      <c r="P626" t="s">
        <v>568</v>
      </c>
      <c r="Q626" s="3">
        <v>31.06</v>
      </c>
      <c r="R626">
        <v>29.46</v>
      </c>
      <c r="S626" s="18">
        <v>94.84867997424341</v>
      </c>
    </row>
    <row r="627" spans="1:19" x14ac:dyDescent="0.3">
      <c r="A627" t="s">
        <v>658</v>
      </c>
      <c r="B627">
        <v>35.020000000000003</v>
      </c>
      <c r="C627">
        <v>29.32</v>
      </c>
      <c r="D627" s="18">
        <f t="shared" si="9"/>
        <v>83.723586521987428</v>
      </c>
      <c r="E627" s="18"/>
      <c r="F627" s="21" t="s">
        <v>399</v>
      </c>
      <c r="G627" s="21">
        <v>27.73</v>
      </c>
      <c r="H627" s="21">
        <v>14.51</v>
      </c>
      <c r="I627" s="22">
        <v>52.326000721240526</v>
      </c>
      <c r="K627" t="s">
        <v>362</v>
      </c>
      <c r="L627">
        <v>8.2799999999999994</v>
      </c>
      <c r="M627">
        <v>13.4</v>
      </c>
      <c r="N627" s="18">
        <v>161.83574879227055</v>
      </c>
      <c r="P627" t="s">
        <v>59</v>
      </c>
      <c r="Q627" s="3">
        <v>31.06</v>
      </c>
      <c r="R627">
        <v>6.63</v>
      </c>
      <c r="S627" s="18">
        <v>21.345782356728911</v>
      </c>
    </row>
    <row r="628" spans="1:19" x14ac:dyDescent="0.3">
      <c r="A628" t="s">
        <v>659</v>
      </c>
      <c r="B628">
        <v>37.92</v>
      </c>
      <c r="C628">
        <v>38.28</v>
      </c>
      <c r="D628" s="18">
        <f t="shared" si="9"/>
        <v>100.9493670886076</v>
      </c>
      <c r="E628" s="18"/>
      <c r="F628" s="21" t="s">
        <v>643</v>
      </c>
      <c r="G628" s="21">
        <v>22.15</v>
      </c>
      <c r="H628" s="21">
        <v>11.56</v>
      </c>
      <c r="I628" s="22">
        <v>52.189616252821679</v>
      </c>
      <c r="K628" t="s">
        <v>130</v>
      </c>
      <c r="L628">
        <v>41.52</v>
      </c>
      <c r="M628">
        <v>13.39</v>
      </c>
      <c r="N628" s="18">
        <v>32.249518304431597</v>
      </c>
      <c r="P628" t="s">
        <v>331</v>
      </c>
      <c r="Q628" s="3">
        <v>31.13</v>
      </c>
      <c r="R628">
        <v>27.06</v>
      </c>
      <c r="S628" s="18">
        <v>86.925795053003526</v>
      </c>
    </row>
    <row r="629" spans="1:19" x14ac:dyDescent="0.3">
      <c r="A629" t="s">
        <v>660</v>
      </c>
      <c r="B629">
        <v>16.52</v>
      </c>
      <c r="C629">
        <v>1.83</v>
      </c>
      <c r="D629" s="18">
        <f t="shared" si="9"/>
        <v>11.077481840193705</v>
      </c>
      <c r="E629" s="18"/>
      <c r="F629" s="21" t="s">
        <v>295</v>
      </c>
      <c r="G629" s="21">
        <v>25.8</v>
      </c>
      <c r="H629" s="21">
        <v>13.44</v>
      </c>
      <c r="I629" s="22">
        <v>52.093023255813954</v>
      </c>
      <c r="K629" t="s">
        <v>679</v>
      </c>
      <c r="L629">
        <v>24.12</v>
      </c>
      <c r="M629">
        <v>13.38</v>
      </c>
      <c r="N629" s="18">
        <v>55.472636815920396</v>
      </c>
      <c r="P629" t="s">
        <v>676</v>
      </c>
      <c r="Q629" s="3">
        <v>31.19</v>
      </c>
      <c r="R629">
        <v>26.9</v>
      </c>
      <c r="S629" s="18">
        <v>86.24559153574863</v>
      </c>
    </row>
    <row r="630" spans="1:19" x14ac:dyDescent="0.3">
      <c r="A630" t="s">
        <v>661</v>
      </c>
      <c r="B630">
        <v>35.19</v>
      </c>
      <c r="C630">
        <v>7.27</v>
      </c>
      <c r="D630" s="18">
        <f t="shared" si="9"/>
        <v>20.659278204035235</v>
      </c>
      <c r="E630" s="18"/>
      <c r="F630" s="21" t="s">
        <v>606</v>
      </c>
      <c r="G630" s="21">
        <v>30.7</v>
      </c>
      <c r="H630" s="21">
        <v>15.92</v>
      </c>
      <c r="I630" s="22">
        <v>51.856677524429969</v>
      </c>
      <c r="K630" t="s">
        <v>787</v>
      </c>
      <c r="L630">
        <v>11.13</v>
      </c>
      <c r="M630">
        <v>13.29</v>
      </c>
      <c r="N630" s="18">
        <v>119.40700808625336</v>
      </c>
      <c r="P630" t="s">
        <v>487</v>
      </c>
      <c r="Q630" s="3">
        <v>31.25</v>
      </c>
      <c r="R630">
        <v>16.18</v>
      </c>
      <c r="S630" s="18">
        <v>51.775999999999996</v>
      </c>
    </row>
    <row r="631" spans="1:19" x14ac:dyDescent="0.3">
      <c r="A631" t="s">
        <v>662</v>
      </c>
      <c r="B631">
        <v>24.46</v>
      </c>
      <c r="C631">
        <v>32.96</v>
      </c>
      <c r="D631" s="18">
        <f t="shared" si="9"/>
        <v>134.7506132461161</v>
      </c>
      <c r="E631" s="18"/>
      <c r="F631" s="21" t="s">
        <v>623</v>
      </c>
      <c r="G631" s="21">
        <v>20.97</v>
      </c>
      <c r="H631" s="21">
        <v>10.87</v>
      </c>
      <c r="I631" s="22">
        <v>51.835956127801616</v>
      </c>
      <c r="K631" t="s">
        <v>428</v>
      </c>
      <c r="L631">
        <v>42.85</v>
      </c>
      <c r="M631">
        <v>13.22</v>
      </c>
      <c r="N631" s="18">
        <v>30.851808634772464</v>
      </c>
      <c r="P631" t="s">
        <v>394</v>
      </c>
      <c r="Q631" s="3">
        <v>31.29</v>
      </c>
      <c r="R631">
        <v>1.79</v>
      </c>
      <c r="S631" s="18">
        <v>5.7206775327580699</v>
      </c>
    </row>
    <row r="632" spans="1:19" x14ac:dyDescent="0.3">
      <c r="A632" t="s">
        <v>663</v>
      </c>
      <c r="B632">
        <v>45.74</v>
      </c>
      <c r="C632">
        <v>27.66</v>
      </c>
      <c r="D632" s="18">
        <f t="shared" si="9"/>
        <v>60.472234368167896</v>
      </c>
      <c r="E632" s="18"/>
      <c r="F632" s="21" t="s">
        <v>487</v>
      </c>
      <c r="G632" s="21">
        <v>31.25</v>
      </c>
      <c r="H632" s="21">
        <v>16.18</v>
      </c>
      <c r="I632" s="22">
        <v>51.775999999999996</v>
      </c>
      <c r="K632" t="s">
        <v>580</v>
      </c>
      <c r="L632">
        <v>25.86</v>
      </c>
      <c r="M632">
        <v>13.2</v>
      </c>
      <c r="N632" s="18">
        <v>51.044083526682137</v>
      </c>
      <c r="P632" t="s">
        <v>112</v>
      </c>
      <c r="Q632" s="3">
        <v>31.3</v>
      </c>
      <c r="R632">
        <v>34.14</v>
      </c>
      <c r="S632" s="18">
        <v>109.07348242811501</v>
      </c>
    </row>
    <row r="633" spans="1:19" x14ac:dyDescent="0.3">
      <c r="A633" t="s">
        <v>664</v>
      </c>
      <c r="B633">
        <v>9.6999999999999993</v>
      </c>
      <c r="C633">
        <v>0.3</v>
      </c>
      <c r="D633" s="18">
        <f t="shared" si="9"/>
        <v>3.0927835051546393</v>
      </c>
      <c r="E633" s="18"/>
      <c r="F633" s="21" t="s">
        <v>77</v>
      </c>
      <c r="G633" s="21">
        <v>22.05</v>
      </c>
      <c r="H633" s="21">
        <v>11.41</v>
      </c>
      <c r="I633" s="22">
        <v>51.74603174603174</v>
      </c>
      <c r="K633" t="s">
        <v>990</v>
      </c>
      <c r="L633">
        <v>42.36</v>
      </c>
      <c r="M633">
        <v>13.16</v>
      </c>
      <c r="N633" s="18">
        <v>31.067044381491975</v>
      </c>
      <c r="P633" t="s">
        <v>323</v>
      </c>
      <c r="Q633" s="3">
        <v>31.33</v>
      </c>
      <c r="R633">
        <v>32.56</v>
      </c>
      <c r="S633" s="18">
        <v>103.92594956910311</v>
      </c>
    </row>
    <row r="634" spans="1:19" x14ac:dyDescent="0.3">
      <c r="A634" t="s">
        <v>665</v>
      </c>
      <c r="B634">
        <v>17.510000000000002</v>
      </c>
      <c r="C634">
        <v>1.87</v>
      </c>
      <c r="D634" s="18">
        <f t="shared" si="9"/>
        <v>10.679611650485436</v>
      </c>
      <c r="E634" s="18"/>
      <c r="F634" s="21" t="s">
        <v>791</v>
      </c>
      <c r="G634" s="21">
        <v>47.68</v>
      </c>
      <c r="H634" s="21">
        <v>24.67</v>
      </c>
      <c r="I634" s="22">
        <v>51.740771812080546</v>
      </c>
      <c r="K634" t="s">
        <v>390</v>
      </c>
      <c r="L634">
        <v>38.97</v>
      </c>
      <c r="M634">
        <v>13.15</v>
      </c>
      <c r="N634" s="18">
        <v>33.743905568385941</v>
      </c>
      <c r="P634" t="s">
        <v>700</v>
      </c>
      <c r="Q634" s="3">
        <v>31.33</v>
      </c>
      <c r="R634">
        <v>7.6</v>
      </c>
      <c r="S634" s="18">
        <v>24.257899776571975</v>
      </c>
    </row>
    <row r="635" spans="1:19" x14ac:dyDescent="0.3">
      <c r="A635" t="s">
        <v>666</v>
      </c>
      <c r="B635">
        <v>3.48</v>
      </c>
      <c r="C635">
        <v>2.41</v>
      </c>
      <c r="D635" s="18">
        <f t="shared" si="9"/>
        <v>69.252873563218401</v>
      </c>
      <c r="E635" s="18"/>
      <c r="F635" s="21" t="s">
        <v>822</v>
      </c>
      <c r="G635" s="21">
        <v>44.61</v>
      </c>
      <c r="H635" s="21">
        <v>23.06</v>
      </c>
      <c r="I635" s="22">
        <v>51.692445639991035</v>
      </c>
      <c r="K635" t="s">
        <v>848</v>
      </c>
      <c r="L635">
        <v>16.39</v>
      </c>
      <c r="M635">
        <v>13.15</v>
      </c>
      <c r="N635" s="18">
        <v>80.231848688224531</v>
      </c>
      <c r="P635" t="s">
        <v>883</v>
      </c>
      <c r="Q635" s="3">
        <v>31.35</v>
      </c>
      <c r="R635">
        <v>10.62</v>
      </c>
      <c r="S635" s="18">
        <v>33.875598086124398</v>
      </c>
    </row>
    <row r="636" spans="1:19" x14ac:dyDescent="0.3">
      <c r="A636" t="s">
        <v>667</v>
      </c>
      <c r="B636">
        <v>16.5</v>
      </c>
      <c r="C636">
        <v>15.85</v>
      </c>
      <c r="D636" s="18">
        <f t="shared" si="9"/>
        <v>96.060606060606062</v>
      </c>
      <c r="E636" s="18"/>
      <c r="F636" s="21" t="s">
        <v>426</v>
      </c>
      <c r="G636" s="21">
        <v>18.27</v>
      </c>
      <c r="H636" s="21">
        <v>9.33</v>
      </c>
      <c r="I636" s="22">
        <v>51.067323481116588</v>
      </c>
      <c r="K636" t="s">
        <v>411</v>
      </c>
      <c r="L636">
        <v>15.26</v>
      </c>
      <c r="M636">
        <v>13.02</v>
      </c>
      <c r="N636" s="18">
        <v>85.321100917431195</v>
      </c>
      <c r="P636" t="s">
        <v>951</v>
      </c>
      <c r="Q636" s="3">
        <v>31.4</v>
      </c>
      <c r="R636">
        <v>17.82</v>
      </c>
      <c r="S636" s="18">
        <v>56.751592356687894</v>
      </c>
    </row>
    <row r="637" spans="1:19" x14ac:dyDescent="0.3">
      <c r="A637" t="s">
        <v>668</v>
      </c>
      <c r="B637">
        <v>24.88</v>
      </c>
      <c r="C637">
        <v>19.82</v>
      </c>
      <c r="D637" s="18">
        <f t="shared" si="9"/>
        <v>79.662379421221871</v>
      </c>
      <c r="E637" s="18"/>
      <c r="F637" s="21" t="s">
        <v>580</v>
      </c>
      <c r="G637" s="21">
        <v>25.86</v>
      </c>
      <c r="H637" s="21">
        <v>13.2</v>
      </c>
      <c r="I637" s="22">
        <v>51.044083526682137</v>
      </c>
      <c r="K637" t="s">
        <v>315</v>
      </c>
      <c r="L637">
        <v>20.13</v>
      </c>
      <c r="M637">
        <v>13.01</v>
      </c>
      <c r="N637" s="18">
        <v>64.629905613512179</v>
      </c>
      <c r="P637" t="s">
        <v>617</v>
      </c>
      <c r="Q637" s="3">
        <v>31.41</v>
      </c>
      <c r="R637">
        <v>39.5</v>
      </c>
      <c r="S637" s="18">
        <v>125.75612862145813</v>
      </c>
    </row>
    <row r="638" spans="1:19" x14ac:dyDescent="0.3">
      <c r="A638" t="s">
        <v>669</v>
      </c>
      <c r="B638">
        <v>0</v>
      </c>
      <c r="C638">
        <v>27.83</v>
      </c>
      <c r="D638" s="18" t="str">
        <f t="shared" si="9"/>
        <v/>
      </c>
      <c r="E638" s="18"/>
      <c r="F638" s="21" t="s">
        <v>597</v>
      </c>
      <c r="G638" s="21">
        <v>36.78</v>
      </c>
      <c r="H638" s="21">
        <v>18.71</v>
      </c>
      <c r="I638" s="22">
        <v>50.870038064165314</v>
      </c>
      <c r="K638" t="s">
        <v>107</v>
      </c>
      <c r="L638">
        <v>33.200000000000003</v>
      </c>
      <c r="M638">
        <v>12.93</v>
      </c>
      <c r="N638" s="18">
        <v>38.945783132530117</v>
      </c>
      <c r="P638" t="s">
        <v>272</v>
      </c>
      <c r="Q638" s="3">
        <v>31.42</v>
      </c>
      <c r="R638">
        <v>33.11</v>
      </c>
      <c r="S638" s="18">
        <v>105.37873965626989</v>
      </c>
    </row>
    <row r="639" spans="1:19" x14ac:dyDescent="0.3">
      <c r="A639" t="s">
        <v>670</v>
      </c>
      <c r="B639">
        <v>15.27</v>
      </c>
      <c r="C639">
        <v>4.93</v>
      </c>
      <c r="D639" s="18">
        <f t="shared" si="9"/>
        <v>32.285527177472169</v>
      </c>
      <c r="E639" s="18"/>
      <c r="F639" s="21" t="s">
        <v>335</v>
      </c>
      <c r="G639" s="21">
        <v>27.89</v>
      </c>
      <c r="H639" s="21">
        <v>14.17</v>
      </c>
      <c r="I639" s="22">
        <v>50.806740767300106</v>
      </c>
      <c r="K639" t="s">
        <v>516</v>
      </c>
      <c r="L639">
        <v>32.799999999999997</v>
      </c>
      <c r="M639">
        <v>12.91</v>
      </c>
      <c r="N639" s="18">
        <v>39.359756097560975</v>
      </c>
      <c r="P639" t="s">
        <v>1022</v>
      </c>
      <c r="Q639" s="3">
        <v>31.42</v>
      </c>
      <c r="R639">
        <v>7.71</v>
      </c>
      <c r="S639" s="18">
        <v>24.538510502864415</v>
      </c>
    </row>
    <row r="640" spans="1:19" x14ac:dyDescent="0.3">
      <c r="A640" t="s">
        <v>671</v>
      </c>
      <c r="B640">
        <v>8.24</v>
      </c>
      <c r="C640">
        <v>17.260000000000002</v>
      </c>
      <c r="D640" s="18">
        <f t="shared" si="9"/>
        <v>209.46601941747574</v>
      </c>
      <c r="E640" s="18"/>
      <c r="F640" s="21" t="s">
        <v>134</v>
      </c>
      <c r="G640" s="21">
        <v>49.1</v>
      </c>
      <c r="H640" s="21">
        <v>24.88</v>
      </c>
      <c r="I640" s="22">
        <v>50.672097759674131</v>
      </c>
      <c r="K640" t="s">
        <v>1019</v>
      </c>
      <c r="L640">
        <v>16.98</v>
      </c>
      <c r="M640">
        <v>12.84</v>
      </c>
      <c r="N640" s="18">
        <v>75.618374558303884</v>
      </c>
      <c r="P640" t="s">
        <v>788</v>
      </c>
      <c r="Q640" s="3">
        <v>31.44</v>
      </c>
      <c r="R640">
        <v>14.22</v>
      </c>
      <c r="S640" s="18">
        <v>45.229007633587784</v>
      </c>
    </row>
    <row r="641" spans="1:19" x14ac:dyDescent="0.3">
      <c r="A641" t="s">
        <v>672</v>
      </c>
      <c r="B641">
        <v>18.82</v>
      </c>
      <c r="C641">
        <v>20.97</v>
      </c>
      <c r="D641" s="18">
        <f t="shared" si="9"/>
        <v>111.4240170031881</v>
      </c>
      <c r="E641" s="18"/>
      <c r="F641" s="21" t="s">
        <v>673</v>
      </c>
      <c r="G641" s="21">
        <v>36.54</v>
      </c>
      <c r="H641" s="21">
        <v>18.45</v>
      </c>
      <c r="I641" s="22">
        <v>50.49261083743842</v>
      </c>
      <c r="K641" t="s">
        <v>522</v>
      </c>
      <c r="L641">
        <v>5.86</v>
      </c>
      <c r="M641">
        <v>12.81</v>
      </c>
      <c r="N641" s="18">
        <v>218.60068259385662</v>
      </c>
      <c r="P641" t="s">
        <v>168</v>
      </c>
      <c r="Q641" s="3">
        <v>31.48</v>
      </c>
      <c r="R641">
        <v>13.78</v>
      </c>
      <c r="S641" s="18">
        <v>43.77382465057179</v>
      </c>
    </row>
    <row r="642" spans="1:19" x14ac:dyDescent="0.3">
      <c r="A642" t="s">
        <v>673</v>
      </c>
      <c r="B642">
        <v>36.54</v>
      </c>
      <c r="C642">
        <v>18.45</v>
      </c>
      <c r="D642" s="18">
        <f t="shared" si="9"/>
        <v>50.49261083743842</v>
      </c>
      <c r="E642" s="18"/>
      <c r="F642" s="21" t="s">
        <v>761</v>
      </c>
      <c r="G642" s="21">
        <v>29</v>
      </c>
      <c r="H642" s="21">
        <v>14.57</v>
      </c>
      <c r="I642" s="22">
        <v>50.241379310344826</v>
      </c>
      <c r="K642" t="s">
        <v>930</v>
      </c>
      <c r="L642">
        <v>19.93</v>
      </c>
      <c r="M642">
        <v>12.79</v>
      </c>
      <c r="N642" s="18">
        <v>64.17461113898645</v>
      </c>
      <c r="P642" t="s">
        <v>322</v>
      </c>
      <c r="Q642" s="3">
        <v>31.52</v>
      </c>
      <c r="R642">
        <v>12.4</v>
      </c>
      <c r="S642" s="18">
        <v>39.340101522842644</v>
      </c>
    </row>
    <row r="643" spans="1:19" x14ac:dyDescent="0.3">
      <c r="A643" t="s">
        <v>674</v>
      </c>
      <c r="B643">
        <v>19.579999999999998</v>
      </c>
      <c r="C643">
        <v>29.72</v>
      </c>
      <c r="D643" s="18">
        <f t="shared" ref="D643:D706" si="10">IF(OR(B643&lt;3,C643&lt;=0),"",C643/B643*100)</f>
        <v>151.78753830439226</v>
      </c>
      <c r="E643" s="18"/>
      <c r="F643" s="21" t="s">
        <v>119</v>
      </c>
      <c r="G643" s="21">
        <v>21.91</v>
      </c>
      <c r="H643" s="21">
        <v>10.98</v>
      </c>
      <c r="I643" s="22">
        <v>50.114103149246922</v>
      </c>
      <c r="K643" t="s">
        <v>149</v>
      </c>
      <c r="L643">
        <v>36.450000000000003</v>
      </c>
      <c r="M643">
        <v>12.78</v>
      </c>
      <c r="N643" s="18">
        <v>35.061728395061728</v>
      </c>
      <c r="P643" t="s">
        <v>396</v>
      </c>
      <c r="Q643" s="3">
        <v>31.58</v>
      </c>
      <c r="R643">
        <v>35.119999999999997</v>
      </c>
      <c r="S643" s="18">
        <v>111.20962634578848</v>
      </c>
    </row>
    <row r="644" spans="1:19" x14ac:dyDescent="0.3">
      <c r="A644" t="s">
        <v>675</v>
      </c>
      <c r="B644">
        <v>17.38</v>
      </c>
      <c r="C644">
        <v>39.49</v>
      </c>
      <c r="D644" s="18">
        <f t="shared" si="10"/>
        <v>227.21518987341773</v>
      </c>
      <c r="E644" s="18"/>
      <c r="F644" s="21" t="s">
        <v>801</v>
      </c>
      <c r="G644" s="21">
        <v>34.5</v>
      </c>
      <c r="H644" s="21">
        <v>17.23</v>
      </c>
      <c r="I644" s="22">
        <v>49.94202898550725</v>
      </c>
      <c r="K644" t="s">
        <v>433</v>
      </c>
      <c r="L644">
        <v>29.33</v>
      </c>
      <c r="M644">
        <v>12.78</v>
      </c>
      <c r="N644" s="18">
        <v>43.573133310603481</v>
      </c>
      <c r="P644" t="s">
        <v>691</v>
      </c>
      <c r="Q644" s="3">
        <v>31.65</v>
      </c>
      <c r="R644">
        <v>17.690000000000001</v>
      </c>
      <c r="S644" s="18">
        <v>55.892575039494474</v>
      </c>
    </row>
    <row r="645" spans="1:19" x14ac:dyDescent="0.3">
      <c r="A645" t="s">
        <v>676</v>
      </c>
      <c r="B645">
        <v>31.19</v>
      </c>
      <c r="C645">
        <v>26.9</v>
      </c>
      <c r="D645" s="18">
        <f t="shared" si="10"/>
        <v>86.24559153574863</v>
      </c>
      <c r="E645" s="18"/>
      <c r="F645" s="21" t="s">
        <v>555</v>
      </c>
      <c r="G645" s="21">
        <v>39.9</v>
      </c>
      <c r="H645" s="21">
        <v>19.829999999999998</v>
      </c>
      <c r="I645" s="22">
        <v>49.699248120300751</v>
      </c>
      <c r="K645" t="s">
        <v>361</v>
      </c>
      <c r="L645">
        <v>18.309999999999999</v>
      </c>
      <c r="M645">
        <v>12.75</v>
      </c>
      <c r="N645" s="18">
        <v>69.634079737848182</v>
      </c>
      <c r="P645" t="s">
        <v>365</v>
      </c>
      <c r="Q645" s="3">
        <v>31.68</v>
      </c>
      <c r="R645">
        <v>1.1000000000000001</v>
      </c>
      <c r="S645" s="18">
        <v>3.4722222222222223</v>
      </c>
    </row>
    <row r="646" spans="1:19" x14ac:dyDescent="0.3">
      <c r="A646" t="s">
        <v>677</v>
      </c>
      <c r="B646">
        <v>42.55</v>
      </c>
      <c r="C646">
        <v>34.32</v>
      </c>
      <c r="D646" s="18">
        <f t="shared" si="10"/>
        <v>80.658049353701529</v>
      </c>
      <c r="E646" s="18"/>
      <c r="F646" s="21" t="s">
        <v>243</v>
      </c>
      <c r="G646" s="21">
        <v>19.739999999999998</v>
      </c>
      <c r="H646" s="21">
        <v>9.74</v>
      </c>
      <c r="I646" s="22">
        <v>49.341438703140831</v>
      </c>
      <c r="K646" t="s">
        <v>950</v>
      </c>
      <c r="L646">
        <v>28.44</v>
      </c>
      <c r="M646">
        <v>12.75</v>
      </c>
      <c r="N646" s="18">
        <v>44.83122362869198</v>
      </c>
      <c r="P646" t="s">
        <v>341</v>
      </c>
      <c r="Q646" s="3">
        <v>31.7</v>
      </c>
      <c r="R646">
        <v>4.62</v>
      </c>
      <c r="S646" s="18">
        <v>14.574132492113565</v>
      </c>
    </row>
    <row r="647" spans="1:19" x14ac:dyDescent="0.3">
      <c r="A647" t="s">
        <v>678</v>
      </c>
      <c r="B647">
        <v>42.76</v>
      </c>
      <c r="C647">
        <v>9.6199999999999992</v>
      </c>
      <c r="D647" s="18">
        <f t="shared" si="10"/>
        <v>22.497661365762394</v>
      </c>
      <c r="E647" s="18"/>
      <c r="F647" s="21" t="s">
        <v>84</v>
      </c>
      <c r="G647" s="21">
        <v>36.369999999999997</v>
      </c>
      <c r="H647" s="21">
        <v>17.87</v>
      </c>
      <c r="I647" s="22">
        <v>49.133901567225742</v>
      </c>
      <c r="K647" t="s">
        <v>345</v>
      </c>
      <c r="L647">
        <v>9.65</v>
      </c>
      <c r="M647">
        <v>12.6</v>
      </c>
      <c r="N647" s="18">
        <v>130.56994818652851</v>
      </c>
      <c r="P647" t="s">
        <v>629</v>
      </c>
      <c r="Q647" s="3">
        <v>31.92</v>
      </c>
      <c r="R647">
        <v>10.1</v>
      </c>
      <c r="S647" s="18">
        <v>31.641604010025059</v>
      </c>
    </row>
    <row r="648" spans="1:19" x14ac:dyDescent="0.3">
      <c r="A648" t="s">
        <v>679</v>
      </c>
      <c r="B648">
        <v>24.12</v>
      </c>
      <c r="C648">
        <v>13.38</v>
      </c>
      <c r="D648" s="18">
        <f t="shared" si="10"/>
        <v>55.472636815920396</v>
      </c>
      <c r="E648" s="18"/>
      <c r="F648" s="21" t="s">
        <v>827</v>
      </c>
      <c r="G648" s="21">
        <v>37.36</v>
      </c>
      <c r="H648" s="21">
        <v>18.23</v>
      </c>
      <c r="I648" s="22">
        <v>48.795503211991438</v>
      </c>
      <c r="K648" t="s">
        <v>546</v>
      </c>
      <c r="L648">
        <v>27.28</v>
      </c>
      <c r="M648">
        <v>12.6</v>
      </c>
      <c r="N648" s="18">
        <v>46.187683284457478</v>
      </c>
      <c r="P648" t="s">
        <v>46</v>
      </c>
      <c r="Q648" s="3">
        <v>31.94</v>
      </c>
      <c r="R648">
        <v>1.84</v>
      </c>
      <c r="S648" s="18">
        <v>5.7608015028177837</v>
      </c>
    </row>
    <row r="649" spans="1:19" x14ac:dyDescent="0.3">
      <c r="A649" t="s">
        <v>680</v>
      </c>
      <c r="B649">
        <v>3.69</v>
      </c>
      <c r="C649">
        <v>10.06</v>
      </c>
      <c r="D649" s="18">
        <f t="shared" si="10"/>
        <v>272.62872628726285</v>
      </c>
      <c r="E649" s="18"/>
      <c r="F649" s="24" t="s">
        <v>1002</v>
      </c>
      <c r="G649" s="24">
        <v>28.36</v>
      </c>
      <c r="H649" s="24">
        <v>13.65</v>
      </c>
      <c r="I649" s="25">
        <v>48.131170662905504</v>
      </c>
      <c r="K649" t="s">
        <v>437</v>
      </c>
      <c r="L649">
        <v>26.95</v>
      </c>
      <c r="M649">
        <v>12.54</v>
      </c>
      <c r="N649" s="18">
        <v>46.530612244897959</v>
      </c>
      <c r="P649" t="s">
        <v>461</v>
      </c>
      <c r="Q649" s="3">
        <v>31.98</v>
      </c>
      <c r="R649">
        <v>23.16</v>
      </c>
      <c r="S649" s="18">
        <v>72.420262664165108</v>
      </c>
    </row>
    <row r="650" spans="1:19" x14ac:dyDescent="0.3">
      <c r="A650" t="s">
        <v>681</v>
      </c>
      <c r="B650">
        <v>36.950000000000003</v>
      </c>
      <c r="C650">
        <v>32.22</v>
      </c>
      <c r="D650" s="18">
        <f t="shared" si="10"/>
        <v>87.198917456021647</v>
      </c>
      <c r="E650" s="18"/>
      <c r="F650" s="21" t="s">
        <v>539</v>
      </c>
      <c r="G650" s="21">
        <v>36.799999999999997</v>
      </c>
      <c r="H650" s="21">
        <v>17.7</v>
      </c>
      <c r="I650" s="22">
        <v>48.097826086956523</v>
      </c>
      <c r="K650" t="s">
        <v>963</v>
      </c>
      <c r="L650">
        <v>39.72</v>
      </c>
      <c r="M650">
        <v>12.54</v>
      </c>
      <c r="N650" s="18">
        <v>31.570996978851962</v>
      </c>
      <c r="P650" t="s">
        <v>525</v>
      </c>
      <c r="Q650" s="3">
        <v>32</v>
      </c>
      <c r="R650">
        <v>29.24</v>
      </c>
      <c r="S650" s="18">
        <v>91.375</v>
      </c>
    </row>
    <row r="651" spans="1:19" x14ac:dyDescent="0.3">
      <c r="A651" t="s">
        <v>682</v>
      </c>
      <c r="B651">
        <v>40.08</v>
      </c>
      <c r="C651">
        <v>35.1</v>
      </c>
      <c r="D651" s="18">
        <f t="shared" si="10"/>
        <v>87.574850299401206</v>
      </c>
      <c r="E651" s="18"/>
      <c r="F651" s="21" t="s">
        <v>198</v>
      </c>
      <c r="G651" s="21">
        <v>28.65</v>
      </c>
      <c r="H651" s="21">
        <v>13.75</v>
      </c>
      <c r="I651" s="22">
        <v>47.99301919720768</v>
      </c>
      <c r="K651" t="s">
        <v>811</v>
      </c>
      <c r="L651">
        <v>22.13</v>
      </c>
      <c r="M651">
        <v>12.48</v>
      </c>
      <c r="N651" s="18">
        <v>56.394035246272033</v>
      </c>
      <c r="P651" t="s">
        <v>271</v>
      </c>
      <c r="Q651" s="3">
        <v>32.06</v>
      </c>
      <c r="R651">
        <v>5.19</v>
      </c>
      <c r="S651" s="18">
        <v>16.188396756082348</v>
      </c>
    </row>
    <row r="652" spans="1:19" x14ac:dyDescent="0.3">
      <c r="A652" t="s">
        <v>683</v>
      </c>
      <c r="B652">
        <v>22.88</v>
      </c>
      <c r="C652">
        <v>20.99</v>
      </c>
      <c r="D652" s="18">
        <f t="shared" si="10"/>
        <v>91.739510489510494</v>
      </c>
      <c r="E652" s="18"/>
      <c r="F652" s="21" t="s">
        <v>327</v>
      </c>
      <c r="G652" s="21">
        <v>30.93</v>
      </c>
      <c r="H652" s="21">
        <v>14.84</v>
      </c>
      <c r="I652" s="22">
        <v>47.979308115098611</v>
      </c>
      <c r="K652" t="s">
        <v>708</v>
      </c>
      <c r="L652">
        <v>30.73</v>
      </c>
      <c r="M652">
        <v>12.44</v>
      </c>
      <c r="N652" s="18">
        <v>40.481614057923849</v>
      </c>
      <c r="P652" t="s">
        <v>438</v>
      </c>
      <c r="Q652" s="3">
        <v>32.119999999999997</v>
      </c>
      <c r="R652">
        <v>24.04</v>
      </c>
      <c r="S652" s="18">
        <v>74.844333748443333</v>
      </c>
    </row>
    <row r="653" spans="1:19" x14ac:dyDescent="0.3">
      <c r="A653" t="s">
        <v>684</v>
      </c>
      <c r="B653">
        <v>8.68</v>
      </c>
      <c r="C653">
        <v>37.32</v>
      </c>
      <c r="D653" s="18">
        <f t="shared" si="10"/>
        <v>429.9539170506913</v>
      </c>
      <c r="E653" s="18"/>
      <c r="F653" s="21" t="s">
        <v>490</v>
      </c>
      <c r="G653" s="21">
        <v>34.450000000000003</v>
      </c>
      <c r="H653" s="21">
        <v>16.510000000000002</v>
      </c>
      <c r="I653" s="22">
        <v>47.924528301886795</v>
      </c>
      <c r="K653" t="s">
        <v>768</v>
      </c>
      <c r="L653">
        <v>3.4</v>
      </c>
      <c r="M653">
        <v>12.43</v>
      </c>
      <c r="N653" s="18">
        <v>365.58823529411762</v>
      </c>
      <c r="P653" t="s">
        <v>519</v>
      </c>
      <c r="Q653" s="3">
        <v>32.229999999999997</v>
      </c>
      <c r="R653">
        <v>22.12</v>
      </c>
      <c r="S653" s="18">
        <v>68.631709587340993</v>
      </c>
    </row>
    <row r="654" spans="1:19" x14ac:dyDescent="0.3">
      <c r="A654" t="s">
        <v>685</v>
      </c>
      <c r="B654">
        <v>30.01</v>
      </c>
      <c r="C654">
        <v>34.82</v>
      </c>
      <c r="D654" s="18">
        <f t="shared" si="10"/>
        <v>116.02799066977674</v>
      </c>
      <c r="E654" s="18"/>
      <c r="F654" s="21" t="s">
        <v>339</v>
      </c>
      <c r="G654" s="21">
        <v>47.58</v>
      </c>
      <c r="H654" s="21">
        <v>22.72</v>
      </c>
      <c r="I654" s="22">
        <v>47.751155947877258</v>
      </c>
      <c r="K654" t="s">
        <v>633</v>
      </c>
      <c r="L654">
        <v>28.59</v>
      </c>
      <c r="M654">
        <v>12.42</v>
      </c>
      <c r="N654" s="18">
        <v>43.441762854144805</v>
      </c>
      <c r="P654" t="s">
        <v>467</v>
      </c>
      <c r="Q654" s="3">
        <v>32.32</v>
      </c>
      <c r="R654">
        <v>11.87</v>
      </c>
      <c r="S654" s="18">
        <v>36.726485148514847</v>
      </c>
    </row>
    <row r="655" spans="1:19" x14ac:dyDescent="0.3">
      <c r="A655" t="s">
        <v>686</v>
      </c>
      <c r="B655">
        <v>21.73</v>
      </c>
      <c r="C655">
        <v>3.43</v>
      </c>
      <c r="D655" s="18">
        <f t="shared" si="10"/>
        <v>15.784629544408652</v>
      </c>
      <c r="E655" s="18"/>
      <c r="F655" s="21" t="s">
        <v>340</v>
      </c>
      <c r="G655" s="21">
        <v>25.79</v>
      </c>
      <c r="H655" s="21">
        <v>12.25</v>
      </c>
      <c r="I655" s="22">
        <v>47.499030632027925</v>
      </c>
      <c r="K655" t="s">
        <v>43</v>
      </c>
      <c r="L655">
        <v>16.600000000000001</v>
      </c>
      <c r="M655">
        <v>12.4</v>
      </c>
      <c r="N655" s="18">
        <v>74.698795180722882</v>
      </c>
      <c r="P655" t="s">
        <v>311</v>
      </c>
      <c r="Q655" s="3">
        <v>32.33</v>
      </c>
      <c r="R655">
        <v>3.69</v>
      </c>
      <c r="S655" s="18">
        <v>11.413547788431798</v>
      </c>
    </row>
    <row r="656" spans="1:19" x14ac:dyDescent="0.3">
      <c r="A656" t="s">
        <v>687</v>
      </c>
      <c r="B656">
        <v>23.09</v>
      </c>
      <c r="C656">
        <v>32.33</v>
      </c>
      <c r="D656" s="18">
        <f t="shared" si="10"/>
        <v>140.01732351667388</v>
      </c>
      <c r="E656" s="18"/>
      <c r="F656" s="21" t="s">
        <v>153</v>
      </c>
      <c r="G656" s="21">
        <v>41.14</v>
      </c>
      <c r="H656" s="21">
        <v>19.5</v>
      </c>
      <c r="I656" s="22">
        <v>47.399124939231889</v>
      </c>
      <c r="K656" t="s">
        <v>322</v>
      </c>
      <c r="L656">
        <v>31.52</v>
      </c>
      <c r="M656">
        <v>12.4</v>
      </c>
      <c r="N656" s="18">
        <v>39.340101522842644</v>
      </c>
      <c r="P656" t="s">
        <v>554</v>
      </c>
      <c r="Q656" s="3">
        <v>32.380000000000003</v>
      </c>
      <c r="R656">
        <v>5.72</v>
      </c>
      <c r="S656" s="18">
        <v>17.665225447807288</v>
      </c>
    </row>
    <row r="657" spans="1:19" x14ac:dyDescent="0.3">
      <c r="A657" t="s">
        <v>688</v>
      </c>
      <c r="B657">
        <v>10.9</v>
      </c>
      <c r="C657">
        <v>3.97</v>
      </c>
      <c r="D657" s="18">
        <f t="shared" si="10"/>
        <v>36.422018348623851</v>
      </c>
      <c r="E657" s="18"/>
      <c r="F657" s="21" t="s">
        <v>328</v>
      </c>
      <c r="G657" s="21">
        <v>44.62</v>
      </c>
      <c r="H657" s="21">
        <v>21.01</v>
      </c>
      <c r="I657" s="22">
        <v>47.086508292245639</v>
      </c>
      <c r="K657" t="s">
        <v>351</v>
      </c>
      <c r="L657">
        <v>30.9</v>
      </c>
      <c r="M657">
        <v>12.34</v>
      </c>
      <c r="N657" s="18">
        <v>39.935275080906152</v>
      </c>
      <c r="P657" t="s">
        <v>190</v>
      </c>
      <c r="Q657" s="3">
        <v>32.619999999999997</v>
      </c>
      <c r="R657">
        <v>1.61</v>
      </c>
      <c r="S657" s="18">
        <v>4.9356223175965672</v>
      </c>
    </row>
    <row r="658" spans="1:19" x14ac:dyDescent="0.3">
      <c r="A658" t="s">
        <v>689</v>
      </c>
      <c r="B658">
        <v>24.35</v>
      </c>
      <c r="C658">
        <v>33.9</v>
      </c>
      <c r="D658" s="18">
        <f t="shared" si="10"/>
        <v>139.21971252566735</v>
      </c>
      <c r="E658" s="18"/>
      <c r="F658" s="21" t="s">
        <v>206</v>
      </c>
      <c r="G658" s="21">
        <v>39.979999999999997</v>
      </c>
      <c r="H658" s="21">
        <v>18.8</v>
      </c>
      <c r="I658" s="22">
        <v>47.023511755877948</v>
      </c>
      <c r="K658" t="s">
        <v>712</v>
      </c>
      <c r="L658">
        <v>10.56</v>
      </c>
      <c r="M658">
        <v>12.33</v>
      </c>
      <c r="N658" s="18">
        <v>116.76136363636363</v>
      </c>
      <c r="P658" t="s">
        <v>493</v>
      </c>
      <c r="Q658" s="3">
        <v>32.659999999999997</v>
      </c>
      <c r="R658">
        <v>29.22</v>
      </c>
      <c r="S658" s="18">
        <v>89.467238211879987</v>
      </c>
    </row>
    <row r="659" spans="1:19" x14ac:dyDescent="0.3">
      <c r="A659" t="s">
        <v>690</v>
      </c>
      <c r="B659">
        <v>22.2</v>
      </c>
      <c r="C659">
        <v>29.46</v>
      </c>
      <c r="D659" s="18">
        <f t="shared" si="10"/>
        <v>132.70270270270271</v>
      </c>
      <c r="E659" s="18"/>
      <c r="F659" s="21" t="s">
        <v>437</v>
      </c>
      <c r="G659" s="21">
        <v>26.95</v>
      </c>
      <c r="H659" s="21">
        <v>12.54</v>
      </c>
      <c r="I659" s="22">
        <v>46.530612244897959</v>
      </c>
      <c r="K659" t="s">
        <v>33</v>
      </c>
      <c r="L659">
        <v>10.01</v>
      </c>
      <c r="M659">
        <v>12.25</v>
      </c>
      <c r="N659" s="18">
        <v>122.37762237762237</v>
      </c>
      <c r="P659" t="s">
        <v>425</v>
      </c>
      <c r="Q659" s="3">
        <v>32.67</v>
      </c>
      <c r="R659">
        <v>2.59</v>
      </c>
      <c r="S659" s="18">
        <v>7.927762473217018</v>
      </c>
    </row>
    <row r="660" spans="1:19" x14ac:dyDescent="0.3">
      <c r="A660" t="s">
        <v>691</v>
      </c>
      <c r="B660">
        <v>31.65</v>
      </c>
      <c r="C660">
        <v>17.690000000000001</v>
      </c>
      <c r="D660" s="18">
        <f t="shared" si="10"/>
        <v>55.892575039494474</v>
      </c>
      <c r="E660" s="18"/>
      <c r="F660" s="21" t="s">
        <v>337</v>
      </c>
      <c r="G660" s="21">
        <v>14.1</v>
      </c>
      <c r="H660" s="21">
        <v>6.55</v>
      </c>
      <c r="I660" s="22">
        <v>46.453900709219859</v>
      </c>
      <c r="K660" t="s">
        <v>340</v>
      </c>
      <c r="L660">
        <v>25.79</v>
      </c>
      <c r="M660">
        <v>12.25</v>
      </c>
      <c r="N660" s="18">
        <v>47.499030632027925</v>
      </c>
      <c r="P660" t="s">
        <v>920</v>
      </c>
      <c r="Q660" s="3">
        <v>32.69</v>
      </c>
      <c r="R660">
        <v>28.29</v>
      </c>
      <c r="S660" s="18">
        <v>86.540226368920159</v>
      </c>
    </row>
    <row r="661" spans="1:19" x14ac:dyDescent="0.3">
      <c r="A661" t="s">
        <v>692</v>
      </c>
      <c r="B661">
        <v>30.33</v>
      </c>
      <c r="C661">
        <v>3.26</v>
      </c>
      <c r="D661" s="18">
        <f t="shared" si="10"/>
        <v>10.748433893834488</v>
      </c>
      <c r="E661" s="18"/>
      <c r="F661" s="21" t="s">
        <v>999</v>
      </c>
      <c r="G661" s="21">
        <v>23.11</v>
      </c>
      <c r="H661" s="21">
        <v>10.72</v>
      </c>
      <c r="I661" s="22">
        <v>46.386845521419303</v>
      </c>
      <c r="K661" t="s">
        <v>867</v>
      </c>
      <c r="L661">
        <v>16.809999999999999</v>
      </c>
      <c r="M661">
        <v>12.18</v>
      </c>
      <c r="N661" s="18">
        <v>72.456870910172526</v>
      </c>
      <c r="P661" t="s">
        <v>139</v>
      </c>
      <c r="Q661" s="3">
        <v>32.770000000000003</v>
      </c>
      <c r="R661">
        <v>38.159999999999997</v>
      </c>
      <c r="S661" s="18">
        <v>116.44797070491302</v>
      </c>
    </row>
    <row r="662" spans="1:19" x14ac:dyDescent="0.3">
      <c r="A662" t="s">
        <v>693</v>
      </c>
      <c r="B662">
        <v>33.85</v>
      </c>
      <c r="C662">
        <v>30.44</v>
      </c>
      <c r="D662" s="18">
        <f t="shared" si="10"/>
        <v>89.926144756277694</v>
      </c>
      <c r="E662" s="18"/>
      <c r="F662" s="21" t="s">
        <v>546</v>
      </c>
      <c r="G662" s="21">
        <v>27.28</v>
      </c>
      <c r="H662" s="21">
        <v>12.6</v>
      </c>
      <c r="I662" s="22">
        <v>46.187683284457478</v>
      </c>
      <c r="K662" t="s">
        <v>585</v>
      </c>
      <c r="L662">
        <v>48.28</v>
      </c>
      <c r="M662">
        <v>12.13</v>
      </c>
      <c r="N662" s="18">
        <v>25.124275062137531</v>
      </c>
      <c r="P662" t="s">
        <v>891</v>
      </c>
      <c r="Q662" s="3">
        <v>32.78</v>
      </c>
      <c r="R662">
        <v>29.57</v>
      </c>
      <c r="S662" s="18">
        <v>90.20744356314826</v>
      </c>
    </row>
    <row r="663" spans="1:19" x14ac:dyDescent="0.3">
      <c r="A663" t="s">
        <v>694</v>
      </c>
      <c r="B663">
        <v>26.86</v>
      </c>
      <c r="C663">
        <v>26.56</v>
      </c>
      <c r="D663" s="18">
        <f t="shared" si="10"/>
        <v>98.883097542814596</v>
      </c>
      <c r="E663" s="18"/>
      <c r="F663" s="21" t="s">
        <v>779</v>
      </c>
      <c r="G663" s="21">
        <v>22.42</v>
      </c>
      <c r="H663" s="21">
        <v>10.32</v>
      </c>
      <c r="I663" s="22">
        <v>46.030330062444243</v>
      </c>
      <c r="K663" t="s">
        <v>862</v>
      </c>
      <c r="L663">
        <v>4.6399999999999997</v>
      </c>
      <c r="M663">
        <v>12.1</v>
      </c>
      <c r="N663" s="18">
        <v>260.77586206896552</v>
      </c>
      <c r="P663" t="s">
        <v>171</v>
      </c>
      <c r="Q663" s="3">
        <v>32.79</v>
      </c>
      <c r="R663">
        <v>27.62</v>
      </c>
      <c r="S663" s="18">
        <v>84.232997865202805</v>
      </c>
    </row>
    <row r="664" spans="1:19" x14ac:dyDescent="0.3">
      <c r="A664" t="s">
        <v>695</v>
      </c>
      <c r="B664">
        <v>21.12</v>
      </c>
      <c r="C664">
        <v>6.47</v>
      </c>
      <c r="D664" s="18">
        <f t="shared" si="10"/>
        <v>30.634469696969695</v>
      </c>
      <c r="E664" s="18"/>
      <c r="F664" s="21" t="s">
        <v>905</v>
      </c>
      <c r="G664" s="21">
        <v>42.48</v>
      </c>
      <c r="H664" s="21">
        <v>19.54</v>
      </c>
      <c r="I664" s="22">
        <v>45.99811676082863</v>
      </c>
      <c r="K664" t="s">
        <v>600</v>
      </c>
      <c r="L664">
        <v>19.87</v>
      </c>
      <c r="M664">
        <v>12.06</v>
      </c>
      <c r="N664" s="18">
        <v>60.694514343230999</v>
      </c>
      <c r="P664" t="s">
        <v>516</v>
      </c>
      <c r="Q664" s="3">
        <v>32.799999999999997</v>
      </c>
      <c r="R664">
        <v>12.91</v>
      </c>
      <c r="S664" s="18">
        <v>39.359756097560975</v>
      </c>
    </row>
    <row r="665" spans="1:19" x14ac:dyDescent="0.3">
      <c r="A665" t="s">
        <v>696</v>
      </c>
      <c r="B665">
        <v>21.63</v>
      </c>
      <c r="C665">
        <v>30.95</v>
      </c>
      <c r="D665" s="18">
        <f t="shared" si="10"/>
        <v>143.08830328247802</v>
      </c>
      <c r="E665" s="18"/>
      <c r="F665" s="21" t="s">
        <v>100</v>
      </c>
      <c r="G665" s="21">
        <v>25.39</v>
      </c>
      <c r="H665" s="21">
        <v>11.63</v>
      </c>
      <c r="I665" s="22">
        <v>45.805435210712879</v>
      </c>
      <c r="K665" t="s">
        <v>111</v>
      </c>
      <c r="L665">
        <v>36.53</v>
      </c>
      <c r="M665">
        <v>12.05</v>
      </c>
      <c r="N665" s="18">
        <v>32.986586367369284</v>
      </c>
      <c r="P665" t="s">
        <v>316</v>
      </c>
      <c r="Q665" s="3">
        <v>32.9</v>
      </c>
      <c r="R665">
        <v>39.950000000000003</v>
      </c>
      <c r="S665" s="18">
        <v>121.42857142857144</v>
      </c>
    </row>
    <row r="666" spans="1:19" x14ac:dyDescent="0.3">
      <c r="A666" t="s">
        <v>697</v>
      </c>
      <c r="B666">
        <v>34.619999999999997</v>
      </c>
      <c r="C666">
        <v>1.17</v>
      </c>
      <c r="D666" s="18">
        <f t="shared" si="10"/>
        <v>3.3795493934142113</v>
      </c>
      <c r="E666" s="18"/>
      <c r="F666" s="21" t="s">
        <v>87</v>
      </c>
      <c r="G666" s="21">
        <v>41.63</v>
      </c>
      <c r="H666" s="21">
        <v>18.98</v>
      </c>
      <c r="I666" s="22">
        <v>45.592121066538553</v>
      </c>
      <c r="K666" t="s">
        <v>427</v>
      </c>
      <c r="L666">
        <v>30</v>
      </c>
      <c r="M666">
        <v>11.97</v>
      </c>
      <c r="N666" s="18">
        <v>39.900000000000006</v>
      </c>
      <c r="P666" t="s">
        <v>89</v>
      </c>
      <c r="Q666" s="3">
        <v>32.9</v>
      </c>
      <c r="R666">
        <v>34.47</v>
      </c>
      <c r="S666" s="18">
        <v>104.77203647416414</v>
      </c>
    </row>
    <row r="667" spans="1:19" x14ac:dyDescent="0.3">
      <c r="A667" t="s">
        <v>698</v>
      </c>
      <c r="B667">
        <v>29.15</v>
      </c>
      <c r="C667">
        <v>35.04</v>
      </c>
      <c r="D667" s="18">
        <f t="shared" si="10"/>
        <v>120.20583190394511</v>
      </c>
      <c r="E667" s="18"/>
      <c r="F667" s="21" t="s">
        <v>788</v>
      </c>
      <c r="G667" s="21">
        <v>31.44</v>
      </c>
      <c r="H667" s="21">
        <v>14.22</v>
      </c>
      <c r="I667" s="22">
        <v>45.229007633587784</v>
      </c>
      <c r="K667" t="s">
        <v>68</v>
      </c>
      <c r="L667">
        <v>18.36</v>
      </c>
      <c r="M667">
        <v>11.91</v>
      </c>
      <c r="N667" s="18">
        <v>64.869281045751634</v>
      </c>
      <c r="P667" t="s">
        <v>263</v>
      </c>
      <c r="Q667" s="3">
        <v>33.020000000000003</v>
      </c>
      <c r="R667">
        <v>24.56</v>
      </c>
      <c r="S667" s="18">
        <v>74.379164142943651</v>
      </c>
    </row>
    <row r="668" spans="1:19" x14ac:dyDescent="0.3">
      <c r="A668" t="s">
        <v>699</v>
      </c>
      <c r="B668">
        <v>29.93</v>
      </c>
      <c r="C668">
        <v>21.64</v>
      </c>
      <c r="D668" s="18">
        <f t="shared" si="10"/>
        <v>72.302038088874042</v>
      </c>
      <c r="E668" s="18"/>
      <c r="F668" s="21" t="s">
        <v>950</v>
      </c>
      <c r="G668" s="21">
        <v>28.44</v>
      </c>
      <c r="H668" s="21">
        <v>12.75</v>
      </c>
      <c r="I668" s="22">
        <v>44.83122362869198</v>
      </c>
      <c r="K668" t="s">
        <v>368</v>
      </c>
      <c r="L668">
        <v>34.75</v>
      </c>
      <c r="M668">
        <v>11.89</v>
      </c>
      <c r="N668" s="18">
        <v>34.215827338129493</v>
      </c>
      <c r="P668" t="s">
        <v>435</v>
      </c>
      <c r="Q668" s="3">
        <v>33.03</v>
      </c>
      <c r="R668">
        <v>3.98</v>
      </c>
      <c r="S668" s="18">
        <v>12.04965183166818</v>
      </c>
    </row>
    <row r="669" spans="1:19" x14ac:dyDescent="0.3">
      <c r="A669" t="s">
        <v>700</v>
      </c>
      <c r="B669">
        <v>31.33</v>
      </c>
      <c r="C669">
        <v>7.6</v>
      </c>
      <c r="D669" s="18">
        <f t="shared" si="10"/>
        <v>24.257899776571975</v>
      </c>
      <c r="E669" s="18"/>
      <c r="F669" s="21" t="s">
        <v>897</v>
      </c>
      <c r="G669" s="21">
        <v>15.93</v>
      </c>
      <c r="H669" s="21">
        <v>7.05</v>
      </c>
      <c r="I669" s="22">
        <v>44.256120527306969</v>
      </c>
      <c r="K669" t="s">
        <v>467</v>
      </c>
      <c r="L669">
        <v>32.32</v>
      </c>
      <c r="M669">
        <v>11.87</v>
      </c>
      <c r="N669" s="18">
        <v>36.726485148514847</v>
      </c>
      <c r="P669" t="s">
        <v>92</v>
      </c>
      <c r="Q669" s="3">
        <v>33.07</v>
      </c>
      <c r="R669">
        <v>30.91</v>
      </c>
      <c r="S669" s="18">
        <v>93.468400362866646</v>
      </c>
    </row>
    <row r="670" spans="1:19" x14ac:dyDescent="0.3">
      <c r="A670" t="s">
        <v>701</v>
      </c>
      <c r="B670">
        <v>0.01</v>
      </c>
      <c r="C670">
        <v>18.86</v>
      </c>
      <c r="D670" s="18" t="str">
        <f t="shared" si="10"/>
        <v/>
      </c>
      <c r="E670" s="18"/>
      <c r="F670" s="24" t="s">
        <v>168</v>
      </c>
      <c r="G670" s="24">
        <v>31.48</v>
      </c>
      <c r="H670" s="24">
        <v>13.78</v>
      </c>
      <c r="I670" s="25">
        <v>43.77382465057179</v>
      </c>
      <c r="K670" t="s">
        <v>855</v>
      </c>
      <c r="L670">
        <v>33.549999999999997</v>
      </c>
      <c r="M670">
        <v>11.84</v>
      </c>
      <c r="N670" s="18">
        <v>35.290611028315951</v>
      </c>
      <c r="P670" t="s">
        <v>363</v>
      </c>
      <c r="Q670" s="3">
        <v>33.119999999999997</v>
      </c>
      <c r="R670">
        <v>34.590000000000003</v>
      </c>
      <c r="S670" s="18">
        <v>104.43840579710147</v>
      </c>
    </row>
    <row r="671" spans="1:19" x14ac:dyDescent="0.3">
      <c r="A671" t="s">
        <v>702</v>
      </c>
      <c r="B671">
        <v>36.18</v>
      </c>
      <c r="C671">
        <v>24.94</v>
      </c>
      <c r="D671" s="18">
        <f t="shared" si="10"/>
        <v>68.933112216694312</v>
      </c>
      <c r="E671" s="18"/>
      <c r="F671" s="21" t="s">
        <v>758</v>
      </c>
      <c r="G671" s="21">
        <v>19.739999999999998</v>
      </c>
      <c r="H671" s="21">
        <v>8.61</v>
      </c>
      <c r="I671" s="22">
        <v>43.61702127659575</v>
      </c>
      <c r="K671" t="s">
        <v>157</v>
      </c>
      <c r="L671">
        <v>12.54</v>
      </c>
      <c r="M671">
        <v>11.82</v>
      </c>
      <c r="N671" s="18">
        <v>94.258373205741634</v>
      </c>
      <c r="P671" t="s">
        <v>109</v>
      </c>
      <c r="Q671" s="3">
        <v>33.15</v>
      </c>
      <c r="R671">
        <v>23.23</v>
      </c>
      <c r="S671" s="18">
        <v>70.075414781297141</v>
      </c>
    </row>
    <row r="672" spans="1:19" x14ac:dyDescent="0.3">
      <c r="A672" t="s">
        <v>703</v>
      </c>
      <c r="B672">
        <v>3.82</v>
      </c>
      <c r="C672">
        <v>32.14</v>
      </c>
      <c r="D672" s="18">
        <f t="shared" si="10"/>
        <v>841.36125654450268</v>
      </c>
      <c r="E672" s="18"/>
      <c r="F672" s="21" t="s">
        <v>538</v>
      </c>
      <c r="G672" s="21">
        <v>24.08</v>
      </c>
      <c r="H672" s="21">
        <v>10.5</v>
      </c>
      <c r="I672" s="22">
        <v>43.604651162790702</v>
      </c>
      <c r="K672" t="s">
        <v>220</v>
      </c>
      <c r="L672">
        <v>41.91</v>
      </c>
      <c r="M672">
        <v>11.82</v>
      </c>
      <c r="N672" s="18">
        <v>28.203292770221903</v>
      </c>
      <c r="P672" t="s">
        <v>1023</v>
      </c>
      <c r="Q672" s="3">
        <v>33.15</v>
      </c>
      <c r="R672">
        <v>22.02</v>
      </c>
      <c r="S672" s="18">
        <v>66.425339366515828</v>
      </c>
    </row>
    <row r="673" spans="1:19" x14ac:dyDescent="0.3">
      <c r="A673" t="s">
        <v>704</v>
      </c>
      <c r="B673">
        <v>34.119999999999997</v>
      </c>
      <c r="C673">
        <v>9.7100000000000009</v>
      </c>
      <c r="D673" s="18">
        <f t="shared" si="10"/>
        <v>28.458382180539278</v>
      </c>
      <c r="E673" s="18"/>
      <c r="F673" s="21" t="s">
        <v>433</v>
      </c>
      <c r="G673" s="21">
        <v>29.33</v>
      </c>
      <c r="H673" s="21">
        <v>12.78</v>
      </c>
      <c r="I673" s="22">
        <v>43.573133310603481</v>
      </c>
      <c r="K673" t="s">
        <v>270</v>
      </c>
      <c r="L673">
        <v>30.14</v>
      </c>
      <c r="M673">
        <v>11.81</v>
      </c>
      <c r="N673" s="18">
        <v>39.18380889183809</v>
      </c>
      <c r="P673" t="s">
        <v>524</v>
      </c>
      <c r="Q673" s="3">
        <v>33.19</v>
      </c>
      <c r="R673">
        <v>39.6</v>
      </c>
      <c r="S673" s="18">
        <v>119.31304609822237</v>
      </c>
    </row>
    <row r="674" spans="1:19" x14ac:dyDescent="0.3">
      <c r="A674" t="s">
        <v>705</v>
      </c>
      <c r="B674">
        <v>15.22</v>
      </c>
      <c r="C674">
        <v>10.15</v>
      </c>
      <c r="D674" s="18">
        <f t="shared" si="10"/>
        <v>66.688567674113003</v>
      </c>
      <c r="E674" s="18"/>
      <c r="F674" s="21" t="s">
        <v>722</v>
      </c>
      <c r="G674" s="21">
        <v>24.77</v>
      </c>
      <c r="H674" s="21">
        <v>10.79</v>
      </c>
      <c r="I674" s="22">
        <v>43.560758982640287</v>
      </c>
      <c r="K674" t="s">
        <v>469</v>
      </c>
      <c r="L674">
        <v>40.89</v>
      </c>
      <c r="M674">
        <v>11.73</v>
      </c>
      <c r="N674" s="18">
        <v>28.686720469552458</v>
      </c>
      <c r="P674" t="s">
        <v>107</v>
      </c>
      <c r="Q674" s="3">
        <v>33.200000000000003</v>
      </c>
      <c r="R674">
        <v>12.93</v>
      </c>
      <c r="S674" s="18">
        <v>38.945783132530117</v>
      </c>
    </row>
    <row r="675" spans="1:19" x14ac:dyDescent="0.3">
      <c r="A675" t="s">
        <v>706</v>
      </c>
      <c r="B675">
        <v>24.11</v>
      </c>
      <c r="C675">
        <v>21.97</v>
      </c>
      <c r="D675" s="18">
        <f t="shared" si="10"/>
        <v>91.124014931563664</v>
      </c>
      <c r="E675" s="18"/>
      <c r="F675" s="21" t="s">
        <v>227</v>
      </c>
      <c r="G675" s="21">
        <v>41.82</v>
      </c>
      <c r="H675" s="21">
        <v>18.21</v>
      </c>
      <c r="I675" s="22">
        <v>43.543758967001438</v>
      </c>
      <c r="K675" t="s">
        <v>289</v>
      </c>
      <c r="L675">
        <v>15.36</v>
      </c>
      <c r="M675">
        <v>11.69</v>
      </c>
      <c r="N675" s="18">
        <v>76.106770833333343</v>
      </c>
      <c r="P675" t="s">
        <v>245</v>
      </c>
      <c r="Q675" s="3">
        <v>33.299999999999997</v>
      </c>
      <c r="R675">
        <v>4.3</v>
      </c>
      <c r="S675" s="18">
        <v>12.912912912912914</v>
      </c>
    </row>
    <row r="676" spans="1:19" x14ac:dyDescent="0.3">
      <c r="A676" t="s">
        <v>707</v>
      </c>
      <c r="B676">
        <v>4.12</v>
      </c>
      <c r="C676">
        <v>8.41</v>
      </c>
      <c r="D676" s="18">
        <f t="shared" si="10"/>
        <v>204.126213592233</v>
      </c>
      <c r="E676" s="18"/>
      <c r="F676" s="21" t="s">
        <v>633</v>
      </c>
      <c r="G676" s="21">
        <v>28.59</v>
      </c>
      <c r="H676" s="21">
        <v>12.42</v>
      </c>
      <c r="I676" s="22">
        <v>43.441762854144805</v>
      </c>
      <c r="K676" t="s">
        <v>949</v>
      </c>
      <c r="L676">
        <v>36.49</v>
      </c>
      <c r="M676">
        <v>11.67</v>
      </c>
      <c r="N676" s="18">
        <v>31.981364757467794</v>
      </c>
      <c r="P676" t="s">
        <v>298</v>
      </c>
      <c r="Q676" s="3">
        <v>33.380000000000003</v>
      </c>
      <c r="R676">
        <v>6.81</v>
      </c>
      <c r="S676" s="18">
        <v>20.401437986818451</v>
      </c>
    </row>
    <row r="677" spans="1:19" x14ac:dyDescent="0.3">
      <c r="A677" t="s">
        <v>708</v>
      </c>
      <c r="B677">
        <v>30.73</v>
      </c>
      <c r="C677">
        <v>12.44</v>
      </c>
      <c r="D677" s="18">
        <f t="shared" si="10"/>
        <v>40.481614057923849</v>
      </c>
      <c r="E677" s="18"/>
      <c r="F677" s="21" t="s">
        <v>968</v>
      </c>
      <c r="G677" s="21">
        <v>24.04</v>
      </c>
      <c r="H677" s="21">
        <v>10.44</v>
      </c>
      <c r="I677" s="22">
        <v>43.427620632279535</v>
      </c>
      <c r="K677" t="s">
        <v>413</v>
      </c>
      <c r="L677">
        <v>11.65</v>
      </c>
      <c r="M677">
        <v>11.66</v>
      </c>
      <c r="N677" s="18">
        <v>100.08583690987125</v>
      </c>
      <c r="P677" t="s">
        <v>370</v>
      </c>
      <c r="Q677" s="3">
        <v>33.409999999999997</v>
      </c>
      <c r="R677">
        <v>30.66</v>
      </c>
      <c r="S677" s="18">
        <v>91.768931457647412</v>
      </c>
    </row>
    <row r="678" spans="1:19" x14ac:dyDescent="0.3">
      <c r="A678" t="s">
        <v>709</v>
      </c>
      <c r="B678">
        <v>19.010000000000002</v>
      </c>
      <c r="C678">
        <v>0.59</v>
      </c>
      <c r="D678" s="18">
        <f t="shared" si="10"/>
        <v>3.1036296685954756</v>
      </c>
      <c r="E678" s="18"/>
      <c r="F678" s="21" t="s">
        <v>556</v>
      </c>
      <c r="G678" s="21">
        <v>34.880000000000003</v>
      </c>
      <c r="H678" s="21">
        <v>15.13</v>
      </c>
      <c r="I678" s="22">
        <v>43.377293577981654</v>
      </c>
      <c r="K678" t="s">
        <v>321</v>
      </c>
      <c r="L678">
        <v>48.99</v>
      </c>
      <c r="M678">
        <v>11.65</v>
      </c>
      <c r="N678" s="18">
        <v>23.780363339457029</v>
      </c>
      <c r="P678" t="s">
        <v>216</v>
      </c>
      <c r="Q678" s="3">
        <v>33.42</v>
      </c>
      <c r="R678">
        <v>17.53</v>
      </c>
      <c r="S678" s="18">
        <v>52.453620586475168</v>
      </c>
    </row>
    <row r="679" spans="1:19" x14ac:dyDescent="0.3">
      <c r="A679" t="s">
        <v>710</v>
      </c>
      <c r="B679">
        <v>30.2</v>
      </c>
      <c r="C679">
        <v>31.47</v>
      </c>
      <c r="D679" s="18">
        <f t="shared" si="10"/>
        <v>104.20529801324503</v>
      </c>
      <c r="E679" s="18"/>
      <c r="F679" s="21" t="s">
        <v>330</v>
      </c>
      <c r="G679" s="21">
        <v>14.78</v>
      </c>
      <c r="H679" s="21">
        <v>6.37</v>
      </c>
      <c r="I679" s="22">
        <v>43.098782138024362</v>
      </c>
      <c r="K679" t="s">
        <v>818</v>
      </c>
      <c r="L679">
        <v>17.100000000000001</v>
      </c>
      <c r="M679">
        <v>11.65</v>
      </c>
      <c r="N679" s="18">
        <v>68.128654970760223</v>
      </c>
      <c r="P679" t="s">
        <v>913</v>
      </c>
      <c r="Q679" s="3">
        <v>33.549999999999997</v>
      </c>
      <c r="R679">
        <v>27.54</v>
      </c>
      <c r="S679" s="18">
        <v>82.086438152011937</v>
      </c>
    </row>
    <row r="680" spans="1:19" x14ac:dyDescent="0.3">
      <c r="A680" t="s">
        <v>711</v>
      </c>
      <c r="B680">
        <v>28.18</v>
      </c>
      <c r="C680">
        <v>33.33</v>
      </c>
      <c r="D680" s="18">
        <f t="shared" si="10"/>
        <v>118.27537260468416</v>
      </c>
      <c r="E680" s="18"/>
      <c r="F680" s="21" t="s">
        <v>756</v>
      </c>
      <c r="G680" s="21">
        <v>21.05</v>
      </c>
      <c r="H680" s="21">
        <v>9</v>
      </c>
      <c r="I680" s="22">
        <v>42.755344418052253</v>
      </c>
      <c r="K680" t="s">
        <v>578</v>
      </c>
      <c r="L680">
        <v>29.25</v>
      </c>
      <c r="M680">
        <v>11.64</v>
      </c>
      <c r="N680" s="18">
        <v>39.794871794871796</v>
      </c>
      <c r="P680" t="s">
        <v>855</v>
      </c>
      <c r="Q680" s="3">
        <v>33.549999999999997</v>
      </c>
      <c r="R680">
        <v>11.84</v>
      </c>
      <c r="S680" s="18">
        <v>35.290611028315951</v>
      </c>
    </row>
    <row r="681" spans="1:19" x14ac:dyDescent="0.3">
      <c r="A681" t="s">
        <v>712</v>
      </c>
      <c r="B681">
        <v>10.56</v>
      </c>
      <c r="C681">
        <v>12.33</v>
      </c>
      <c r="D681" s="18">
        <f t="shared" si="10"/>
        <v>116.76136363636363</v>
      </c>
      <c r="E681" s="18"/>
      <c r="F681" s="24" t="s">
        <v>244</v>
      </c>
      <c r="G681" s="24">
        <v>40.69</v>
      </c>
      <c r="H681" s="24">
        <v>17.32</v>
      </c>
      <c r="I681" s="25">
        <v>42.565740968296886</v>
      </c>
      <c r="K681" t="s">
        <v>100</v>
      </c>
      <c r="L681">
        <v>25.39</v>
      </c>
      <c r="M681">
        <v>11.63</v>
      </c>
      <c r="N681" s="18">
        <v>45.805435210712879</v>
      </c>
      <c r="P681" t="s">
        <v>860</v>
      </c>
      <c r="Q681" s="3">
        <v>33.58</v>
      </c>
      <c r="R681">
        <v>22.08</v>
      </c>
      <c r="S681" s="18">
        <v>65.753424657534239</v>
      </c>
    </row>
    <row r="682" spans="1:19" x14ac:dyDescent="0.3">
      <c r="A682" t="s">
        <v>713</v>
      </c>
      <c r="B682">
        <v>17.45</v>
      </c>
      <c r="C682">
        <v>6.63</v>
      </c>
      <c r="D682" s="18">
        <f t="shared" si="10"/>
        <v>37.994269340974213</v>
      </c>
      <c r="E682" s="18"/>
      <c r="F682" s="21" t="s">
        <v>262</v>
      </c>
      <c r="G682" s="21">
        <v>43.84</v>
      </c>
      <c r="H682" s="21">
        <v>18.649999999999999</v>
      </c>
      <c r="I682" s="22">
        <v>42.541058394160572</v>
      </c>
      <c r="K682" t="s">
        <v>375</v>
      </c>
      <c r="L682">
        <v>48.96</v>
      </c>
      <c r="M682">
        <v>11.63</v>
      </c>
      <c r="N682" s="18">
        <v>23.754084967320264</v>
      </c>
      <c r="P682" t="s">
        <v>916</v>
      </c>
      <c r="Q682" s="3">
        <v>33.630000000000003</v>
      </c>
      <c r="R682">
        <v>1.17</v>
      </c>
      <c r="S682" s="18">
        <v>3.4790365744870648</v>
      </c>
    </row>
    <row r="683" spans="1:19" x14ac:dyDescent="0.3">
      <c r="A683" t="s">
        <v>714</v>
      </c>
      <c r="B683">
        <v>0</v>
      </c>
      <c r="C683">
        <v>23.55</v>
      </c>
      <c r="D683" s="18" t="str">
        <f t="shared" si="10"/>
        <v/>
      </c>
      <c r="E683" s="18"/>
      <c r="F683" s="21" t="s">
        <v>154</v>
      </c>
      <c r="G683" s="21">
        <v>24.42</v>
      </c>
      <c r="H683" s="21">
        <v>10.33</v>
      </c>
      <c r="I683" s="22">
        <v>42.301392301392298</v>
      </c>
      <c r="K683" t="s">
        <v>859</v>
      </c>
      <c r="L683">
        <v>34.93</v>
      </c>
      <c r="M683">
        <v>11.58</v>
      </c>
      <c r="N683" s="18">
        <v>33.152018322359005</v>
      </c>
      <c r="P683" t="s">
        <v>781</v>
      </c>
      <c r="Q683" s="3">
        <v>33.67</v>
      </c>
      <c r="R683">
        <v>3.55</v>
      </c>
      <c r="S683" s="18">
        <v>10.543510543510543</v>
      </c>
    </row>
    <row r="684" spans="1:19" x14ac:dyDescent="0.3">
      <c r="A684" s="2" t="s">
        <v>715</v>
      </c>
      <c r="B684">
        <v>0</v>
      </c>
      <c r="C684">
        <v>30.27</v>
      </c>
      <c r="D684" s="18" t="str">
        <f t="shared" si="10"/>
        <v/>
      </c>
      <c r="E684" s="18"/>
      <c r="F684" s="21" t="s">
        <v>780</v>
      </c>
      <c r="G684" s="21">
        <v>38.29</v>
      </c>
      <c r="H684" s="21">
        <v>16.149999999999999</v>
      </c>
      <c r="I684" s="22">
        <v>42.178114390180198</v>
      </c>
      <c r="K684" t="s">
        <v>318</v>
      </c>
      <c r="L684">
        <v>37.33</v>
      </c>
      <c r="M684">
        <v>11.56</v>
      </c>
      <c r="N684" s="18">
        <v>30.9670506295205</v>
      </c>
      <c r="P684" t="s">
        <v>645</v>
      </c>
      <c r="Q684" s="3">
        <v>33.729999999999997</v>
      </c>
      <c r="R684">
        <v>31.99</v>
      </c>
      <c r="S684" s="18">
        <v>94.841387488882305</v>
      </c>
    </row>
    <row r="685" spans="1:19" x14ac:dyDescent="0.3">
      <c r="A685" t="s">
        <v>716</v>
      </c>
      <c r="B685">
        <v>28.29</v>
      </c>
      <c r="C685">
        <v>20.29</v>
      </c>
      <c r="D685" s="18">
        <f t="shared" si="10"/>
        <v>71.721456344998231</v>
      </c>
      <c r="E685" s="18"/>
      <c r="F685" s="21" t="s">
        <v>378</v>
      </c>
      <c r="G685" s="21">
        <v>47.4</v>
      </c>
      <c r="H685" s="21">
        <v>19.93</v>
      </c>
      <c r="I685" s="22">
        <v>42.046413502109701</v>
      </c>
      <c r="K685" t="s">
        <v>643</v>
      </c>
      <c r="L685">
        <v>22.15</v>
      </c>
      <c r="M685">
        <v>11.56</v>
      </c>
      <c r="N685" s="18">
        <v>52.189616252821679</v>
      </c>
      <c r="P685" t="s">
        <v>172</v>
      </c>
      <c r="Q685" s="3">
        <v>33.729999999999997</v>
      </c>
      <c r="R685">
        <v>24.2</v>
      </c>
      <c r="S685" s="18">
        <v>71.746219982211684</v>
      </c>
    </row>
    <row r="686" spans="1:19" x14ac:dyDescent="0.3">
      <c r="A686" t="s">
        <v>717</v>
      </c>
      <c r="B686">
        <v>13.62</v>
      </c>
      <c r="C686">
        <v>25.42</v>
      </c>
      <c r="D686" s="18">
        <f t="shared" si="10"/>
        <v>186.63729809104262</v>
      </c>
      <c r="E686" s="18"/>
      <c r="F686" s="21" t="s">
        <v>228</v>
      </c>
      <c r="G686" s="21">
        <v>22.43</v>
      </c>
      <c r="H686" s="21">
        <v>9.4</v>
      </c>
      <c r="I686" s="22">
        <v>41.908158716005353</v>
      </c>
      <c r="K686" t="s">
        <v>528</v>
      </c>
      <c r="L686">
        <v>4.41</v>
      </c>
      <c r="M686">
        <v>11.48</v>
      </c>
      <c r="N686" s="18">
        <v>260.3174603174603</v>
      </c>
      <c r="P686" t="s">
        <v>805</v>
      </c>
      <c r="Q686" s="3">
        <v>33.81</v>
      </c>
      <c r="R686">
        <v>21.62</v>
      </c>
      <c r="S686" s="18">
        <v>63.945578231292508</v>
      </c>
    </row>
    <row r="687" spans="1:19" x14ac:dyDescent="0.3">
      <c r="A687" t="s">
        <v>718</v>
      </c>
      <c r="B687">
        <v>36.380000000000003</v>
      </c>
      <c r="C687">
        <v>10.85</v>
      </c>
      <c r="D687" s="18">
        <f t="shared" si="10"/>
        <v>29.824079164376027</v>
      </c>
      <c r="E687" s="18"/>
      <c r="F687" s="21" t="s">
        <v>66</v>
      </c>
      <c r="G687" s="21">
        <v>35.85</v>
      </c>
      <c r="H687" s="21">
        <v>14.79</v>
      </c>
      <c r="I687" s="22">
        <v>41.255230125523006</v>
      </c>
      <c r="K687" t="s">
        <v>906</v>
      </c>
      <c r="L687">
        <v>28.09</v>
      </c>
      <c r="M687">
        <v>11.42</v>
      </c>
      <c r="N687" s="18">
        <v>40.655037379850476</v>
      </c>
      <c r="P687" t="s">
        <v>482</v>
      </c>
      <c r="Q687" s="3">
        <v>33.83</v>
      </c>
      <c r="R687">
        <v>34.409999999999997</v>
      </c>
      <c r="S687" s="18">
        <v>101.71445462607154</v>
      </c>
    </row>
    <row r="688" spans="1:19" x14ac:dyDescent="0.3">
      <c r="A688" t="s">
        <v>719</v>
      </c>
      <c r="B688">
        <v>28.12</v>
      </c>
      <c r="C688">
        <v>37.479999999999997</v>
      </c>
      <c r="D688" s="18">
        <f t="shared" si="10"/>
        <v>133.2859174964438</v>
      </c>
      <c r="E688" s="18"/>
      <c r="F688" s="21" t="s">
        <v>1015</v>
      </c>
      <c r="G688" s="21">
        <v>37.94</v>
      </c>
      <c r="H688" s="21">
        <v>15.52</v>
      </c>
      <c r="I688" s="22">
        <v>40.906694781233526</v>
      </c>
      <c r="K688" t="s">
        <v>77</v>
      </c>
      <c r="L688">
        <v>22.05</v>
      </c>
      <c r="M688">
        <v>11.41</v>
      </c>
      <c r="N688" s="18">
        <v>51.74603174603174</v>
      </c>
      <c r="P688" t="s">
        <v>535</v>
      </c>
      <c r="Q688" s="3">
        <v>33.83</v>
      </c>
      <c r="R688">
        <v>3.85</v>
      </c>
      <c r="S688" s="18">
        <v>11.380431569612771</v>
      </c>
    </row>
    <row r="689" spans="1:19" x14ac:dyDescent="0.3">
      <c r="A689" t="s">
        <v>720</v>
      </c>
      <c r="B689">
        <v>12.62</v>
      </c>
      <c r="C689">
        <v>27.8</v>
      </c>
      <c r="D689" s="18">
        <f t="shared" si="10"/>
        <v>220.28526148969888</v>
      </c>
      <c r="E689" s="18"/>
      <c r="F689" s="21" t="s">
        <v>627</v>
      </c>
      <c r="G689" s="21">
        <v>41.57</v>
      </c>
      <c r="H689" s="21">
        <v>16.98</v>
      </c>
      <c r="I689" s="22">
        <v>40.846764493625209</v>
      </c>
      <c r="K689" t="s">
        <v>256</v>
      </c>
      <c r="L689">
        <v>48.78</v>
      </c>
      <c r="M689">
        <v>11.38</v>
      </c>
      <c r="N689" s="18">
        <v>23.329233292332923</v>
      </c>
      <c r="P689" t="s">
        <v>693</v>
      </c>
      <c r="Q689" s="3">
        <v>33.85</v>
      </c>
      <c r="R689">
        <v>30.44</v>
      </c>
      <c r="S689" s="18">
        <v>89.926144756277694</v>
      </c>
    </row>
    <row r="690" spans="1:19" x14ac:dyDescent="0.3">
      <c r="A690" t="s">
        <v>721</v>
      </c>
      <c r="B690">
        <v>22.61</v>
      </c>
      <c r="C690">
        <v>21.33</v>
      </c>
      <c r="D690" s="18">
        <f t="shared" si="10"/>
        <v>94.338788146837686</v>
      </c>
      <c r="E690" s="18"/>
      <c r="F690" s="24" t="s">
        <v>906</v>
      </c>
      <c r="G690" s="24">
        <v>28.09</v>
      </c>
      <c r="H690" s="24">
        <v>11.42</v>
      </c>
      <c r="I690" s="25">
        <v>40.655037379850476</v>
      </c>
      <c r="K690" t="s">
        <v>447</v>
      </c>
      <c r="L690">
        <v>44.29</v>
      </c>
      <c r="M690">
        <v>11.37</v>
      </c>
      <c r="N690" s="18">
        <v>25.67170918943328</v>
      </c>
      <c r="P690" t="s">
        <v>909</v>
      </c>
      <c r="Q690" s="3">
        <v>33.9</v>
      </c>
      <c r="R690">
        <v>26.71</v>
      </c>
      <c r="S690" s="18">
        <v>78.790560471976406</v>
      </c>
    </row>
    <row r="691" spans="1:19" x14ac:dyDescent="0.3">
      <c r="A691" t="s">
        <v>722</v>
      </c>
      <c r="B691">
        <v>24.77</v>
      </c>
      <c r="C691">
        <v>10.79</v>
      </c>
      <c r="D691" s="18">
        <f t="shared" si="10"/>
        <v>43.560758982640287</v>
      </c>
      <c r="E691" s="18"/>
      <c r="F691" s="21" t="s">
        <v>501</v>
      </c>
      <c r="G691" s="21">
        <v>43.43</v>
      </c>
      <c r="H691" s="21">
        <v>17.649999999999999</v>
      </c>
      <c r="I691" s="22">
        <v>40.640110522680175</v>
      </c>
      <c r="K691" t="s">
        <v>994</v>
      </c>
      <c r="L691">
        <v>21.23</v>
      </c>
      <c r="M691">
        <v>11.2</v>
      </c>
      <c r="N691" s="18">
        <v>52.755534620819589</v>
      </c>
      <c r="P691" t="s">
        <v>641</v>
      </c>
      <c r="Q691" s="3">
        <v>33.93</v>
      </c>
      <c r="R691">
        <v>31.26</v>
      </c>
      <c r="S691" s="18">
        <v>92.130857648099024</v>
      </c>
    </row>
    <row r="692" spans="1:19" x14ac:dyDescent="0.3">
      <c r="A692" t="s">
        <v>723</v>
      </c>
      <c r="B692">
        <v>0</v>
      </c>
      <c r="C692">
        <v>26.28</v>
      </c>
      <c r="D692" s="18" t="str">
        <f t="shared" si="10"/>
        <v/>
      </c>
      <c r="E692" s="18"/>
      <c r="F692" s="21" t="s">
        <v>708</v>
      </c>
      <c r="G692" s="21">
        <v>30.73</v>
      </c>
      <c r="H692" s="21">
        <v>12.44</v>
      </c>
      <c r="I692" s="22">
        <v>40.481614057923849</v>
      </c>
      <c r="K692" t="s">
        <v>508</v>
      </c>
      <c r="L692">
        <v>35.090000000000003</v>
      </c>
      <c r="M692">
        <v>11.16</v>
      </c>
      <c r="N692" s="18">
        <v>31.803932744371615</v>
      </c>
      <c r="P692" t="s">
        <v>895</v>
      </c>
      <c r="Q692" s="3">
        <v>33.94</v>
      </c>
      <c r="R692">
        <v>5.75</v>
      </c>
      <c r="S692" s="18">
        <v>16.941661756040073</v>
      </c>
    </row>
    <row r="693" spans="1:19" x14ac:dyDescent="0.3">
      <c r="A693" t="s">
        <v>724</v>
      </c>
      <c r="B693">
        <v>44.04</v>
      </c>
      <c r="C693">
        <v>25.57</v>
      </c>
      <c r="D693" s="18">
        <f t="shared" si="10"/>
        <v>58.060853769300635</v>
      </c>
      <c r="E693" s="18"/>
      <c r="F693" s="21" t="s">
        <v>302</v>
      </c>
      <c r="G693" s="21">
        <v>38.03</v>
      </c>
      <c r="H693" s="21">
        <v>15.32</v>
      </c>
      <c r="I693" s="22">
        <v>40.283986326584277</v>
      </c>
      <c r="K693" t="s">
        <v>158</v>
      </c>
      <c r="L693">
        <v>10.16</v>
      </c>
      <c r="M693">
        <v>11.13</v>
      </c>
      <c r="N693" s="18">
        <v>109.54724409448819</v>
      </c>
      <c r="P693" t="s">
        <v>592</v>
      </c>
      <c r="Q693" s="3">
        <v>34.049999999999997</v>
      </c>
      <c r="R693">
        <v>7.67</v>
      </c>
      <c r="S693" s="18">
        <v>22.525697503671076</v>
      </c>
    </row>
    <row r="694" spans="1:19" x14ac:dyDescent="0.3">
      <c r="A694" t="s">
        <v>725</v>
      </c>
      <c r="B694">
        <v>0</v>
      </c>
      <c r="C694">
        <v>31.14</v>
      </c>
      <c r="D694" s="18" t="str">
        <f t="shared" si="10"/>
        <v/>
      </c>
      <c r="E694" s="18"/>
      <c r="F694" s="21" t="s">
        <v>324</v>
      </c>
      <c r="G694" s="21">
        <v>48.51</v>
      </c>
      <c r="H694" s="21">
        <v>19.39</v>
      </c>
      <c r="I694" s="22">
        <v>39.971139971139976</v>
      </c>
      <c r="K694" t="s">
        <v>799</v>
      </c>
      <c r="L694">
        <v>15.02</v>
      </c>
      <c r="M694">
        <v>11.1</v>
      </c>
      <c r="N694" s="18">
        <v>73.901464713715043</v>
      </c>
      <c r="P694" t="s">
        <v>421</v>
      </c>
      <c r="Q694" s="3">
        <v>34.06</v>
      </c>
      <c r="R694">
        <v>2.33</v>
      </c>
      <c r="S694" s="18">
        <v>6.8408690546095121</v>
      </c>
    </row>
    <row r="695" spans="1:19" x14ac:dyDescent="0.3">
      <c r="A695" t="s">
        <v>726</v>
      </c>
      <c r="B695">
        <v>11.4</v>
      </c>
      <c r="C695">
        <v>21.7</v>
      </c>
      <c r="D695" s="18">
        <f t="shared" si="10"/>
        <v>190.35087719298244</v>
      </c>
      <c r="E695" s="18"/>
      <c r="F695" s="21" t="s">
        <v>351</v>
      </c>
      <c r="G695" s="21">
        <v>30.9</v>
      </c>
      <c r="H695" s="21">
        <v>12.34</v>
      </c>
      <c r="I695" s="22">
        <v>39.935275080906152</v>
      </c>
      <c r="K695" t="s">
        <v>119</v>
      </c>
      <c r="L695">
        <v>21.91</v>
      </c>
      <c r="M695">
        <v>10.98</v>
      </c>
      <c r="N695" s="18">
        <v>50.114103149246922</v>
      </c>
      <c r="P695" t="s">
        <v>299</v>
      </c>
      <c r="Q695" s="3">
        <v>34.11</v>
      </c>
      <c r="R695">
        <v>0.37</v>
      </c>
      <c r="S695" s="18">
        <v>1.0847258868367049</v>
      </c>
    </row>
    <row r="696" spans="1:19" x14ac:dyDescent="0.3">
      <c r="A696" t="s">
        <v>727</v>
      </c>
      <c r="B696">
        <v>17.399999999999999</v>
      </c>
      <c r="C696">
        <v>18.989999999999998</v>
      </c>
      <c r="D696" s="18">
        <f t="shared" si="10"/>
        <v>109.13793103448275</v>
      </c>
      <c r="E696" s="18"/>
      <c r="F696" s="21" t="s">
        <v>427</v>
      </c>
      <c r="G696" s="21">
        <v>30</v>
      </c>
      <c r="H696" s="21">
        <v>11.97</v>
      </c>
      <c r="I696" s="22">
        <v>39.900000000000006</v>
      </c>
      <c r="K696" t="s">
        <v>809</v>
      </c>
      <c r="L696">
        <v>30.38</v>
      </c>
      <c r="M696">
        <v>10.95</v>
      </c>
      <c r="N696" s="18">
        <v>36.043449637919686</v>
      </c>
      <c r="P696" t="s">
        <v>704</v>
      </c>
      <c r="Q696" s="3">
        <v>34.119999999999997</v>
      </c>
      <c r="R696">
        <v>9.7100000000000009</v>
      </c>
      <c r="S696" s="18">
        <v>28.458382180539278</v>
      </c>
    </row>
    <row r="697" spans="1:19" x14ac:dyDescent="0.3">
      <c r="A697" t="s">
        <v>728</v>
      </c>
      <c r="B697">
        <v>15.68</v>
      </c>
      <c r="C697">
        <v>4.53</v>
      </c>
      <c r="D697" s="18">
        <f t="shared" si="10"/>
        <v>28.890306122448983</v>
      </c>
      <c r="E697" s="18"/>
      <c r="F697" s="21" t="s">
        <v>578</v>
      </c>
      <c r="G697" s="21">
        <v>29.25</v>
      </c>
      <c r="H697" s="21">
        <v>11.64</v>
      </c>
      <c r="I697" s="22">
        <v>39.794871794871796</v>
      </c>
      <c r="K697" t="s">
        <v>623</v>
      </c>
      <c r="L697">
        <v>20.97</v>
      </c>
      <c r="M697">
        <v>10.87</v>
      </c>
      <c r="N697" s="18">
        <v>51.835956127801616</v>
      </c>
      <c r="P697" t="s">
        <v>253</v>
      </c>
      <c r="Q697" s="3">
        <v>34.340000000000003</v>
      </c>
      <c r="R697">
        <v>7.42</v>
      </c>
      <c r="S697" s="18">
        <v>21.60745486313337</v>
      </c>
    </row>
    <row r="698" spans="1:19" x14ac:dyDescent="0.3">
      <c r="A698" t="s">
        <v>729</v>
      </c>
      <c r="B698">
        <v>24.73</v>
      </c>
      <c r="C698">
        <v>25.05</v>
      </c>
      <c r="D698" s="18">
        <f t="shared" si="10"/>
        <v>101.29397492923576</v>
      </c>
      <c r="E698" s="18"/>
      <c r="F698" s="21" t="s">
        <v>886</v>
      </c>
      <c r="G698" s="21">
        <v>27.3</v>
      </c>
      <c r="H698" s="21">
        <v>10.85</v>
      </c>
      <c r="I698" s="22">
        <v>39.743589743589745</v>
      </c>
      <c r="K698" t="s">
        <v>718</v>
      </c>
      <c r="L698">
        <v>36.380000000000003</v>
      </c>
      <c r="M698">
        <v>10.85</v>
      </c>
      <c r="N698" s="18">
        <v>29.824079164376027</v>
      </c>
      <c r="P698" t="s">
        <v>350</v>
      </c>
      <c r="Q698" s="3">
        <v>34.39</v>
      </c>
      <c r="R698">
        <v>26.68</v>
      </c>
      <c r="S698" s="18">
        <v>77.580692061645834</v>
      </c>
    </row>
    <row r="699" spans="1:19" x14ac:dyDescent="0.3">
      <c r="A699" t="s">
        <v>730</v>
      </c>
      <c r="B699">
        <v>29.32</v>
      </c>
      <c r="C699">
        <v>1.82</v>
      </c>
      <c r="D699" s="18">
        <f t="shared" si="10"/>
        <v>6.207366984993179</v>
      </c>
      <c r="E699" s="18"/>
      <c r="F699" s="21" t="s">
        <v>303</v>
      </c>
      <c r="G699" s="21">
        <v>46.79</v>
      </c>
      <c r="H699" s="21">
        <v>18.579999999999998</v>
      </c>
      <c r="I699" s="22">
        <v>39.709339602479162</v>
      </c>
      <c r="K699" t="s">
        <v>886</v>
      </c>
      <c r="L699">
        <v>27.3</v>
      </c>
      <c r="M699">
        <v>10.85</v>
      </c>
      <c r="N699" s="18">
        <v>39.743589743589745</v>
      </c>
      <c r="P699" t="s">
        <v>377</v>
      </c>
      <c r="Q699" s="3">
        <v>34.4</v>
      </c>
      <c r="R699">
        <v>24.93</v>
      </c>
      <c r="S699" s="18">
        <v>72.470930232558146</v>
      </c>
    </row>
    <row r="700" spans="1:19" x14ac:dyDescent="0.3">
      <c r="A700" t="s">
        <v>731</v>
      </c>
      <c r="B700">
        <v>13.05</v>
      </c>
      <c r="C700">
        <v>27.4</v>
      </c>
      <c r="D700" s="18">
        <f t="shared" si="10"/>
        <v>209.96168582375478</v>
      </c>
      <c r="E700" s="18"/>
      <c r="F700" s="21" t="s">
        <v>826</v>
      </c>
      <c r="G700" s="21">
        <v>35.36</v>
      </c>
      <c r="H700" s="21">
        <v>13.93</v>
      </c>
      <c r="I700" s="22">
        <v>39.394796380090497</v>
      </c>
      <c r="K700" t="s">
        <v>969</v>
      </c>
      <c r="L700">
        <v>20.5</v>
      </c>
      <c r="M700">
        <v>10.85</v>
      </c>
      <c r="N700" s="18">
        <v>52.926829268292686</v>
      </c>
      <c r="P700" t="s">
        <v>490</v>
      </c>
      <c r="Q700" s="3">
        <v>34.450000000000003</v>
      </c>
      <c r="R700">
        <v>16.510000000000002</v>
      </c>
      <c r="S700" s="18">
        <v>47.924528301886795</v>
      </c>
    </row>
    <row r="701" spans="1:19" x14ac:dyDescent="0.3">
      <c r="A701" t="s">
        <v>732</v>
      </c>
      <c r="B701">
        <v>17.14</v>
      </c>
      <c r="C701">
        <v>15.14</v>
      </c>
      <c r="D701" s="18">
        <f t="shared" si="10"/>
        <v>88.3313885647608</v>
      </c>
      <c r="E701" s="18"/>
      <c r="F701" s="21" t="s">
        <v>516</v>
      </c>
      <c r="G701" s="21">
        <v>32.799999999999997</v>
      </c>
      <c r="H701" s="21">
        <v>12.91</v>
      </c>
      <c r="I701" s="22">
        <v>39.359756097560975</v>
      </c>
      <c r="K701" t="s">
        <v>472</v>
      </c>
      <c r="L701">
        <v>9.73</v>
      </c>
      <c r="M701">
        <v>10.84</v>
      </c>
      <c r="N701" s="18">
        <v>111.40801644398766</v>
      </c>
      <c r="P701" t="s">
        <v>801</v>
      </c>
      <c r="Q701" s="3">
        <v>34.5</v>
      </c>
      <c r="R701">
        <v>17.23</v>
      </c>
      <c r="S701" s="18">
        <v>49.94202898550725</v>
      </c>
    </row>
    <row r="702" spans="1:19" x14ac:dyDescent="0.3">
      <c r="A702" t="s">
        <v>733</v>
      </c>
      <c r="B702">
        <v>48.31</v>
      </c>
      <c r="C702">
        <v>30</v>
      </c>
      <c r="D702" s="18">
        <f t="shared" si="10"/>
        <v>62.098944317946589</v>
      </c>
      <c r="E702" s="18"/>
      <c r="F702" s="21" t="s">
        <v>322</v>
      </c>
      <c r="G702" s="21">
        <v>31.52</v>
      </c>
      <c r="H702" s="21">
        <v>12.4</v>
      </c>
      <c r="I702" s="22">
        <v>39.340101522842644</v>
      </c>
      <c r="K702" t="s">
        <v>722</v>
      </c>
      <c r="L702">
        <v>24.77</v>
      </c>
      <c r="M702">
        <v>10.79</v>
      </c>
      <c r="N702" s="18">
        <v>43.560758982640287</v>
      </c>
      <c r="P702" t="s">
        <v>86</v>
      </c>
      <c r="Q702" s="3">
        <v>34.57</v>
      </c>
      <c r="R702">
        <v>26.08</v>
      </c>
      <c r="S702" s="18">
        <v>75.44113393115417</v>
      </c>
    </row>
    <row r="703" spans="1:19" x14ac:dyDescent="0.3">
      <c r="A703" t="s">
        <v>734</v>
      </c>
      <c r="B703">
        <v>11.87</v>
      </c>
      <c r="C703">
        <v>28.86</v>
      </c>
      <c r="D703" s="18">
        <f t="shared" si="10"/>
        <v>243.13395113732099</v>
      </c>
      <c r="E703" s="18"/>
      <c r="F703" s="21" t="s">
        <v>417</v>
      </c>
      <c r="G703" s="21">
        <v>25.04</v>
      </c>
      <c r="H703" s="21">
        <v>9.84</v>
      </c>
      <c r="I703" s="22">
        <v>39.29712460063898</v>
      </c>
      <c r="K703" t="s">
        <v>164</v>
      </c>
      <c r="L703">
        <v>42.66</v>
      </c>
      <c r="M703">
        <v>10.72</v>
      </c>
      <c r="N703" s="18">
        <v>25.128926394749186</v>
      </c>
      <c r="P703" t="s">
        <v>357</v>
      </c>
      <c r="Q703" s="3">
        <v>34.590000000000003</v>
      </c>
      <c r="R703">
        <v>3.14</v>
      </c>
      <c r="S703" s="18">
        <v>9.0777681410812363</v>
      </c>
    </row>
    <row r="704" spans="1:19" x14ac:dyDescent="0.3">
      <c r="A704" t="s">
        <v>735</v>
      </c>
      <c r="B704">
        <v>18.66</v>
      </c>
      <c r="C704">
        <v>17.63</v>
      </c>
      <c r="D704" s="18">
        <f t="shared" si="10"/>
        <v>94.480171489817792</v>
      </c>
      <c r="E704" s="18"/>
      <c r="F704" s="21" t="s">
        <v>270</v>
      </c>
      <c r="G704" s="21">
        <v>30.14</v>
      </c>
      <c r="H704" s="21">
        <v>11.81</v>
      </c>
      <c r="I704" s="22">
        <v>39.18380889183809</v>
      </c>
      <c r="K704" t="s">
        <v>962</v>
      </c>
      <c r="L704">
        <v>40.520000000000003</v>
      </c>
      <c r="M704">
        <v>10.72</v>
      </c>
      <c r="N704" s="18">
        <v>26.456071076011845</v>
      </c>
      <c r="P704" t="s">
        <v>439</v>
      </c>
      <c r="Q704" s="3">
        <v>34.6</v>
      </c>
      <c r="R704">
        <v>23.87</v>
      </c>
      <c r="S704" s="18">
        <v>68.988439306358387</v>
      </c>
    </row>
    <row r="705" spans="1:19" x14ac:dyDescent="0.3">
      <c r="A705" t="s">
        <v>736</v>
      </c>
      <c r="B705">
        <v>27.56</v>
      </c>
      <c r="C705">
        <v>21.18</v>
      </c>
      <c r="D705" s="18">
        <f t="shared" si="10"/>
        <v>76.850507982583466</v>
      </c>
      <c r="E705" s="18"/>
      <c r="F705" s="21" t="s">
        <v>757</v>
      </c>
      <c r="G705" s="21">
        <v>45.04</v>
      </c>
      <c r="H705" s="21">
        <v>17.55</v>
      </c>
      <c r="I705" s="22">
        <v>38.96536412078153</v>
      </c>
      <c r="K705" t="s">
        <v>999</v>
      </c>
      <c r="L705">
        <v>23.11</v>
      </c>
      <c r="M705">
        <v>10.72</v>
      </c>
      <c r="N705" s="18">
        <v>46.386845521419303</v>
      </c>
      <c r="P705" t="s">
        <v>697</v>
      </c>
      <c r="Q705" s="3">
        <v>34.619999999999997</v>
      </c>
      <c r="R705">
        <v>1.17</v>
      </c>
      <c r="S705" s="18">
        <v>3.3795493934142113</v>
      </c>
    </row>
    <row r="706" spans="1:19" x14ac:dyDescent="0.3">
      <c r="A706" t="s">
        <v>737</v>
      </c>
      <c r="B706">
        <v>25.2</v>
      </c>
      <c r="C706">
        <v>34.159999999999997</v>
      </c>
      <c r="D706" s="18">
        <f t="shared" si="10"/>
        <v>135.55555555555554</v>
      </c>
      <c r="E706" s="18"/>
      <c r="F706" s="21" t="s">
        <v>107</v>
      </c>
      <c r="G706" s="21">
        <v>33.200000000000003</v>
      </c>
      <c r="H706" s="21">
        <v>12.93</v>
      </c>
      <c r="I706" s="22">
        <v>38.945783132530117</v>
      </c>
      <c r="K706" t="s">
        <v>883</v>
      </c>
      <c r="L706">
        <v>31.35</v>
      </c>
      <c r="M706">
        <v>10.62</v>
      </c>
      <c r="N706" s="18">
        <v>33.875598086124398</v>
      </c>
      <c r="P706" t="s">
        <v>485</v>
      </c>
      <c r="Q706" s="3">
        <v>34.630000000000003</v>
      </c>
      <c r="R706">
        <v>24.37</v>
      </c>
      <c r="S706" s="18">
        <v>70.37250938492636</v>
      </c>
    </row>
    <row r="707" spans="1:19" x14ac:dyDescent="0.3">
      <c r="A707" t="s">
        <v>738</v>
      </c>
      <c r="B707">
        <v>26.5</v>
      </c>
      <c r="C707">
        <v>37.18</v>
      </c>
      <c r="D707" s="18">
        <f t="shared" ref="D707:D770" si="11">IF(OR(B707&lt;3,C707&lt;=0),"",C707/B707*100)</f>
        <v>140.30188679245285</v>
      </c>
      <c r="E707" s="18"/>
      <c r="F707" s="21" t="s">
        <v>1020</v>
      </c>
      <c r="G707" s="21">
        <v>42.83</v>
      </c>
      <c r="H707" s="21">
        <v>16.48</v>
      </c>
      <c r="I707" s="22">
        <v>38.477702544945139</v>
      </c>
      <c r="K707" t="s">
        <v>538</v>
      </c>
      <c r="L707">
        <v>24.08</v>
      </c>
      <c r="M707">
        <v>10.5</v>
      </c>
      <c r="N707" s="18">
        <v>43.604651162790702</v>
      </c>
      <c r="P707" t="s">
        <v>630</v>
      </c>
      <c r="Q707" s="3">
        <v>34.64</v>
      </c>
      <c r="R707">
        <v>39.909999999999997</v>
      </c>
      <c r="S707" s="18">
        <v>115.21362586605079</v>
      </c>
    </row>
    <row r="708" spans="1:19" x14ac:dyDescent="0.3">
      <c r="A708" t="s">
        <v>739</v>
      </c>
      <c r="B708">
        <v>29.61</v>
      </c>
      <c r="C708">
        <v>24.14</v>
      </c>
      <c r="D708" s="18">
        <f t="shared" si="11"/>
        <v>81.52651131374536</v>
      </c>
      <c r="E708" s="18"/>
      <c r="F708" s="24" t="s">
        <v>632</v>
      </c>
      <c r="G708" s="24">
        <v>20.49</v>
      </c>
      <c r="H708" s="24">
        <v>7.85</v>
      </c>
      <c r="I708" s="25">
        <v>38.311371400683264</v>
      </c>
      <c r="K708" t="s">
        <v>458</v>
      </c>
      <c r="L708">
        <v>36.64</v>
      </c>
      <c r="M708">
        <v>10.47</v>
      </c>
      <c r="N708" s="18">
        <v>28.575327510917031</v>
      </c>
      <c r="P708" t="s">
        <v>218</v>
      </c>
      <c r="Q708" s="3">
        <v>34.64</v>
      </c>
      <c r="R708">
        <v>10.06</v>
      </c>
      <c r="S708" s="18">
        <v>29.041570438799074</v>
      </c>
    </row>
    <row r="709" spans="1:19" x14ac:dyDescent="0.3">
      <c r="A709" t="s">
        <v>740</v>
      </c>
      <c r="B709">
        <v>20.53</v>
      </c>
      <c r="C709">
        <v>15.63</v>
      </c>
      <c r="D709" s="18">
        <f t="shared" si="11"/>
        <v>76.132489040428638</v>
      </c>
      <c r="E709" s="18"/>
      <c r="F709" s="21" t="s">
        <v>602</v>
      </c>
      <c r="G709" s="21">
        <v>39.130000000000003</v>
      </c>
      <c r="H709" s="21">
        <v>14.95</v>
      </c>
      <c r="I709" s="22">
        <v>38.205980066445179</v>
      </c>
      <c r="K709" t="s">
        <v>457</v>
      </c>
      <c r="L709">
        <v>41.9</v>
      </c>
      <c r="M709">
        <v>10.45</v>
      </c>
      <c r="N709" s="18">
        <v>24.94033412887828</v>
      </c>
      <c r="P709" t="s">
        <v>1000</v>
      </c>
      <c r="Q709" s="3">
        <v>34.659999999999997</v>
      </c>
      <c r="R709">
        <v>18.97</v>
      </c>
      <c r="S709" s="18">
        <v>54.731679169070979</v>
      </c>
    </row>
    <row r="710" spans="1:19" x14ac:dyDescent="0.3">
      <c r="A710" t="s">
        <v>741</v>
      </c>
      <c r="B710">
        <v>5.32</v>
      </c>
      <c r="C710">
        <v>15.37</v>
      </c>
      <c r="D710" s="18">
        <f t="shared" si="11"/>
        <v>288.90977443609017</v>
      </c>
      <c r="E710" s="18"/>
      <c r="F710" s="21" t="s">
        <v>713</v>
      </c>
      <c r="G710" s="21">
        <v>17.45</v>
      </c>
      <c r="H710" s="21">
        <v>6.63</v>
      </c>
      <c r="I710" s="22">
        <v>37.994269340974213</v>
      </c>
      <c r="K710" t="s">
        <v>968</v>
      </c>
      <c r="L710">
        <v>24.04</v>
      </c>
      <c r="M710">
        <v>10.44</v>
      </c>
      <c r="N710" s="18">
        <v>43.427620632279535</v>
      </c>
      <c r="P710" t="s">
        <v>294</v>
      </c>
      <c r="Q710" s="3">
        <v>34.68</v>
      </c>
      <c r="R710">
        <v>19.21</v>
      </c>
      <c r="S710" s="18">
        <v>55.392156862745104</v>
      </c>
    </row>
    <row r="711" spans="1:19" x14ac:dyDescent="0.3">
      <c r="A711" t="s">
        <v>742</v>
      </c>
      <c r="B711">
        <v>37.590000000000003</v>
      </c>
      <c r="C711">
        <v>0.25</v>
      </c>
      <c r="D711" s="18">
        <f t="shared" si="11"/>
        <v>0.66507049747273206</v>
      </c>
      <c r="E711" s="18"/>
      <c r="F711" s="21" t="s">
        <v>821</v>
      </c>
      <c r="G711" s="21">
        <v>43.63</v>
      </c>
      <c r="H711" s="21">
        <v>16.57</v>
      </c>
      <c r="I711" s="22">
        <v>37.978455191382075</v>
      </c>
      <c r="K711" t="s">
        <v>154</v>
      </c>
      <c r="L711">
        <v>24.42</v>
      </c>
      <c r="M711">
        <v>10.33</v>
      </c>
      <c r="N711" s="18">
        <v>42.301392301392298</v>
      </c>
      <c r="P711" t="s">
        <v>174</v>
      </c>
      <c r="Q711" s="3">
        <v>34.71</v>
      </c>
      <c r="R711">
        <v>33.880000000000003</v>
      </c>
      <c r="S711" s="18">
        <v>97.608758282915588</v>
      </c>
    </row>
    <row r="712" spans="1:19" x14ac:dyDescent="0.3">
      <c r="A712" t="s">
        <v>743</v>
      </c>
      <c r="B712">
        <v>29.01</v>
      </c>
      <c r="C712">
        <v>2.54</v>
      </c>
      <c r="D712" s="18">
        <f t="shared" si="11"/>
        <v>8.7556015167183734</v>
      </c>
      <c r="E712" s="18"/>
      <c r="F712" s="21" t="s">
        <v>561</v>
      </c>
      <c r="G712" s="21">
        <v>46.25</v>
      </c>
      <c r="H712" s="21">
        <v>17.350000000000001</v>
      </c>
      <c r="I712" s="22">
        <v>37.513513513513516</v>
      </c>
      <c r="K712" t="s">
        <v>441</v>
      </c>
      <c r="L712">
        <v>37.14</v>
      </c>
      <c r="M712">
        <v>10.33</v>
      </c>
      <c r="N712" s="18">
        <v>27.813677975228863</v>
      </c>
      <c r="P712" t="s">
        <v>368</v>
      </c>
      <c r="Q712" s="3">
        <v>34.75</v>
      </c>
      <c r="R712">
        <v>11.89</v>
      </c>
      <c r="S712" s="18">
        <v>34.215827338129493</v>
      </c>
    </row>
    <row r="713" spans="1:19" x14ac:dyDescent="0.3">
      <c r="A713" t="s">
        <v>744</v>
      </c>
      <c r="B713">
        <v>14.79</v>
      </c>
      <c r="C713">
        <v>36.82</v>
      </c>
      <c r="D713" s="18">
        <f t="shared" si="11"/>
        <v>248.95199459093985</v>
      </c>
      <c r="E713" s="18"/>
      <c r="F713" s="21" t="s">
        <v>764</v>
      </c>
      <c r="G713" s="21">
        <v>41.58</v>
      </c>
      <c r="H713" s="21">
        <v>15.58</v>
      </c>
      <c r="I713" s="22">
        <v>37.46993746993747</v>
      </c>
      <c r="K713" t="s">
        <v>531</v>
      </c>
      <c r="L713">
        <v>46.57</v>
      </c>
      <c r="M713">
        <v>10.32</v>
      </c>
      <c r="N713" s="18">
        <v>22.16018896285162</v>
      </c>
      <c r="P713" t="s">
        <v>72</v>
      </c>
      <c r="Q713" s="3">
        <v>34.799999999999997</v>
      </c>
      <c r="R713">
        <v>7.29</v>
      </c>
      <c r="S713" s="18">
        <v>20.948275862068968</v>
      </c>
    </row>
    <row r="714" spans="1:19" x14ac:dyDescent="0.3">
      <c r="A714" t="s">
        <v>745</v>
      </c>
      <c r="B714">
        <v>47.69</v>
      </c>
      <c r="C714">
        <v>0.16</v>
      </c>
      <c r="D714" s="18">
        <f t="shared" si="11"/>
        <v>0.33550010484378279</v>
      </c>
      <c r="E714" s="18"/>
      <c r="F714" s="21" t="s">
        <v>515</v>
      </c>
      <c r="G714" s="21">
        <v>17.54</v>
      </c>
      <c r="H714" s="21">
        <v>6.56</v>
      </c>
      <c r="I714" s="22">
        <v>37.400228050171037</v>
      </c>
      <c r="K714" t="s">
        <v>779</v>
      </c>
      <c r="L714">
        <v>22.42</v>
      </c>
      <c r="M714">
        <v>10.32</v>
      </c>
      <c r="N714" s="18">
        <v>46.030330062444243</v>
      </c>
      <c r="P714" t="s">
        <v>581</v>
      </c>
      <c r="Q714" s="3">
        <v>34.81</v>
      </c>
      <c r="R714">
        <v>35.31</v>
      </c>
      <c r="S714" s="18">
        <v>101.43636885952311</v>
      </c>
    </row>
    <row r="715" spans="1:19" x14ac:dyDescent="0.3">
      <c r="A715" t="s">
        <v>746</v>
      </c>
      <c r="B715">
        <v>23.31</v>
      </c>
      <c r="C715">
        <v>6.15</v>
      </c>
      <c r="D715" s="18">
        <f t="shared" si="11"/>
        <v>26.383526383526384</v>
      </c>
      <c r="E715" s="18"/>
      <c r="F715" s="21" t="s">
        <v>466</v>
      </c>
      <c r="G715" s="21">
        <v>38.71</v>
      </c>
      <c r="H715" s="21">
        <v>14.41</v>
      </c>
      <c r="I715" s="22">
        <v>37.225523120640666</v>
      </c>
      <c r="K715" t="s">
        <v>412</v>
      </c>
      <c r="L715">
        <v>16.64</v>
      </c>
      <c r="M715">
        <v>10.3</v>
      </c>
      <c r="N715" s="18">
        <v>61.899038461538467</v>
      </c>
      <c r="P715" t="s">
        <v>556</v>
      </c>
      <c r="Q715" s="3">
        <v>34.880000000000003</v>
      </c>
      <c r="R715">
        <v>15.13</v>
      </c>
      <c r="S715" s="18">
        <v>43.377293577981654</v>
      </c>
    </row>
    <row r="716" spans="1:19" x14ac:dyDescent="0.3">
      <c r="A716" t="s">
        <v>747</v>
      </c>
      <c r="B716">
        <v>27.96</v>
      </c>
      <c r="C716">
        <v>37.909999999999997</v>
      </c>
      <c r="D716" s="18">
        <f t="shared" si="11"/>
        <v>135.58655221745349</v>
      </c>
      <c r="E716" s="18"/>
      <c r="F716" s="21" t="s">
        <v>991</v>
      </c>
      <c r="G716" s="21">
        <v>37.65</v>
      </c>
      <c r="H716" s="21">
        <v>13.98</v>
      </c>
      <c r="I716" s="22">
        <v>37.13147410358566</v>
      </c>
      <c r="K716" t="s">
        <v>748</v>
      </c>
      <c r="L716">
        <v>38.86</v>
      </c>
      <c r="M716">
        <v>10.16</v>
      </c>
      <c r="N716" s="18">
        <v>26.145136387030366</v>
      </c>
      <c r="P716" t="s">
        <v>404</v>
      </c>
      <c r="Q716" s="3">
        <v>34.9</v>
      </c>
      <c r="R716">
        <v>39.19</v>
      </c>
      <c r="S716" s="18">
        <v>112.29226361031519</v>
      </c>
    </row>
    <row r="717" spans="1:19" x14ac:dyDescent="0.3">
      <c r="A717" t="s">
        <v>748</v>
      </c>
      <c r="B717">
        <v>38.86</v>
      </c>
      <c r="C717">
        <v>10.16</v>
      </c>
      <c r="D717" s="18">
        <f t="shared" si="11"/>
        <v>26.145136387030366</v>
      </c>
      <c r="E717" s="18"/>
      <c r="F717" s="21" t="s">
        <v>595</v>
      </c>
      <c r="G717" s="21">
        <v>25.74</v>
      </c>
      <c r="H717" s="21">
        <v>9.5299999999999994</v>
      </c>
      <c r="I717" s="22">
        <v>37.024087024087024</v>
      </c>
      <c r="K717" t="s">
        <v>705</v>
      </c>
      <c r="L717">
        <v>15.22</v>
      </c>
      <c r="M717">
        <v>10.15</v>
      </c>
      <c r="N717" s="18">
        <v>66.688567674113003</v>
      </c>
      <c r="P717" t="s">
        <v>47</v>
      </c>
      <c r="Q717" s="3">
        <v>34.9</v>
      </c>
      <c r="R717">
        <v>30.69</v>
      </c>
      <c r="S717" s="18">
        <v>87.936962750716347</v>
      </c>
    </row>
    <row r="718" spans="1:19" x14ac:dyDescent="0.3">
      <c r="A718" t="s">
        <v>749</v>
      </c>
      <c r="B718">
        <v>5.14</v>
      </c>
      <c r="C718">
        <v>28.45</v>
      </c>
      <c r="D718" s="18">
        <f t="shared" si="11"/>
        <v>553.50194552529183</v>
      </c>
      <c r="E718" s="18"/>
      <c r="F718" s="21" t="s">
        <v>765</v>
      </c>
      <c r="G718" s="21">
        <v>26.12</v>
      </c>
      <c r="H718" s="21">
        <v>9.6</v>
      </c>
      <c r="I718" s="22">
        <v>36.753445635528323</v>
      </c>
      <c r="K718" t="s">
        <v>629</v>
      </c>
      <c r="L718">
        <v>31.92</v>
      </c>
      <c r="M718">
        <v>10.1</v>
      </c>
      <c r="N718" s="18">
        <v>31.641604010025059</v>
      </c>
      <c r="P718" t="s">
        <v>859</v>
      </c>
      <c r="Q718" s="3">
        <v>34.93</v>
      </c>
      <c r="R718">
        <v>11.58</v>
      </c>
      <c r="S718" s="18">
        <v>33.152018322359005</v>
      </c>
    </row>
    <row r="719" spans="1:19" x14ac:dyDescent="0.3">
      <c r="A719" t="s">
        <v>750</v>
      </c>
      <c r="B719">
        <v>15.67</v>
      </c>
      <c r="C719">
        <v>35.99</v>
      </c>
      <c r="D719" s="18">
        <f t="shared" si="11"/>
        <v>229.67453733248243</v>
      </c>
      <c r="E719" s="18"/>
      <c r="F719" s="21" t="s">
        <v>467</v>
      </c>
      <c r="G719" s="21">
        <v>32.32</v>
      </c>
      <c r="H719" s="21">
        <v>11.87</v>
      </c>
      <c r="I719" s="22">
        <v>36.726485148514847</v>
      </c>
      <c r="K719" t="s">
        <v>218</v>
      </c>
      <c r="L719">
        <v>34.64</v>
      </c>
      <c r="M719">
        <v>10.06</v>
      </c>
      <c r="N719" s="18">
        <v>29.041570438799074</v>
      </c>
      <c r="P719" t="s">
        <v>480</v>
      </c>
      <c r="Q719" s="3">
        <v>34.979999999999997</v>
      </c>
      <c r="R719">
        <v>9.17</v>
      </c>
      <c r="S719" s="18">
        <v>26.214979988564895</v>
      </c>
    </row>
    <row r="720" spans="1:19" x14ac:dyDescent="0.3">
      <c r="A720" t="s">
        <v>751</v>
      </c>
      <c r="B720">
        <v>23.43</v>
      </c>
      <c r="C720">
        <v>25.99</v>
      </c>
      <c r="D720" s="18">
        <f t="shared" si="11"/>
        <v>110.92616303883909</v>
      </c>
      <c r="E720" s="18"/>
      <c r="F720" s="21" t="s">
        <v>688</v>
      </c>
      <c r="G720" s="21">
        <v>10.9</v>
      </c>
      <c r="H720" s="21">
        <v>3.97</v>
      </c>
      <c r="I720" s="22">
        <v>36.422018348623851</v>
      </c>
      <c r="K720" t="s">
        <v>680</v>
      </c>
      <c r="L720">
        <v>3.69</v>
      </c>
      <c r="M720">
        <v>10.06</v>
      </c>
      <c r="N720" s="18">
        <v>272.62872628726285</v>
      </c>
      <c r="P720" t="s">
        <v>434</v>
      </c>
      <c r="Q720" s="3">
        <v>34.99</v>
      </c>
      <c r="R720">
        <v>38.89</v>
      </c>
      <c r="S720" s="18">
        <v>111.14604172620747</v>
      </c>
    </row>
    <row r="721" spans="1:19" x14ac:dyDescent="0.3">
      <c r="A721" t="s">
        <v>752</v>
      </c>
      <c r="B721">
        <v>25.61</v>
      </c>
      <c r="C721">
        <v>0.62</v>
      </c>
      <c r="D721" s="18">
        <f t="shared" si="11"/>
        <v>2.420929324482624</v>
      </c>
      <c r="E721" s="18"/>
      <c r="F721" s="21" t="s">
        <v>167</v>
      </c>
      <c r="G721" s="21">
        <v>42.12</v>
      </c>
      <c r="H721" s="21">
        <v>15.21</v>
      </c>
      <c r="I721" s="22">
        <v>36.111111111111114</v>
      </c>
      <c r="K721" t="s">
        <v>498</v>
      </c>
      <c r="L721">
        <v>5.72</v>
      </c>
      <c r="M721">
        <v>9.91</v>
      </c>
      <c r="N721" s="18">
        <v>173.25174825174827</v>
      </c>
      <c r="P721" t="s">
        <v>280</v>
      </c>
      <c r="Q721" s="3">
        <v>35.01</v>
      </c>
      <c r="R721">
        <v>33.65</v>
      </c>
      <c r="S721" s="18">
        <v>96.115395601256779</v>
      </c>
    </row>
    <row r="722" spans="1:19" x14ac:dyDescent="0.3">
      <c r="A722" t="s">
        <v>753</v>
      </c>
      <c r="B722">
        <v>19.72</v>
      </c>
      <c r="C722">
        <v>18.670000000000002</v>
      </c>
      <c r="D722" s="18">
        <f t="shared" si="11"/>
        <v>94.67545638945235</v>
      </c>
      <c r="E722" s="18"/>
      <c r="F722" s="21" t="s">
        <v>809</v>
      </c>
      <c r="G722" s="21">
        <v>30.38</v>
      </c>
      <c r="H722" s="21">
        <v>10.95</v>
      </c>
      <c r="I722" s="22">
        <v>36.043449637919686</v>
      </c>
      <c r="K722" t="s">
        <v>417</v>
      </c>
      <c r="L722">
        <v>25.04</v>
      </c>
      <c r="M722">
        <v>9.84</v>
      </c>
      <c r="N722" s="18">
        <v>39.29712460063898</v>
      </c>
      <c r="P722" t="s">
        <v>658</v>
      </c>
      <c r="Q722" s="3">
        <v>35.020000000000003</v>
      </c>
      <c r="R722">
        <v>29.32</v>
      </c>
      <c r="S722" s="18">
        <v>83.723586521987428</v>
      </c>
    </row>
    <row r="723" spans="1:19" x14ac:dyDescent="0.3">
      <c r="A723" t="s">
        <v>754</v>
      </c>
      <c r="B723">
        <v>24.33</v>
      </c>
      <c r="C723">
        <v>8.2100000000000009</v>
      </c>
      <c r="D723" s="18">
        <f t="shared" si="11"/>
        <v>33.74434854089602</v>
      </c>
      <c r="E723" s="18"/>
      <c r="F723" s="21" t="s">
        <v>770</v>
      </c>
      <c r="G723" s="21">
        <v>26.12</v>
      </c>
      <c r="H723" s="21">
        <v>9.2200000000000006</v>
      </c>
      <c r="I723" s="22">
        <v>35.298621745788665</v>
      </c>
      <c r="K723" t="s">
        <v>232</v>
      </c>
      <c r="L723">
        <v>41.39</v>
      </c>
      <c r="M723">
        <v>9.75</v>
      </c>
      <c r="N723" s="18">
        <v>23.556414592896836</v>
      </c>
      <c r="P723" t="s">
        <v>863</v>
      </c>
      <c r="Q723" s="3">
        <v>35.08</v>
      </c>
      <c r="R723">
        <v>27.99</v>
      </c>
      <c r="S723" s="18">
        <v>79.789053591790193</v>
      </c>
    </row>
    <row r="724" spans="1:19" x14ac:dyDescent="0.3">
      <c r="A724" t="s">
        <v>755</v>
      </c>
      <c r="B724">
        <v>17.850000000000001</v>
      </c>
      <c r="C724">
        <v>29.93</v>
      </c>
      <c r="D724" s="18">
        <f t="shared" si="11"/>
        <v>167.67507002801119</v>
      </c>
      <c r="E724" s="18"/>
      <c r="F724" s="21" t="s">
        <v>855</v>
      </c>
      <c r="G724" s="21">
        <v>33.549999999999997</v>
      </c>
      <c r="H724" s="21">
        <v>11.84</v>
      </c>
      <c r="I724" s="22">
        <v>35.290611028315951</v>
      </c>
      <c r="K724" t="s">
        <v>243</v>
      </c>
      <c r="L724">
        <v>19.739999999999998</v>
      </c>
      <c r="M724">
        <v>9.74</v>
      </c>
      <c r="N724" s="18">
        <v>49.341438703140831</v>
      </c>
      <c r="P724" t="s">
        <v>374</v>
      </c>
      <c r="Q724" s="3">
        <v>35.090000000000003</v>
      </c>
      <c r="R724">
        <v>35.93</v>
      </c>
      <c r="S724" s="18">
        <v>102.39384440011399</v>
      </c>
    </row>
    <row r="725" spans="1:19" x14ac:dyDescent="0.3">
      <c r="A725" t="s">
        <v>756</v>
      </c>
      <c r="B725">
        <v>21.05</v>
      </c>
      <c r="C725">
        <v>9</v>
      </c>
      <c r="D725" s="18">
        <f t="shared" si="11"/>
        <v>42.755344418052253</v>
      </c>
      <c r="E725" s="18"/>
      <c r="F725" s="21" t="s">
        <v>149</v>
      </c>
      <c r="G725" s="21">
        <v>36.450000000000003</v>
      </c>
      <c r="H725" s="21">
        <v>12.78</v>
      </c>
      <c r="I725" s="22">
        <v>35.061728395061728</v>
      </c>
      <c r="K725" t="s">
        <v>704</v>
      </c>
      <c r="L725">
        <v>34.119999999999997</v>
      </c>
      <c r="M725">
        <v>9.7100000000000009</v>
      </c>
      <c r="N725" s="18">
        <v>28.458382180539278</v>
      </c>
      <c r="P725" t="s">
        <v>508</v>
      </c>
      <c r="Q725" s="3">
        <v>35.090000000000003</v>
      </c>
      <c r="R725">
        <v>11.16</v>
      </c>
      <c r="S725" s="18">
        <v>31.803932744371615</v>
      </c>
    </row>
    <row r="726" spans="1:19" x14ac:dyDescent="0.3">
      <c r="A726" t="s">
        <v>757</v>
      </c>
      <c r="B726">
        <v>45.04</v>
      </c>
      <c r="C726">
        <v>17.55</v>
      </c>
      <c r="D726" s="18">
        <f t="shared" si="11"/>
        <v>38.96536412078153</v>
      </c>
      <c r="E726" s="18"/>
      <c r="F726" s="21" t="s">
        <v>61</v>
      </c>
      <c r="G726" s="21">
        <v>43.15</v>
      </c>
      <c r="H726" s="21">
        <v>15.09</v>
      </c>
      <c r="I726" s="22">
        <v>34.971031286210888</v>
      </c>
      <c r="K726" t="s">
        <v>678</v>
      </c>
      <c r="L726">
        <v>42.76</v>
      </c>
      <c r="M726">
        <v>9.6199999999999992</v>
      </c>
      <c r="N726" s="18">
        <v>22.497661365762394</v>
      </c>
      <c r="P726" t="s">
        <v>661</v>
      </c>
      <c r="Q726" s="3">
        <v>35.19</v>
      </c>
      <c r="R726">
        <v>7.27</v>
      </c>
      <c r="S726" s="18">
        <v>20.659278204035235</v>
      </c>
    </row>
    <row r="727" spans="1:19" x14ac:dyDescent="0.3">
      <c r="A727" t="s">
        <v>758</v>
      </c>
      <c r="B727">
        <v>19.739999999999998</v>
      </c>
      <c r="C727">
        <v>8.61</v>
      </c>
      <c r="D727" s="18">
        <f t="shared" si="11"/>
        <v>43.61702127659575</v>
      </c>
      <c r="E727" s="18"/>
      <c r="F727" s="21" t="s">
        <v>183</v>
      </c>
      <c r="G727" s="21">
        <v>26.78</v>
      </c>
      <c r="H727" s="21">
        <v>9.35</v>
      </c>
      <c r="I727" s="22">
        <v>34.914115011202384</v>
      </c>
      <c r="K727" t="s">
        <v>765</v>
      </c>
      <c r="L727">
        <v>26.12</v>
      </c>
      <c r="M727">
        <v>9.6</v>
      </c>
      <c r="N727" s="18">
        <v>36.753445635528323</v>
      </c>
      <c r="P727" t="s">
        <v>826</v>
      </c>
      <c r="Q727" s="3">
        <v>35.36</v>
      </c>
      <c r="R727">
        <v>13.93</v>
      </c>
      <c r="S727" s="18">
        <v>39.394796380090497</v>
      </c>
    </row>
    <row r="728" spans="1:19" x14ac:dyDescent="0.3">
      <c r="A728" t="s">
        <v>759</v>
      </c>
      <c r="B728">
        <v>29.58</v>
      </c>
      <c r="C728">
        <v>8.1300000000000008</v>
      </c>
      <c r="D728" s="18">
        <f t="shared" si="11"/>
        <v>27.484787018255581</v>
      </c>
      <c r="E728" s="18"/>
      <c r="F728" s="21" t="s">
        <v>269</v>
      </c>
      <c r="G728" s="21">
        <v>16.84</v>
      </c>
      <c r="H728" s="21">
        <v>5.86</v>
      </c>
      <c r="I728" s="22">
        <v>34.798099762470315</v>
      </c>
      <c r="K728" t="s">
        <v>186</v>
      </c>
      <c r="L728">
        <v>30.13</v>
      </c>
      <c r="M728">
        <v>9.56</v>
      </c>
      <c r="N728" s="18">
        <v>31.729173581148363</v>
      </c>
      <c r="P728" t="s">
        <v>210</v>
      </c>
      <c r="Q728" s="3">
        <v>35.4</v>
      </c>
      <c r="R728">
        <v>28.86</v>
      </c>
      <c r="S728" s="18">
        <v>81.525423728813564</v>
      </c>
    </row>
    <row r="729" spans="1:19" x14ac:dyDescent="0.3">
      <c r="A729" t="s">
        <v>760</v>
      </c>
      <c r="B729">
        <v>37.82</v>
      </c>
      <c r="C729">
        <v>0.45</v>
      </c>
      <c r="D729" s="18">
        <f t="shared" si="11"/>
        <v>1.189846641988366</v>
      </c>
      <c r="E729" s="18"/>
      <c r="F729" s="21" t="s">
        <v>784</v>
      </c>
      <c r="G729" s="21">
        <v>21.77</v>
      </c>
      <c r="H729" s="21">
        <v>7.48</v>
      </c>
      <c r="I729" s="22">
        <v>34.359209921910889</v>
      </c>
      <c r="K729" t="s">
        <v>595</v>
      </c>
      <c r="L729">
        <v>25.74</v>
      </c>
      <c r="M729">
        <v>9.5299999999999994</v>
      </c>
      <c r="N729" s="18">
        <v>37.024087024087024</v>
      </c>
      <c r="P729" t="s">
        <v>246</v>
      </c>
      <c r="Q729" s="3">
        <v>35.43</v>
      </c>
      <c r="R729">
        <v>25.51</v>
      </c>
      <c r="S729" s="18">
        <v>72.001128986734415</v>
      </c>
    </row>
    <row r="730" spans="1:19" x14ac:dyDescent="0.3">
      <c r="A730" t="s">
        <v>761</v>
      </c>
      <c r="B730">
        <v>29</v>
      </c>
      <c r="C730">
        <v>14.57</v>
      </c>
      <c r="D730" s="18">
        <f t="shared" si="11"/>
        <v>50.241379310344826</v>
      </c>
      <c r="E730" s="18"/>
      <c r="F730" s="21" t="s">
        <v>368</v>
      </c>
      <c r="G730" s="21">
        <v>34.75</v>
      </c>
      <c r="H730" s="21">
        <v>11.89</v>
      </c>
      <c r="I730" s="22">
        <v>34.215827338129493</v>
      </c>
      <c r="K730" t="s">
        <v>334</v>
      </c>
      <c r="L730">
        <v>11.96</v>
      </c>
      <c r="M730">
        <v>9.51</v>
      </c>
      <c r="N730" s="18">
        <v>79.515050167224075</v>
      </c>
      <c r="P730" t="s">
        <v>252</v>
      </c>
      <c r="Q730" s="3">
        <v>35.590000000000003</v>
      </c>
      <c r="R730">
        <v>22.63</v>
      </c>
      <c r="S730" s="18">
        <v>63.585276763135703</v>
      </c>
    </row>
    <row r="731" spans="1:19" x14ac:dyDescent="0.3">
      <c r="A731" t="s">
        <v>762</v>
      </c>
      <c r="B731">
        <v>4.4400000000000004</v>
      </c>
      <c r="C731">
        <v>39.22</v>
      </c>
      <c r="D731" s="18">
        <f t="shared" si="11"/>
        <v>883.33333333333326</v>
      </c>
      <c r="E731" s="18"/>
      <c r="F731" s="21" t="s">
        <v>510</v>
      </c>
      <c r="G731" s="21">
        <v>14.48</v>
      </c>
      <c r="H731" s="21">
        <v>4.9400000000000004</v>
      </c>
      <c r="I731" s="22">
        <v>34.116022099447513</v>
      </c>
      <c r="K731" t="s">
        <v>364</v>
      </c>
      <c r="L731">
        <v>15.17</v>
      </c>
      <c r="M731">
        <v>9.49</v>
      </c>
      <c r="N731" s="18">
        <v>62.557679630850359</v>
      </c>
      <c r="P731" t="s">
        <v>354</v>
      </c>
      <c r="Q731" s="3">
        <v>35.659999999999997</v>
      </c>
      <c r="R731">
        <v>20.67</v>
      </c>
      <c r="S731" s="18">
        <v>57.964105440269222</v>
      </c>
    </row>
    <row r="732" spans="1:19" x14ac:dyDescent="0.3">
      <c r="A732" t="s">
        <v>763</v>
      </c>
      <c r="B732">
        <v>46.96</v>
      </c>
      <c r="C732">
        <v>28.99</v>
      </c>
      <c r="D732" s="18">
        <f t="shared" si="11"/>
        <v>61.733390119250423</v>
      </c>
      <c r="E732" s="18"/>
      <c r="F732" s="21" t="s">
        <v>883</v>
      </c>
      <c r="G732" s="21">
        <v>31.35</v>
      </c>
      <c r="H732" s="21">
        <v>10.62</v>
      </c>
      <c r="I732" s="22">
        <v>33.875598086124398</v>
      </c>
      <c r="K732" t="s">
        <v>228</v>
      </c>
      <c r="L732">
        <v>22.43</v>
      </c>
      <c r="M732">
        <v>9.4</v>
      </c>
      <c r="N732" s="18">
        <v>41.908158716005353</v>
      </c>
      <c r="P732" t="s">
        <v>769</v>
      </c>
      <c r="Q732" s="3">
        <v>35.75</v>
      </c>
      <c r="R732">
        <v>19.100000000000001</v>
      </c>
      <c r="S732" s="18">
        <v>53.426573426573434</v>
      </c>
    </row>
    <row r="733" spans="1:19" x14ac:dyDescent="0.3">
      <c r="A733" t="s">
        <v>764</v>
      </c>
      <c r="B733">
        <v>41.58</v>
      </c>
      <c r="C733">
        <v>15.58</v>
      </c>
      <c r="D733" s="18">
        <f t="shared" si="11"/>
        <v>37.46993746993747</v>
      </c>
      <c r="E733" s="18"/>
      <c r="F733" s="21" t="s">
        <v>754</v>
      </c>
      <c r="G733" s="21">
        <v>24.33</v>
      </c>
      <c r="H733" s="21">
        <v>8.2100000000000009</v>
      </c>
      <c r="I733" s="22">
        <v>33.74434854089602</v>
      </c>
      <c r="K733" t="s">
        <v>183</v>
      </c>
      <c r="L733">
        <v>26.78</v>
      </c>
      <c r="M733">
        <v>9.35</v>
      </c>
      <c r="N733" s="18">
        <v>34.914115011202384</v>
      </c>
      <c r="P733" t="s">
        <v>796</v>
      </c>
      <c r="Q733" s="3">
        <v>35.81</v>
      </c>
      <c r="R733">
        <v>20.149999999999999</v>
      </c>
      <c r="S733" s="18">
        <v>56.269198547891641</v>
      </c>
    </row>
    <row r="734" spans="1:19" x14ac:dyDescent="0.3">
      <c r="A734" t="s">
        <v>765</v>
      </c>
      <c r="B734">
        <v>26.12</v>
      </c>
      <c r="C734">
        <v>9.6</v>
      </c>
      <c r="D734" s="18">
        <f t="shared" si="11"/>
        <v>36.753445635528323</v>
      </c>
      <c r="E734" s="18"/>
      <c r="F734" s="21" t="s">
        <v>390</v>
      </c>
      <c r="G734" s="21">
        <v>38.97</v>
      </c>
      <c r="H734" s="21">
        <v>13.15</v>
      </c>
      <c r="I734" s="22">
        <v>33.743905568385941</v>
      </c>
      <c r="K734" t="s">
        <v>611</v>
      </c>
      <c r="L734">
        <v>39.92</v>
      </c>
      <c r="M734">
        <v>9.35</v>
      </c>
      <c r="N734" s="18">
        <v>23.421843687374746</v>
      </c>
      <c r="P734" t="s">
        <v>66</v>
      </c>
      <c r="Q734" s="3">
        <v>35.85</v>
      </c>
      <c r="R734">
        <v>14.79</v>
      </c>
      <c r="S734" s="18">
        <v>41.255230125523006</v>
      </c>
    </row>
    <row r="735" spans="1:19" x14ac:dyDescent="0.3">
      <c r="A735" t="s">
        <v>766</v>
      </c>
      <c r="B735">
        <v>22.24</v>
      </c>
      <c r="C735">
        <v>24.96</v>
      </c>
      <c r="D735" s="18">
        <f t="shared" si="11"/>
        <v>112.23021582733814</v>
      </c>
      <c r="E735" s="18"/>
      <c r="F735" s="24" t="s">
        <v>859</v>
      </c>
      <c r="G735" s="24">
        <v>34.93</v>
      </c>
      <c r="H735" s="24">
        <v>11.58</v>
      </c>
      <c r="I735" s="25">
        <v>33.152018322359005</v>
      </c>
      <c r="K735" t="s">
        <v>207</v>
      </c>
      <c r="L735">
        <v>42.56</v>
      </c>
      <c r="M735">
        <v>9.34</v>
      </c>
      <c r="N735" s="18">
        <v>21.945488721804509</v>
      </c>
      <c r="P735" t="s">
        <v>983</v>
      </c>
      <c r="Q735" s="3">
        <v>35.909999999999997</v>
      </c>
      <c r="R735">
        <v>3.26</v>
      </c>
      <c r="S735" s="18">
        <v>9.0782511835143431</v>
      </c>
    </row>
    <row r="736" spans="1:19" x14ac:dyDescent="0.3">
      <c r="A736" t="s">
        <v>767</v>
      </c>
      <c r="B736">
        <v>12.3</v>
      </c>
      <c r="C736">
        <v>21.15</v>
      </c>
      <c r="D736" s="18">
        <f t="shared" si="11"/>
        <v>171.95121951219511</v>
      </c>
      <c r="E736" s="18"/>
      <c r="F736" s="21" t="s">
        <v>88</v>
      </c>
      <c r="G736" s="21">
        <v>45.91</v>
      </c>
      <c r="H736" s="21">
        <v>15.19</v>
      </c>
      <c r="I736" s="22">
        <v>33.086473535177525</v>
      </c>
      <c r="K736" t="s">
        <v>426</v>
      </c>
      <c r="L736">
        <v>18.27</v>
      </c>
      <c r="M736">
        <v>9.33</v>
      </c>
      <c r="N736" s="18">
        <v>51.067323481116588</v>
      </c>
      <c r="P736" t="s">
        <v>489</v>
      </c>
      <c r="Q736" s="3">
        <v>35.96</v>
      </c>
      <c r="R736">
        <v>19.34</v>
      </c>
      <c r="S736" s="18">
        <v>53.78197997775306</v>
      </c>
    </row>
    <row r="737" spans="1:19" x14ac:dyDescent="0.3">
      <c r="A737" t="s">
        <v>768</v>
      </c>
      <c r="B737">
        <v>3.4</v>
      </c>
      <c r="C737">
        <v>12.43</v>
      </c>
      <c r="D737" s="18">
        <f t="shared" si="11"/>
        <v>365.58823529411762</v>
      </c>
      <c r="E737" s="18"/>
      <c r="F737" s="24" t="s">
        <v>111</v>
      </c>
      <c r="G737" s="24">
        <v>36.53</v>
      </c>
      <c r="H737" s="24">
        <v>12.05</v>
      </c>
      <c r="I737" s="25">
        <v>32.986586367369284</v>
      </c>
      <c r="K737" t="s">
        <v>770</v>
      </c>
      <c r="L737">
        <v>26.12</v>
      </c>
      <c r="M737">
        <v>9.2200000000000006</v>
      </c>
      <c r="N737" s="18">
        <v>35.298621745788665</v>
      </c>
      <c r="P737" t="s">
        <v>414</v>
      </c>
      <c r="Q737" s="3">
        <v>35.99</v>
      </c>
      <c r="R737">
        <v>29.65</v>
      </c>
      <c r="S737" s="18">
        <v>82.383995554320634</v>
      </c>
    </row>
    <row r="738" spans="1:19" x14ac:dyDescent="0.3">
      <c r="A738" t="s">
        <v>769</v>
      </c>
      <c r="B738">
        <v>35.75</v>
      </c>
      <c r="C738">
        <v>19.100000000000001</v>
      </c>
      <c r="D738" s="18">
        <f t="shared" si="11"/>
        <v>53.426573426573434</v>
      </c>
      <c r="E738" s="18"/>
      <c r="F738" s="21" t="s">
        <v>464</v>
      </c>
      <c r="G738" s="21">
        <v>13.5</v>
      </c>
      <c r="H738" s="21">
        <v>4.4400000000000004</v>
      </c>
      <c r="I738" s="22">
        <v>32.888888888888893</v>
      </c>
      <c r="K738" t="s">
        <v>444</v>
      </c>
      <c r="L738">
        <v>40.44</v>
      </c>
      <c r="M738">
        <v>9.19</v>
      </c>
      <c r="N738" s="18">
        <v>22.725024727992089</v>
      </c>
      <c r="P738" t="s">
        <v>122</v>
      </c>
      <c r="Q738" s="3">
        <v>36.020000000000003</v>
      </c>
      <c r="R738">
        <v>24.81</v>
      </c>
      <c r="S738" s="18">
        <v>68.878400888395333</v>
      </c>
    </row>
    <row r="739" spans="1:19" x14ac:dyDescent="0.3">
      <c r="A739" t="s">
        <v>770</v>
      </c>
      <c r="B739">
        <v>26.12</v>
      </c>
      <c r="C739">
        <v>9.2200000000000006</v>
      </c>
      <c r="D739" s="18">
        <f t="shared" si="11"/>
        <v>35.298621745788665</v>
      </c>
      <c r="E739" s="18"/>
      <c r="F739" s="21" t="s">
        <v>238</v>
      </c>
      <c r="G739" s="21">
        <v>42.88</v>
      </c>
      <c r="H739" s="21">
        <v>13.95</v>
      </c>
      <c r="I739" s="22">
        <v>32.532649253731336</v>
      </c>
      <c r="K739" t="s">
        <v>480</v>
      </c>
      <c r="L739">
        <v>34.979999999999997</v>
      </c>
      <c r="M739">
        <v>9.17</v>
      </c>
      <c r="N739" s="18">
        <v>26.214979988564895</v>
      </c>
      <c r="P739" t="s">
        <v>702</v>
      </c>
      <c r="Q739" s="3">
        <v>36.18</v>
      </c>
      <c r="R739">
        <v>24.94</v>
      </c>
      <c r="S739" s="18">
        <v>68.933112216694312</v>
      </c>
    </row>
    <row r="740" spans="1:19" x14ac:dyDescent="0.3">
      <c r="A740" t="s">
        <v>771</v>
      </c>
      <c r="B740">
        <v>498.76</v>
      </c>
      <c r="C740">
        <v>39.42</v>
      </c>
      <c r="D740" s="18">
        <f t="shared" si="11"/>
        <v>7.9036009303071628</v>
      </c>
      <c r="E740" s="18"/>
      <c r="F740" s="24" t="s">
        <v>929</v>
      </c>
      <c r="G740" s="24">
        <v>24.55</v>
      </c>
      <c r="H740" s="24">
        <v>7.96</v>
      </c>
      <c r="I740" s="25">
        <v>32.423625254582483</v>
      </c>
      <c r="K740" t="s">
        <v>756</v>
      </c>
      <c r="L740">
        <v>21.05</v>
      </c>
      <c r="M740">
        <v>9</v>
      </c>
      <c r="N740" s="18">
        <v>42.755344418052253</v>
      </c>
      <c r="P740" t="s">
        <v>415</v>
      </c>
      <c r="Q740" s="3">
        <v>36.229999999999997</v>
      </c>
      <c r="R740">
        <v>8.1300000000000008</v>
      </c>
      <c r="S740" s="18">
        <v>22.439966878277676</v>
      </c>
    </row>
    <row r="741" spans="1:19" x14ac:dyDescent="0.3">
      <c r="A741" t="s">
        <v>772</v>
      </c>
      <c r="B741">
        <v>26.1</v>
      </c>
      <c r="C741">
        <v>3</v>
      </c>
      <c r="D741" s="18">
        <f t="shared" si="11"/>
        <v>11.494252873563218</v>
      </c>
      <c r="E741" s="18"/>
      <c r="F741" s="21" t="s">
        <v>670</v>
      </c>
      <c r="G741" s="21">
        <v>15.27</v>
      </c>
      <c r="H741" s="21">
        <v>4.93</v>
      </c>
      <c r="I741" s="22">
        <v>32.285527177472169</v>
      </c>
      <c r="K741" t="s">
        <v>185</v>
      </c>
      <c r="L741">
        <v>10.65</v>
      </c>
      <c r="M741">
        <v>8.8800000000000008</v>
      </c>
      <c r="N741" s="18">
        <v>83.380281690140848</v>
      </c>
      <c r="P741" t="s">
        <v>616</v>
      </c>
      <c r="Q741" s="3">
        <v>36.299999999999997</v>
      </c>
      <c r="R741">
        <v>31.47</v>
      </c>
      <c r="S741" s="18">
        <v>86.694214876033058</v>
      </c>
    </row>
    <row r="742" spans="1:19" x14ac:dyDescent="0.3">
      <c r="A742" t="s">
        <v>773</v>
      </c>
      <c r="B742">
        <v>21.08</v>
      </c>
      <c r="C742">
        <v>39.78</v>
      </c>
      <c r="D742" s="18">
        <f t="shared" si="11"/>
        <v>188.70967741935485</v>
      </c>
      <c r="E742" s="18"/>
      <c r="F742" s="21" t="s">
        <v>523</v>
      </c>
      <c r="G742" s="21">
        <v>18.75</v>
      </c>
      <c r="H742" s="21">
        <v>6.05</v>
      </c>
      <c r="I742" s="22">
        <v>32.266666666666666</v>
      </c>
      <c r="K742" t="s">
        <v>215</v>
      </c>
      <c r="L742">
        <v>8.9499999999999993</v>
      </c>
      <c r="M742">
        <v>8.85</v>
      </c>
      <c r="N742" s="18">
        <v>98.882681564245814</v>
      </c>
      <c r="P742" t="s">
        <v>560</v>
      </c>
      <c r="Q742" s="3">
        <v>36.36</v>
      </c>
      <c r="R742">
        <v>35.92</v>
      </c>
      <c r="S742" s="18">
        <v>98.789878987898788</v>
      </c>
    </row>
    <row r="743" spans="1:19" x14ac:dyDescent="0.3">
      <c r="A743" t="s">
        <v>774</v>
      </c>
      <c r="B743">
        <v>16.350000000000001</v>
      </c>
      <c r="C743">
        <v>34.43</v>
      </c>
      <c r="D743" s="18">
        <f t="shared" si="11"/>
        <v>210.58103975535167</v>
      </c>
      <c r="E743" s="18"/>
      <c r="F743" s="21" t="s">
        <v>130</v>
      </c>
      <c r="G743" s="21">
        <v>41.52</v>
      </c>
      <c r="H743" s="21">
        <v>13.39</v>
      </c>
      <c r="I743" s="22">
        <v>32.249518304431597</v>
      </c>
      <c r="K743" t="s">
        <v>200</v>
      </c>
      <c r="L743">
        <v>39.35</v>
      </c>
      <c r="M743">
        <v>8.81</v>
      </c>
      <c r="N743" s="18">
        <v>22.388818297331639</v>
      </c>
      <c r="P743" t="s">
        <v>84</v>
      </c>
      <c r="Q743" s="3">
        <v>36.369999999999997</v>
      </c>
      <c r="R743">
        <v>17.87</v>
      </c>
      <c r="S743" s="18">
        <v>49.133901567225742</v>
      </c>
    </row>
    <row r="744" spans="1:19" x14ac:dyDescent="0.3">
      <c r="A744" t="s">
        <v>775</v>
      </c>
      <c r="B744">
        <v>37.159999999999997</v>
      </c>
      <c r="C744">
        <v>37.69</v>
      </c>
      <c r="D744" s="18">
        <f t="shared" si="11"/>
        <v>101.42626480086115</v>
      </c>
      <c r="E744" s="18"/>
      <c r="F744" s="21" t="s">
        <v>367</v>
      </c>
      <c r="G744" s="21">
        <v>19.47</v>
      </c>
      <c r="H744" s="21">
        <v>6.23</v>
      </c>
      <c r="I744" s="22">
        <v>31.997945557267592</v>
      </c>
      <c r="K744" t="s">
        <v>471</v>
      </c>
      <c r="L744">
        <v>47.39</v>
      </c>
      <c r="M744">
        <v>8.61</v>
      </c>
      <c r="N744" s="18">
        <v>18.168389955686852</v>
      </c>
      <c r="P744" t="s">
        <v>718</v>
      </c>
      <c r="Q744" s="3">
        <v>36.380000000000003</v>
      </c>
      <c r="R744">
        <v>10.85</v>
      </c>
      <c r="S744" s="18">
        <v>29.824079164376027</v>
      </c>
    </row>
    <row r="745" spans="1:19" x14ac:dyDescent="0.3">
      <c r="A745" t="s">
        <v>776</v>
      </c>
      <c r="B745">
        <v>21.53</v>
      </c>
      <c r="C745">
        <v>13.63</v>
      </c>
      <c r="D745" s="18">
        <f t="shared" si="11"/>
        <v>63.307013469577335</v>
      </c>
      <c r="E745" s="18"/>
      <c r="F745" s="21" t="s">
        <v>949</v>
      </c>
      <c r="G745" s="21">
        <v>36.49</v>
      </c>
      <c r="H745" s="21">
        <v>11.67</v>
      </c>
      <c r="I745" s="22">
        <v>31.981364757467794</v>
      </c>
      <c r="K745" t="s">
        <v>758</v>
      </c>
      <c r="L745">
        <v>19.739999999999998</v>
      </c>
      <c r="M745">
        <v>8.61</v>
      </c>
      <c r="N745" s="18">
        <v>43.61702127659575</v>
      </c>
      <c r="P745" t="s">
        <v>149</v>
      </c>
      <c r="Q745" s="3">
        <v>36.450000000000003</v>
      </c>
      <c r="R745">
        <v>12.78</v>
      </c>
      <c r="S745" s="18">
        <v>35.061728395061728</v>
      </c>
    </row>
    <row r="746" spans="1:19" x14ac:dyDescent="0.3">
      <c r="A746" t="s">
        <v>777</v>
      </c>
      <c r="B746">
        <v>28.18</v>
      </c>
      <c r="C746">
        <v>15.38</v>
      </c>
      <c r="D746" s="18">
        <f t="shared" si="11"/>
        <v>54.577714691270408</v>
      </c>
      <c r="E746" s="18"/>
      <c r="F746" s="21" t="s">
        <v>508</v>
      </c>
      <c r="G746" s="21">
        <v>35.090000000000003</v>
      </c>
      <c r="H746" s="21">
        <v>11.16</v>
      </c>
      <c r="I746" s="22">
        <v>31.803932744371615</v>
      </c>
      <c r="K746" t="s">
        <v>924</v>
      </c>
      <c r="L746">
        <v>6.01</v>
      </c>
      <c r="M746">
        <v>8.56</v>
      </c>
      <c r="N746" s="18">
        <v>142.42928452579037</v>
      </c>
      <c r="P746" t="s">
        <v>142</v>
      </c>
      <c r="Q746" s="3">
        <v>36.47</v>
      </c>
      <c r="R746">
        <v>1.05</v>
      </c>
      <c r="S746" s="18">
        <v>2.8790786948176583</v>
      </c>
    </row>
    <row r="747" spans="1:19" x14ac:dyDescent="0.3">
      <c r="A747" t="s">
        <v>778</v>
      </c>
      <c r="B747">
        <v>20.190000000000001</v>
      </c>
      <c r="C747">
        <v>38.04</v>
      </c>
      <c r="D747" s="18">
        <f t="shared" si="11"/>
        <v>188.41010401188706</v>
      </c>
      <c r="E747" s="18"/>
      <c r="F747" s="21" t="s">
        <v>186</v>
      </c>
      <c r="G747" s="21">
        <v>30.13</v>
      </c>
      <c r="H747" s="21">
        <v>9.56</v>
      </c>
      <c r="I747" s="22">
        <v>31.729173581148363</v>
      </c>
      <c r="K747" t="s">
        <v>1010</v>
      </c>
      <c r="L747">
        <v>15.79</v>
      </c>
      <c r="M747">
        <v>8.5299999999999994</v>
      </c>
      <c r="N747" s="18">
        <v>54.021532615579481</v>
      </c>
      <c r="P747" t="s">
        <v>949</v>
      </c>
      <c r="Q747" s="3">
        <v>36.49</v>
      </c>
      <c r="R747">
        <v>11.67</v>
      </c>
      <c r="S747" s="18">
        <v>31.981364757467794</v>
      </c>
    </row>
    <row r="748" spans="1:19" x14ac:dyDescent="0.3">
      <c r="A748" t="s">
        <v>779</v>
      </c>
      <c r="B748">
        <v>22.42</v>
      </c>
      <c r="C748">
        <v>10.32</v>
      </c>
      <c r="D748" s="18">
        <f t="shared" si="11"/>
        <v>46.030330062444243</v>
      </c>
      <c r="E748" s="18"/>
      <c r="F748" s="21" t="s">
        <v>629</v>
      </c>
      <c r="G748" s="21">
        <v>31.92</v>
      </c>
      <c r="H748" s="21">
        <v>10.1</v>
      </c>
      <c r="I748" s="22">
        <v>31.641604010025059</v>
      </c>
      <c r="K748" t="s">
        <v>429</v>
      </c>
      <c r="L748">
        <v>44.48</v>
      </c>
      <c r="M748">
        <v>8.52</v>
      </c>
      <c r="N748" s="18">
        <v>19.154676258992804</v>
      </c>
      <c r="P748" t="s">
        <v>111</v>
      </c>
      <c r="Q748" s="3">
        <v>36.53</v>
      </c>
      <c r="R748">
        <v>12.05</v>
      </c>
      <c r="S748" s="18">
        <v>32.986586367369284</v>
      </c>
    </row>
    <row r="749" spans="1:19" x14ac:dyDescent="0.3">
      <c r="A749" t="s">
        <v>780</v>
      </c>
      <c r="B749">
        <v>38.29</v>
      </c>
      <c r="C749">
        <v>16.149999999999999</v>
      </c>
      <c r="D749" s="18">
        <f t="shared" si="11"/>
        <v>42.178114390180198</v>
      </c>
      <c r="E749" s="18"/>
      <c r="F749" s="21" t="s">
        <v>963</v>
      </c>
      <c r="G749" s="21">
        <v>39.72</v>
      </c>
      <c r="H749" s="21">
        <v>12.54</v>
      </c>
      <c r="I749" s="22">
        <v>31.570996978851962</v>
      </c>
      <c r="K749" t="s">
        <v>599</v>
      </c>
      <c r="L749">
        <v>39.65</v>
      </c>
      <c r="M749">
        <v>8.51</v>
      </c>
      <c r="N749" s="18">
        <v>21.462799495586381</v>
      </c>
      <c r="P749" t="s">
        <v>673</v>
      </c>
      <c r="Q749" s="3">
        <v>36.54</v>
      </c>
      <c r="R749">
        <v>18.45</v>
      </c>
      <c r="S749" s="18">
        <v>50.49261083743842</v>
      </c>
    </row>
    <row r="750" spans="1:19" x14ac:dyDescent="0.3">
      <c r="A750" t="s">
        <v>781</v>
      </c>
      <c r="B750">
        <v>33.67</v>
      </c>
      <c r="C750">
        <v>3.55</v>
      </c>
      <c r="D750" s="18">
        <f t="shared" si="11"/>
        <v>10.543510543510543</v>
      </c>
      <c r="E750" s="18"/>
      <c r="F750" s="21" t="s">
        <v>418</v>
      </c>
      <c r="G750" s="21">
        <v>25.28</v>
      </c>
      <c r="H750" s="21">
        <v>7.95</v>
      </c>
      <c r="I750" s="22">
        <v>31.447784810126585</v>
      </c>
      <c r="K750" t="s">
        <v>707</v>
      </c>
      <c r="L750">
        <v>4.12</v>
      </c>
      <c r="M750">
        <v>8.41</v>
      </c>
      <c r="N750" s="18">
        <v>204.126213592233</v>
      </c>
      <c r="P750" t="s">
        <v>494</v>
      </c>
      <c r="Q750" s="3">
        <v>36.549999999999997</v>
      </c>
      <c r="R750">
        <v>23.72</v>
      </c>
      <c r="S750" s="18">
        <v>64.897400820793436</v>
      </c>
    </row>
    <row r="751" spans="1:19" x14ac:dyDescent="0.3">
      <c r="A751" t="s">
        <v>782</v>
      </c>
      <c r="B751">
        <v>26.14</v>
      </c>
      <c r="C751">
        <v>4.7300000000000004</v>
      </c>
      <c r="D751" s="18">
        <f t="shared" si="11"/>
        <v>18.094873756694721</v>
      </c>
      <c r="E751" s="18"/>
      <c r="F751" s="21" t="s">
        <v>197</v>
      </c>
      <c r="G751" s="21">
        <v>45.12</v>
      </c>
      <c r="H751" s="21">
        <v>14.14</v>
      </c>
      <c r="I751" s="22">
        <v>31.338652482269509</v>
      </c>
      <c r="K751" t="s">
        <v>754</v>
      </c>
      <c r="L751">
        <v>24.33</v>
      </c>
      <c r="M751">
        <v>8.2100000000000009</v>
      </c>
      <c r="N751" s="18">
        <v>33.74434854089602</v>
      </c>
      <c r="P751" t="s">
        <v>1014</v>
      </c>
      <c r="Q751" s="3">
        <v>36.56</v>
      </c>
      <c r="R751">
        <v>39.17</v>
      </c>
      <c r="S751" s="18">
        <v>107.13894967177242</v>
      </c>
    </row>
    <row r="752" spans="1:19" x14ac:dyDescent="0.3">
      <c r="A752" t="s">
        <v>783</v>
      </c>
      <c r="B752">
        <v>16.97</v>
      </c>
      <c r="C752">
        <v>38.97</v>
      </c>
      <c r="D752" s="18">
        <f t="shared" si="11"/>
        <v>229.64054213317618</v>
      </c>
      <c r="E752" s="18"/>
      <c r="F752" s="21" t="s">
        <v>75</v>
      </c>
      <c r="G752" s="21">
        <v>23.24</v>
      </c>
      <c r="H752" s="21">
        <v>7.28</v>
      </c>
      <c r="I752" s="22">
        <v>31.325301204819279</v>
      </c>
      <c r="K752" t="s">
        <v>94</v>
      </c>
      <c r="L752">
        <v>30.98</v>
      </c>
      <c r="M752">
        <v>8.1300000000000008</v>
      </c>
      <c r="N752" s="18">
        <v>26.242737249838612</v>
      </c>
      <c r="P752" t="s">
        <v>808</v>
      </c>
      <c r="Q752" s="3">
        <v>36.6</v>
      </c>
      <c r="R752">
        <v>20.63</v>
      </c>
      <c r="S752" s="18">
        <v>56.366120218579226</v>
      </c>
    </row>
    <row r="753" spans="1:19" x14ac:dyDescent="0.3">
      <c r="A753" t="s">
        <v>784</v>
      </c>
      <c r="B753">
        <v>21.77</v>
      </c>
      <c r="C753">
        <v>7.48</v>
      </c>
      <c r="D753" s="18">
        <f t="shared" si="11"/>
        <v>34.359209921910889</v>
      </c>
      <c r="E753" s="18"/>
      <c r="F753" s="21" t="s">
        <v>990</v>
      </c>
      <c r="G753" s="21">
        <v>42.36</v>
      </c>
      <c r="H753" s="21">
        <v>13.16</v>
      </c>
      <c r="I753" s="22">
        <v>31.067044381491975</v>
      </c>
      <c r="K753" t="s">
        <v>415</v>
      </c>
      <c r="L753">
        <v>36.229999999999997</v>
      </c>
      <c r="M753">
        <v>8.1300000000000008</v>
      </c>
      <c r="N753" s="18">
        <v>22.439966878277676</v>
      </c>
      <c r="P753" t="s">
        <v>830</v>
      </c>
      <c r="Q753" s="3">
        <v>36.61</v>
      </c>
      <c r="R753">
        <v>22.14</v>
      </c>
      <c r="S753" s="18">
        <v>60.475279978148045</v>
      </c>
    </row>
    <row r="754" spans="1:19" x14ac:dyDescent="0.3">
      <c r="A754" t="s">
        <v>785</v>
      </c>
      <c r="B754">
        <v>26.26</v>
      </c>
      <c r="C754">
        <v>25.32</v>
      </c>
      <c r="D754" s="18">
        <f t="shared" si="11"/>
        <v>96.420411271896413</v>
      </c>
      <c r="E754" s="18"/>
      <c r="F754" s="21" t="s">
        <v>318</v>
      </c>
      <c r="G754" s="21">
        <v>37.33</v>
      </c>
      <c r="H754" s="21">
        <v>11.56</v>
      </c>
      <c r="I754" s="22">
        <v>30.9670506295205</v>
      </c>
      <c r="K754" t="s">
        <v>759</v>
      </c>
      <c r="L754">
        <v>29.58</v>
      </c>
      <c r="M754">
        <v>8.1300000000000008</v>
      </c>
      <c r="N754" s="18">
        <v>27.484787018255581</v>
      </c>
      <c r="P754" t="s">
        <v>928</v>
      </c>
      <c r="Q754" s="3">
        <v>36.630000000000003</v>
      </c>
      <c r="R754">
        <v>33.340000000000003</v>
      </c>
      <c r="S754" s="18">
        <v>91.018291018291023</v>
      </c>
    </row>
    <row r="755" spans="1:19" x14ac:dyDescent="0.3">
      <c r="A755" t="s">
        <v>786</v>
      </c>
      <c r="B755">
        <v>27.85</v>
      </c>
      <c r="C755">
        <v>22.51</v>
      </c>
      <c r="D755" s="18">
        <f t="shared" si="11"/>
        <v>80.825852782764812</v>
      </c>
      <c r="E755" s="18"/>
      <c r="F755" s="21" t="s">
        <v>428</v>
      </c>
      <c r="G755" s="21">
        <v>42.85</v>
      </c>
      <c r="H755" s="21">
        <v>13.22</v>
      </c>
      <c r="I755" s="22">
        <v>30.851808634772464</v>
      </c>
      <c r="K755" t="s">
        <v>254</v>
      </c>
      <c r="L755">
        <v>9.5399999999999991</v>
      </c>
      <c r="M755">
        <v>8.07</v>
      </c>
      <c r="N755" s="18">
        <v>84.591194968553481</v>
      </c>
      <c r="P755" t="s">
        <v>458</v>
      </c>
      <c r="Q755" s="3">
        <v>36.64</v>
      </c>
      <c r="R755">
        <v>10.47</v>
      </c>
      <c r="S755" s="18">
        <v>28.575327510917031</v>
      </c>
    </row>
    <row r="756" spans="1:19" x14ac:dyDescent="0.3">
      <c r="A756" t="s">
        <v>787</v>
      </c>
      <c r="B756">
        <v>11.13</v>
      </c>
      <c r="C756">
        <v>13.29</v>
      </c>
      <c r="D756" s="18">
        <f t="shared" si="11"/>
        <v>119.40700808625336</v>
      </c>
      <c r="E756" s="18"/>
      <c r="F756" s="21" t="s">
        <v>695</v>
      </c>
      <c r="G756" s="21">
        <v>21.12</v>
      </c>
      <c r="H756" s="21">
        <v>6.47</v>
      </c>
      <c r="I756" s="22">
        <v>30.634469696969695</v>
      </c>
      <c r="K756" t="s">
        <v>225</v>
      </c>
      <c r="L756">
        <v>28.16</v>
      </c>
      <c r="M756">
        <v>8.0500000000000007</v>
      </c>
      <c r="N756" s="18">
        <v>28.58664772727273</v>
      </c>
      <c r="P756" t="s">
        <v>257</v>
      </c>
      <c r="Q756" s="3">
        <v>36.69</v>
      </c>
      <c r="R756">
        <v>30.53</v>
      </c>
      <c r="S756" s="18">
        <v>83.210684110111757</v>
      </c>
    </row>
    <row r="757" spans="1:19" x14ac:dyDescent="0.3">
      <c r="A757" t="s">
        <v>788</v>
      </c>
      <c r="B757">
        <v>31.44</v>
      </c>
      <c r="C757">
        <v>14.22</v>
      </c>
      <c r="D757" s="18">
        <f t="shared" si="11"/>
        <v>45.229007633587784</v>
      </c>
      <c r="E757" s="18"/>
      <c r="F757" s="21" t="s">
        <v>939</v>
      </c>
      <c r="G757" s="21">
        <v>15.51</v>
      </c>
      <c r="H757" s="21">
        <v>4.75</v>
      </c>
      <c r="I757" s="22">
        <v>30.625402965828496</v>
      </c>
      <c r="K757" t="s">
        <v>929</v>
      </c>
      <c r="L757">
        <v>24.55</v>
      </c>
      <c r="M757">
        <v>7.96</v>
      </c>
      <c r="N757" s="18">
        <v>32.423625254582483</v>
      </c>
      <c r="P757" t="s">
        <v>597</v>
      </c>
      <c r="Q757" s="3">
        <v>36.78</v>
      </c>
      <c r="R757">
        <v>18.71</v>
      </c>
      <c r="S757" s="18">
        <v>50.870038064165314</v>
      </c>
    </row>
    <row r="758" spans="1:19" x14ac:dyDescent="0.3">
      <c r="A758" t="s">
        <v>789</v>
      </c>
      <c r="B758">
        <v>37.200000000000003</v>
      </c>
      <c r="C758">
        <v>37.15</v>
      </c>
      <c r="D758" s="18">
        <f t="shared" si="11"/>
        <v>99.865591397849457</v>
      </c>
      <c r="E758" s="18"/>
      <c r="F758" s="21" t="s">
        <v>718</v>
      </c>
      <c r="G758" s="21">
        <v>36.380000000000003</v>
      </c>
      <c r="H758" s="21">
        <v>10.85</v>
      </c>
      <c r="I758" s="22">
        <v>29.824079164376027</v>
      </c>
      <c r="K758" t="s">
        <v>418</v>
      </c>
      <c r="L758">
        <v>25.28</v>
      </c>
      <c r="M758">
        <v>7.95</v>
      </c>
      <c r="N758" s="18">
        <v>31.447784810126585</v>
      </c>
      <c r="P758" t="s">
        <v>539</v>
      </c>
      <c r="Q758" s="3">
        <v>36.799999999999997</v>
      </c>
      <c r="R758">
        <v>17.7</v>
      </c>
      <c r="S758" s="18">
        <v>48.097826086956523</v>
      </c>
    </row>
    <row r="759" spans="1:19" x14ac:dyDescent="0.3">
      <c r="A759" t="s">
        <v>790</v>
      </c>
      <c r="B759">
        <v>29.64</v>
      </c>
      <c r="C759">
        <v>30.36</v>
      </c>
      <c r="D759" s="18">
        <f t="shared" si="11"/>
        <v>102.42914979757086</v>
      </c>
      <c r="E759" s="18"/>
      <c r="F759" s="21" t="s">
        <v>97</v>
      </c>
      <c r="G759" s="21">
        <v>12.51</v>
      </c>
      <c r="H759" s="21">
        <v>3.65</v>
      </c>
      <c r="I759" s="22">
        <v>29.176658673061549</v>
      </c>
      <c r="K759" t="s">
        <v>632</v>
      </c>
      <c r="L759">
        <v>20.49</v>
      </c>
      <c r="M759">
        <v>7.85</v>
      </c>
      <c r="N759" s="18">
        <v>38.311371400683264</v>
      </c>
      <c r="P759" t="s">
        <v>348</v>
      </c>
      <c r="Q759" s="3">
        <v>36.81</v>
      </c>
      <c r="R759">
        <v>5.71</v>
      </c>
      <c r="S759" s="18">
        <v>15.512089106221136</v>
      </c>
    </row>
    <row r="760" spans="1:19" x14ac:dyDescent="0.3">
      <c r="A760" t="s">
        <v>791</v>
      </c>
      <c r="B760">
        <v>47.68</v>
      </c>
      <c r="C760">
        <v>24.67</v>
      </c>
      <c r="D760" s="18">
        <f t="shared" si="11"/>
        <v>51.740771812080546</v>
      </c>
      <c r="E760" s="18"/>
      <c r="F760" s="24" t="s">
        <v>1007</v>
      </c>
      <c r="G760" s="24">
        <v>49.36</v>
      </c>
      <c r="H760" s="24">
        <v>14.37</v>
      </c>
      <c r="I760" s="25">
        <v>29.112641815235008</v>
      </c>
      <c r="K760" t="s">
        <v>1022</v>
      </c>
      <c r="L760">
        <v>31.42</v>
      </c>
      <c r="M760">
        <v>7.71</v>
      </c>
      <c r="N760" s="18">
        <v>24.538510502864415</v>
      </c>
      <c r="P760" t="s">
        <v>373</v>
      </c>
      <c r="Q760" s="3">
        <v>36.82</v>
      </c>
      <c r="R760">
        <v>20.38</v>
      </c>
      <c r="S760" s="18">
        <v>55.350353068984248</v>
      </c>
    </row>
    <row r="761" spans="1:19" x14ac:dyDescent="0.3">
      <c r="A761" t="s">
        <v>792</v>
      </c>
      <c r="B761">
        <v>2.93</v>
      </c>
      <c r="C761">
        <v>29.39</v>
      </c>
      <c r="D761" s="18" t="str">
        <f t="shared" si="11"/>
        <v/>
      </c>
      <c r="E761" s="18"/>
      <c r="F761" s="21" t="s">
        <v>218</v>
      </c>
      <c r="G761" s="21">
        <v>34.64</v>
      </c>
      <c r="H761" s="21">
        <v>10.06</v>
      </c>
      <c r="I761" s="22">
        <v>29.041570438799074</v>
      </c>
      <c r="K761" t="s">
        <v>838</v>
      </c>
      <c r="L761">
        <v>8.3699999999999992</v>
      </c>
      <c r="M761">
        <v>7.7</v>
      </c>
      <c r="N761" s="18">
        <v>91.995221027479104</v>
      </c>
      <c r="P761" t="s">
        <v>681</v>
      </c>
      <c r="Q761" s="3">
        <v>36.950000000000003</v>
      </c>
      <c r="R761">
        <v>32.22</v>
      </c>
      <c r="S761" s="18">
        <v>87.198917456021647</v>
      </c>
    </row>
    <row r="762" spans="1:19" x14ac:dyDescent="0.3">
      <c r="A762" s="2" t="s">
        <v>793</v>
      </c>
      <c r="B762">
        <v>2.78</v>
      </c>
      <c r="C762">
        <v>33.700000000000003</v>
      </c>
      <c r="D762" s="18" t="str">
        <f t="shared" si="11"/>
        <v/>
      </c>
      <c r="E762" s="18"/>
      <c r="F762" s="21" t="s">
        <v>728</v>
      </c>
      <c r="G762" s="21">
        <v>15.68</v>
      </c>
      <c r="H762" s="21">
        <v>4.53</v>
      </c>
      <c r="I762" s="22">
        <v>28.890306122448983</v>
      </c>
      <c r="K762" t="s">
        <v>592</v>
      </c>
      <c r="L762">
        <v>34.049999999999997</v>
      </c>
      <c r="M762">
        <v>7.67</v>
      </c>
      <c r="N762" s="18">
        <v>22.525697503671076</v>
      </c>
      <c r="P762" t="s">
        <v>50</v>
      </c>
      <c r="Q762" s="3">
        <v>36.97</v>
      </c>
      <c r="R762">
        <v>36.08</v>
      </c>
      <c r="S762" s="18">
        <v>97.592642683256685</v>
      </c>
    </row>
    <row r="763" spans="1:19" x14ac:dyDescent="0.3">
      <c r="A763" t="s">
        <v>794</v>
      </c>
      <c r="B763">
        <v>6.08</v>
      </c>
      <c r="C763">
        <v>34.58</v>
      </c>
      <c r="D763" s="18">
        <f t="shared" si="11"/>
        <v>568.75</v>
      </c>
      <c r="E763" s="18"/>
      <c r="F763" s="21" t="s">
        <v>469</v>
      </c>
      <c r="G763" s="21">
        <v>40.89</v>
      </c>
      <c r="H763" s="21">
        <v>11.73</v>
      </c>
      <c r="I763" s="22">
        <v>28.686720469552458</v>
      </c>
      <c r="K763" t="s">
        <v>988</v>
      </c>
      <c r="L763">
        <v>45.3</v>
      </c>
      <c r="M763">
        <v>7.61</v>
      </c>
      <c r="N763" s="18">
        <v>16.799116997792495</v>
      </c>
      <c r="P763" t="s">
        <v>274</v>
      </c>
      <c r="Q763" s="3">
        <v>37.049999999999997</v>
      </c>
      <c r="R763">
        <v>29.07</v>
      </c>
      <c r="S763" s="18">
        <v>78.461538461538467</v>
      </c>
    </row>
    <row r="764" spans="1:19" x14ac:dyDescent="0.3">
      <c r="A764" t="s">
        <v>795</v>
      </c>
      <c r="B764">
        <v>13.7</v>
      </c>
      <c r="C764">
        <v>13.48</v>
      </c>
      <c r="D764" s="18">
        <f t="shared" si="11"/>
        <v>98.394160583941613</v>
      </c>
      <c r="E764" s="18"/>
      <c r="F764" s="21" t="s">
        <v>225</v>
      </c>
      <c r="G764" s="21">
        <v>28.16</v>
      </c>
      <c r="H764" s="21">
        <v>8.0500000000000007</v>
      </c>
      <c r="I764" s="22">
        <v>28.58664772727273</v>
      </c>
      <c r="K764" t="s">
        <v>700</v>
      </c>
      <c r="L764">
        <v>31.33</v>
      </c>
      <c r="M764">
        <v>7.6</v>
      </c>
      <c r="N764" s="18">
        <v>24.257899776571975</v>
      </c>
      <c r="P764" t="s">
        <v>233</v>
      </c>
      <c r="Q764" s="3">
        <v>37.07</v>
      </c>
      <c r="R764">
        <v>38.119999999999997</v>
      </c>
      <c r="S764" s="18">
        <v>102.83247909360669</v>
      </c>
    </row>
    <row r="765" spans="1:19" x14ac:dyDescent="0.3">
      <c r="A765" t="s">
        <v>796</v>
      </c>
      <c r="B765">
        <v>35.81</v>
      </c>
      <c r="C765">
        <v>20.149999999999999</v>
      </c>
      <c r="D765" s="18">
        <f t="shared" si="11"/>
        <v>56.269198547891641</v>
      </c>
      <c r="E765" s="18"/>
      <c r="F765" s="21" t="s">
        <v>458</v>
      </c>
      <c r="G765" s="21">
        <v>36.64</v>
      </c>
      <c r="H765" s="21">
        <v>10.47</v>
      </c>
      <c r="I765" s="22">
        <v>28.575327510917031</v>
      </c>
      <c r="K765" t="s">
        <v>250</v>
      </c>
      <c r="L765">
        <v>30.86</v>
      </c>
      <c r="M765">
        <v>7.59</v>
      </c>
      <c r="N765" s="18">
        <v>24.594944912508101</v>
      </c>
      <c r="P765" t="s">
        <v>832</v>
      </c>
      <c r="Q765" s="3">
        <v>37.090000000000003</v>
      </c>
      <c r="R765">
        <v>31.65</v>
      </c>
      <c r="S765" s="18">
        <v>85.332973847398208</v>
      </c>
    </row>
    <row r="766" spans="1:19" x14ac:dyDescent="0.3">
      <c r="A766" t="s">
        <v>797</v>
      </c>
      <c r="B766">
        <v>27.02</v>
      </c>
      <c r="C766">
        <v>3.51</v>
      </c>
      <c r="D766" s="18">
        <f t="shared" si="11"/>
        <v>12.990377498149519</v>
      </c>
      <c r="E766" s="18"/>
      <c r="F766" s="21" t="s">
        <v>704</v>
      </c>
      <c r="G766" s="21">
        <v>34.119999999999997</v>
      </c>
      <c r="H766" s="21">
        <v>9.7100000000000009</v>
      </c>
      <c r="I766" s="22">
        <v>28.458382180539278</v>
      </c>
      <c r="K766" t="s">
        <v>652</v>
      </c>
      <c r="L766">
        <v>37.44</v>
      </c>
      <c r="M766">
        <v>7.52</v>
      </c>
      <c r="N766" s="18">
        <v>20.085470085470085</v>
      </c>
      <c r="P766" t="s">
        <v>509</v>
      </c>
      <c r="Q766" s="3">
        <v>37.130000000000003</v>
      </c>
      <c r="R766">
        <v>32.1</v>
      </c>
      <c r="S766" s="18">
        <v>86.453002962563957</v>
      </c>
    </row>
    <row r="767" spans="1:19" x14ac:dyDescent="0.3">
      <c r="A767" t="s">
        <v>798</v>
      </c>
      <c r="B767">
        <v>23.92</v>
      </c>
      <c r="C767">
        <v>33.619999999999997</v>
      </c>
      <c r="D767" s="18">
        <f t="shared" si="11"/>
        <v>140.55183946488293</v>
      </c>
      <c r="E767" s="18"/>
      <c r="F767" s="24" t="s">
        <v>175</v>
      </c>
      <c r="G767" s="24">
        <v>20.99</v>
      </c>
      <c r="H767" s="24">
        <v>5.93</v>
      </c>
      <c r="I767" s="25">
        <v>28.251548356360175</v>
      </c>
      <c r="K767" t="s">
        <v>784</v>
      </c>
      <c r="L767">
        <v>21.77</v>
      </c>
      <c r="M767">
        <v>7.48</v>
      </c>
      <c r="N767" s="18">
        <v>34.359209921910889</v>
      </c>
      <c r="P767" t="s">
        <v>268</v>
      </c>
      <c r="Q767" s="3">
        <v>37.14</v>
      </c>
      <c r="R767">
        <v>30.4</v>
      </c>
      <c r="S767" s="18">
        <v>81.852450188476027</v>
      </c>
    </row>
    <row r="768" spans="1:19" x14ac:dyDescent="0.3">
      <c r="A768" t="s">
        <v>799</v>
      </c>
      <c r="B768">
        <v>15.02</v>
      </c>
      <c r="C768">
        <v>11.1</v>
      </c>
      <c r="D768" s="18">
        <f t="shared" si="11"/>
        <v>73.901464713715043</v>
      </c>
      <c r="E768" s="18"/>
      <c r="F768" s="24" t="s">
        <v>220</v>
      </c>
      <c r="G768" s="24">
        <v>41.91</v>
      </c>
      <c r="H768" s="24">
        <v>11.82</v>
      </c>
      <c r="I768" s="25">
        <v>28.203292770221903</v>
      </c>
      <c r="K768" t="s">
        <v>147</v>
      </c>
      <c r="L768">
        <v>10.67</v>
      </c>
      <c r="M768">
        <v>7.47</v>
      </c>
      <c r="N768" s="18">
        <v>70.009372071227745</v>
      </c>
      <c r="P768" t="s">
        <v>441</v>
      </c>
      <c r="Q768" s="3">
        <v>37.14</v>
      </c>
      <c r="R768">
        <v>10.33</v>
      </c>
      <c r="S768" s="18">
        <v>27.813677975228863</v>
      </c>
    </row>
    <row r="769" spans="1:19" x14ac:dyDescent="0.3">
      <c r="A769" t="s">
        <v>800</v>
      </c>
      <c r="B769">
        <v>15.4</v>
      </c>
      <c r="C769">
        <v>39.950000000000003</v>
      </c>
      <c r="D769" s="18">
        <f t="shared" si="11"/>
        <v>259.41558441558442</v>
      </c>
      <c r="E769" s="18"/>
      <c r="F769" s="21" t="s">
        <v>989</v>
      </c>
      <c r="G769" s="21">
        <v>20.04</v>
      </c>
      <c r="H769" s="21">
        <v>5.6</v>
      </c>
      <c r="I769" s="22">
        <v>27.944111776447105</v>
      </c>
      <c r="K769" t="s">
        <v>253</v>
      </c>
      <c r="L769">
        <v>34.340000000000003</v>
      </c>
      <c r="M769">
        <v>7.42</v>
      </c>
      <c r="N769" s="18">
        <v>21.60745486313337</v>
      </c>
      <c r="P769" t="s">
        <v>775</v>
      </c>
      <c r="Q769" s="3">
        <v>37.159999999999997</v>
      </c>
      <c r="R769">
        <v>37.69</v>
      </c>
      <c r="S769" s="18">
        <v>101.42626480086115</v>
      </c>
    </row>
    <row r="770" spans="1:19" x14ac:dyDescent="0.3">
      <c r="A770" t="s">
        <v>801</v>
      </c>
      <c r="B770">
        <v>34.5</v>
      </c>
      <c r="C770">
        <v>17.23</v>
      </c>
      <c r="D770" s="18">
        <f t="shared" si="11"/>
        <v>49.94202898550725</v>
      </c>
      <c r="E770" s="18"/>
      <c r="F770" s="21" t="s">
        <v>441</v>
      </c>
      <c r="G770" s="21">
        <v>37.14</v>
      </c>
      <c r="H770" s="21">
        <v>10.33</v>
      </c>
      <c r="I770" s="22">
        <v>27.813677975228863</v>
      </c>
      <c r="K770" t="s">
        <v>151</v>
      </c>
      <c r="L770">
        <v>8.99</v>
      </c>
      <c r="M770">
        <v>7.35</v>
      </c>
      <c r="N770" s="18">
        <v>81.75750834260289</v>
      </c>
      <c r="P770" t="s">
        <v>789</v>
      </c>
      <c r="Q770" s="3">
        <v>37.200000000000003</v>
      </c>
      <c r="R770">
        <v>37.15</v>
      </c>
      <c r="S770" s="18">
        <v>99.865591397849457</v>
      </c>
    </row>
    <row r="771" spans="1:19" x14ac:dyDescent="0.3">
      <c r="A771" t="s">
        <v>802</v>
      </c>
      <c r="B771">
        <v>2.65</v>
      </c>
      <c r="C771">
        <v>7.14</v>
      </c>
      <c r="D771" s="18" t="str">
        <f t="shared" ref="D771:D834" si="12">IF(OR(B771&lt;3,C771&lt;=0),"",C771/B771*100)</f>
        <v/>
      </c>
      <c r="E771" s="18"/>
      <c r="F771" s="21" t="s">
        <v>759</v>
      </c>
      <c r="G771" s="21">
        <v>29.58</v>
      </c>
      <c r="H771" s="21">
        <v>8.1300000000000008</v>
      </c>
      <c r="I771" s="22">
        <v>27.484787018255581</v>
      </c>
      <c r="K771" t="s">
        <v>162</v>
      </c>
      <c r="L771">
        <v>12.33</v>
      </c>
      <c r="M771">
        <v>7.35</v>
      </c>
      <c r="N771" s="18">
        <v>59.610705596107053</v>
      </c>
      <c r="P771" t="s">
        <v>318</v>
      </c>
      <c r="Q771" s="3">
        <v>37.33</v>
      </c>
      <c r="R771">
        <v>11.56</v>
      </c>
      <c r="S771" s="18">
        <v>30.9670506295205</v>
      </c>
    </row>
    <row r="772" spans="1:19" x14ac:dyDescent="0.3">
      <c r="A772" t="s">
        <v>803</v>
      </c>
      <c r="B772">
        <v>19.059999999999999</v>
      </c>
      <c r="C772">
        <v>18.579999999999998</v>
      </c>
      <c r="D772" s="18">
        <f t="shared" si="12"/>
        <v>97.481636935991602</v>
      </c>
      <c r="E772" s="18"/>
      <c r="F772" s="21" t="s">
        <v>304</v>
      </c>
      <c r="G772" s="21">
        <v>16.63</v>
      </c>
      <c r="H772" s="21">
        <v>4.45</v>
      </c>
      <c r="I772" s="22">
        <v>26.758869512928445</v>
      </c>
      <c r="K772" t="s">
        <v>276</v>
      </c>
      <c r="L772">
        <v>47.28</v>
      </c>
      <c r="M772">
        <v>7.33</v>
      </c>
      <c r="N772" s="18">
        <v>15.503384094754653</v>
      </c>
      <c r="P772" t="s">
        <v>827</v>
      </c>
      <c r="Q772" s="3">
        <v>37.36</v>
      </c>
      <c r="R772">
        <v>18.23</v>
      </c>
      <c r="S772" s="18">
        <v>48.795503211991438</v>
      </c>
    </row>
    <row r="773" spans="1:19" x14ac:dyDescent="0.3">
      <c r="A773" t="s">
        <v>804</v>
      </c>
      <c r="B773">
        <v>10.25</v>
      </c>
      <c r="C773">
        <v>33</v>
      </c>
      <c r="D773" s="18">
        <f t="shared" si="12"/>
        <v>321.95121951219517</v>
      </c>
      <c r="E773" s="18"/>
      <c r="F773" s="21" t="s">
        <v>962</v>
      </c>
      <c r="G773" s="21">
        <v>40.520000000000003</v>
      </c>
      <c r="H773" s="21">
        <v>10.72</v>
      </c>
      <c r="I773" s="22">
        <v>26.456071076011845</v>
      </c>
      <c r="K773" t="s">
        <v>72</v>
      </c>
      <c r="L773">
        <v>34.799999999999997</v>
      </c>
      <c r="M773">
        <v>7.29</v>
      </c>
      <c r="N773" s="18">
        <v>20.948275862068968</v>
      </c>
      <c r="P773" t="s">
        <v>212</v>
      </c>
      <c r="Q773" s="3">
        <v>37.42</v>
      </c>
      <c r="R773">
        <v>38.049999999999997</v>
      </c>
      <c r="S773" s="18">
        <v>101.68359166221271</v>
      </c>
    </row>
    <row r="774" spans="1:19" x14ac:dyDescent="0.3">
      <c r="A774" t="s">
        <v>805</v>
      </c>
      <c r="B774">
        <v>33.81</v>
      </c>
      <c r="C774">
        <v>21.62</v>
      </c>
      <c r="D774" s="18">
        <f t="shared" si="12"/>
        <v>63.945578231292508</v>
      </c>
      <c r="E774" s="18"/>
      <c r="F774" s="21" t="s">
        <v>746</v>
      </c>
      <c r="G774" s="21">
        <v>23.31</v>
      </c>
      <c r="H774" s="21">
        <v>6.15</v>
      </c>
      <c r="I774" s="22">
        <v>26.383526383526384</v>
      </c>
      <c r="K774" t="s">
        <v>75</v>
      </c>
      <c r="L774">
        <v>23.24</v>
      </c>
      <c r="M774">
        <v>7.28</v>
      </c>
      <c r="N774" s="18">
        <v>31.325301204819279</v>
      </c>
      <c r="P774" t="s">
        <v>652</v>
      </c>
      <c r="Q774" s="3">
        <v>37.44</v>
      </c>
      <c r="R774">
        <v>7.52</v>
      </c>
      <c r="S774" s="18">
        <v>20.085470085470085</v>
      </c>
    </row>
    <row r="775" spans="1:19" x14ac:dyDescent="0.3">
      <c r="A775" t="s">
        <v>806</v>
      </c>
      <c r="B775">
        <v>30.54</v>
      </c>
      <c r="C775">
        <v>30.15</v>
      </c>
      <c r="D775" s="18">
        <f t="shared" si="12"/>
        <v>98.722986247544199</v>
      </c>
      <c r="E775" s="18"/>
      <c r="F775" s="21" t="s">
        <v>94</v>
      </c>
      <c r="G775" s="21">
        <v>30.98</v>
      </c>
      <c r="H775" s="21">
        <v>8.1300000000000008</v>
      </c>
      <c r="I775" s="22">
        <v>26.242737249838612</v>
      </c>
      <c r="K775" t="s">
        <v>661</v>
      </c>
      <c r="L775">
        <v>35.19</v>
      </c>
      <c r="M775">
        <v>7.27</v>
      </c>
      <c r="N775" s="18">
        <v>20.659278204035235</v>
      </c>
      <c r="P775" t="s">
        <v>742</v>
      </c>
      <c r="Q775" s="3">
        <v>37.590000000000003</v>
      </c>
      <c r="R775">
        <v>0.25</v>
      </c>
      <c r="S775" s="18">
        <v>0.66507049747273206</v>
      </c>
    </row>
    <row r="776" spans="1:19" x14ac:dyDescent="0.3">
      <c r="A776" t="s">
        <v>807</v>
      </c>
      <c r="B776">
        <v>29.12</v>
      </c>
      <c r="C776">
        <v>34.82</v>
      </c>
      <c r="D776" s="18">
        <f t="shared" si="12"/>
        <v>119.57417582417582</v>
      </c>
      <c r="E776" s="18"/>
      <c r="F776" s="21" t="s">
        <v>480</v>
      </c>
      <c r="G776" s="21">
        <v>34.979999999999997</v>
      </c>
      <c r="H776" s="21">
        <v>9.17</v>
      </c>
      <c r="I776" s="22">
        <v>26.214979988564895</v>
      </c>
      <c r="K776" t="s">
        <v>948</v>
      </c>
      <c r="L776">
        <v>41.83</v>
      </c>
      <c r="M776">
        <v>7.17</v>
      </c>
      <c r="N776" s="18">
        <v>17.140808032512549</v>
      </c>
      <c r="P776" t="s">
        <v>991</v>
      </c>
      <c r="Q776" s="3">
        <v>37.65</v>
      </c>
      <c r="R776">
        <v>13.98</v>
      </c>
      <c r="S776" s="18">
        <v>37.13147410358566</v>
      </c>
    </row>
    <row r="777" spans="1:19" x14ac:dyDescent="0.3">
      <c r="A777" t="s">
        <v>808</v>
      </c>
      <c r="B777">
        <v>36.6</v>
      </c>
      <c r="C777">
        <v>20.63</v>
      </c>
      <c r="D777" s="18">
        <f t="shared" si="12"/>
        <v>56.366120218579226</v>
      </c>
      <c r="E777" s="18"/>
      <c r="F777" s="21" t="s">
        <v>748</v>
      </c>
      <c r="G777" s="21">
        <v>38.86</v>
      </c>
      <c r="H777" s="21">
        <v>10.16</v>
      </c>
      <c r="I777" s="22">
        <v>26.145136387030366</v>
      </c>
      <c r="K777" t="s">
        <v>897</v>
      </c>
      <c r="L777">
        <v>15.93</v>
      </c>
      <c r="M777">
        <v>7.05</v>
      </c>
      <c r="N777" s="18">
        <v>44.256120527306969</v>
      </c>
      <c r="P777" t="s">
        <v>336</v>
      </c>
      <c r="Q777" s="3">
        <v>37.78</v>
      </c>
      <c r="R777">
        <v>38.54</v>
      </c>
      <c r="S777" s="18">
        <v>102.01164637374272</v>
      </c>
    </row>
    <row r="778" spans="1:19" x14ac:dyDescent="0.3">
      <c r="A778" t="s">
        <v>809</v>
      </c>
      <c r="B778">
        <v>30.38</v>
      </c>
      <c r="C778">
        <v>10.95</v>
      </c>
      <c r="D778" s="18">
        <f t="shared" si="12"/>
        <v>36.043449637919686</v>
      </c>
      <c r="E778" s="18"/>
      <c r="F778" s="21" t="s">
        <v>824</v>
      </c>
      <c r="G778" s="21">
        <v>23.48</v>
      </c>
      <c r="H778" s="21">
        <v>6.08</v>
      </c>
      <c r="I778" s="22">
        <v>25.894378194207835</v>
      </c>
      <c r="K778" t="s">
        <v>333</v>
      </c>
      <c r="L778">
        <v>28.84</v>
      </c>
      <c r="M778">
        <v>6.96</v>
      </c>
      <c r="N778" s="18">
        <v>24.133148404993065</v>
      </c>
      <c r="P778" t="s">
        <v>760</v>
      </c>
      <c r="Q778" s="3">
        <v>37.82</v>
      </c>
      <c r="R778">
        <v>0.45</v>
      </c>
      <c r="S778" s="18">
        <v>1.189846641988366</v>
      </c>
    </row>
    <row r="779" spans="1:19" x14ac:dyDescent="0.3">
      <c r="A779" t="s">
        <v>810</v>
      </c>
      <c r="B779">
        <v>4.78</v>
      </c>
      <c r="C779">
        <v>6.35</v>
      </c>
      <c r="D779" s="18">
        <f t="shared" si="12"/>
        <v>132.8451882845188</v>
      </c>
      <c r="E779" s="18"/>
      <c r="F779" s="21" t="s">
        <v>74</v>
      </c>
      <c r="G779" s="21">
        <v>25.99</v>
      </c>
      <c r="H779" s="21">
        <v>6.72</v>
      </c>
      <c r="I779" s="22">
        <v>25.85609849942286</v>
      </c>
      <c r="K779" t="s">
        <v>812</v>
      </c>
      <c r="L779">
        <v>28.24</v>
      </c>
      <c r="M779">
        <v>6.94</v>
      </c>
      <c r="N779" s="18">
        <v>24.575070821529749</v>
      </c>
      <c r="P779" t="s">
        <v>659</v>
      </c>
      <c r="Q779" s="3">
        <v>37.92</v>
      </c>
      <c r="R779">
        <v>38.28</v>
      </c>
      <c r="S779" s="18">
        <v>100.9493670886076</v>
      </c>
    </row>
    <row r="780" spans="1:19" x14ac:dyDescent="0.3">
      <c r="A780" t="s">
        <v>811</v>
      </c>
      <c r="B780">
        <v>22.13</v>
      </c>
      <c r="C780">
        <v>12.48</v>
      </c>
      <c r="D780" s="18">
        <f t="shared" si="12"/>
        <v>56.394035246272033</v>
      </c>
      <c r="E780" s="18"/>
      <c r="F780" s="21" t="s">
        <v>447</v>
      </c>
      <c r="G780" s="21">
        <v>44.29</v>
      </c>
      <c r="H780" s="21">
        <v>11.37</v>
      </c>
      <c r="I780" s="22">
        <v>25.67170918943328</v>
      </c>
      <c r="K780" t="s">
        <v>298</v>
      </c>
      <c r="L780">
        <v>33.380000000000003</v>
      </c>
      <c r="M780">
        <v>6.81</v>
      </c>
      <c r="N780" s="18">
        <v>20.401437986818451</v>
      </c>
      <c r="P780" t="s">
        <v>1015</v>
      </c>
      <c r="Q780" s="3">
        <v>37.94</v>
      </c>
      <c r="R780">
        <v>15.52</v>
      </c>
      <c r="S780" s="18">
        <v>40.906694781233526</v>
      </c>
    </row>
    <row r="781" spans="1:19" x14ac:dyDescent="0.3">
      <c r="A781" t="s">
        <v>812</v>
      </c>
      <c r="B781">
        <v>28.24</v>
      </c>
      <c r="C781">
        <v>6.94</v>
      </c>
      <c r="D781" s="18">
        <f t="shared" si="12"/>
        <v>24.575070821529749</v>
      </c>
      <c r="E781" s="18"/>
      <c r="F781" s="21" t="s">
        <v>422</v>
      </c>
      <c r="G781" s="21">
        <v>20.99</v>
      </c>
      <c r="H781" s="21">
        <v>5.34</v>
      </c>
      <c r="I781" s="22">
        <v>25.440686040971894</v>
      </c>
      <c r="K781" t="s">
        <v>74</v>
      </c>
      <c r="L781">
        <v>25.99</v>
      </c>
      <c r="M781">
        <v>6.72</v>
      </c>
      <c r="N781" s="18">
        <v>25.85609849942286</v>
      </c>
      <c r="P781" t="s">
        <v>302</v>
      </c>
      <c r="Q781" s="3">
        <v>38.03</v>
      </c>
      <c r="R781">
        <v>15.32</v>
      </c>
      <c r="S781" s="18">
        <v>40.283986326584277</v>
      </c>
    </row>
    <row r="782" spans="1:19" x14ac:dyDescent="0.3">
      <c r="A782" t="s">
        <v>813</v>
      </c>
      <c r="B782">
        <v>27.17</v>
      </c>
      <c r="C782">
        <v>24.7</v>
      </c>
      <c r="D782" s="18">
        <f t="shared" si="12"/>
        <v>90.909090909090907</v>
      </c>
      <c r="E782" s="18"/>
      <c r="F782" s="21" t="s">
        <v>911</v>
      </c>
      <c r="G782" s="21">
        <v>21.78</v>
      </c>
      <c r="H782" s="21">
        <v>5.52</v>
      </c>
      <c r="I782" s="22">
        <v>25.344352617079885</v>
      </c>
      <c r="K782" t="s">
        <v>58</v>
      </c>
      <c r="L782">
        <v>8.4700000000000006</v>
      </c>
      <c r="M782">
        <v>6.66</v>
      </c>
      <c r="N782" s="18">
        <v>78.630460448642253</v>
      </c>
      <c r="P782" t="s">
        <v>127</v>
      </c>
      <c r="Q782" s="3">
        <v>38.049999999999997</v>
      </c>
      <c r="R782">
        <v>30.64</v>
      </c>
      <c r="S782" s="18">
        <v>80.525624178712235</v>
      </c>
    </row>
    <row r="783" spans="1:19" x14ac:dyDescent="0.3">
      <c r="A783" t="s">
        <v>814</v>
      </c>
      <c r="B783">
        <v>6.04</v>
      </c>
      <c r="C783">
        <v>22.03</v>
      </c>
      <c r="D783" s="18">
        <f t="shared" si="12"/>
        <v>364.73509933774835</v>
      </c>
      <c r="E783" s="18"/>
      <c r="F783" s="21" t="s">
        <v>164</v>
      </c>
      <c r="G783" s="21">
        <v>42.66</v>
      </c>
      <c r="H783" s="21">
        <v>10.72</v>
      </c>
      <c r="I783" s="22">
        <v>25.128926394749186</v>
      </c>
      <c r="K783" t="s">
        <v>59</v>
      </c>
      <c r="L783">
        <v>31.06</v>
      </c>
      <c r="M783">
        <v>6.63</v>
      </c>
      <c r="N783" s="18">
        <v>21.345782356728911</v>
      </c>
      <c r="P783" t="s">
        <v>884</v>
      </c>
      <c r="Q783" s="3">
        <v>38.049999999999997</v>
      </c>
      <c r="R783">
        <v>21.13</v>
      </c>
      <c r="S783" s="18">
        <v>55.532194480946131</v>
      </c>
    </row>
    <row r="784" spans="1:19" x14ac:dyDescent="0.3">
      <c r="A784" t="s">
        <v>815</v>
      </c>
      <c r="B784">
        <v>5.26</v>
      </c>
      <c r="C784">
        <v>17.88</v>
      </c>
      <c r="D784" s="18">
        <f t="shared" si="12"/>
        <v>339.9239543726236</v>
      </c>
      <c r="E784" s="18"/>
      <c r="F784" s="21" t="s">
        <v>585</v>
      </c>
      <c r="G784" s="21">
        <v>48.28</v>
      </c>
      <c r="H784" s="21">
        <v>12.13</v>
      </c>
      <c r="I784" s="22">
        <v>25.124275062137531</v>
      </c>
      <c r="K784" t="s">
        <v>713</v>
      </c>
      <c r="L784">
        <v>17.45</v>
      </c>
      <c r="M784">
        <v>6.63</v>
      </c>
      <c r="N784" s="18">
        <v>37.994269340974213</v>
      </c>
      <c r="P784" t="s">
        <v>537</v>
      </c>
      <c r="Q784" s="3">
        <v>38.08</v>
      </c>
      <c r="R784">
        <v>0.62</v>
      </c>
      <c r="S784" s="18">
        <v>1.6281512605042019</v>
      </c>
    </row>
    <row r="785" spans="1:19" x14ac:dyDescent="0.3">
      <c r="A785" t="s">
        <v>816</v>
      </c>
      <c r="B785">
        <v>28.55</v>
      </c>
      <c r="C785">
        <v>39.21</v>
      </c>
      <c r="D785" s="18">
        <f t="shared" si="12"/>
        <v>137.33800350262698</v>
      </c>
      <c r="E785" s="18"/>
      <c r="F785" s="21" t="s">
        <v>180</v>
      </c>
      <c r="G785" s="21">
        <v>18.899999999999999</v>
      </c>
      <c r="H785" s="21">
        <v>4.72</v>
      </c>
      <c r="I785" s="22">
        <v>24.973544973544975</v>
      </c>
      <c r="K785" t="s">
        <v>317</v>
      </c>
      <c r="L785">
        <v>12.51</v>
      </c>
      <c r="M785">
        <v>6.57</v>
      </c>
      <c r="N785" s="18">
        <v>52.517985611510795</v>
      </c>
      <c r="P785" t="s">
        <v>894</v>
      </c>
      <c r="Q785" s="3">
        <v>38.15</v>
      </c>
      <c r="R785">
        <v>23.07</v>
      </c>
      <c r="S785" s="18">
        <v>60.471821756225431</v>
      </c>
    </row>
    <row r="786" spans="1:19" x14ac:dyDescent="0.3">
      <c r="A786" t="s">
        <v>817</v>
      </c>
      <c r="B786">
        <v>17.239999999999998</v>
      </c>
      <c r="C786">
        <v>33.01</v>
      </c>
      <c r="D786" s="18">
        <f t="shared" si="12"/>
        <v>191.47331786542924</v>
      </c>
      <c r="E786" s="18"/>
      <c r="F786" s="21" t="s">
        <v>457</v>
      </c>
      <c r="G786" s="21">
        <v>41.9</v>
      </c>
      <c r="H786" s="21">
        <v>10.45</v>
      </c>
      <c r="I786" s="22">
        <v>24.94033412887828</v>
      </c>
      <c r="K786" t="s">
        <v>544</v>
      </c>
      <c r="L786">
        <v>47.05</v>
      </c>
      <c r="M786">
        <v>6.57</v>
      </c>
      <c r="N786" s="18">
        <v>13.963868225292245</v>
      </c>
      <c r="P786" t="s">
        <v>69</v>
      </c>
      <c r="Q786" s="3">
        <v>38.200000000000003</v>
      </c>
      <c r="R786">
        <v>28.36</v>
      </c>
      <c r="S786" s="18">
        <v>74.240837696335078</v>
      </c>
    </row>
    <row r="787" spans="1:19" x14ac:dyDescent="0.3">
      <c r="A787" t="s">
        <v>818</v>
      </c>
      <c r="B787">
        <v>17.100000000000001</v>
      </c>
      <c r="C787">
        <v>11.65</v>
      </c>
      <c r="D787" s="18">
        <f t="shared" si="12"/>
        <v>68.128654970760223</v>
      </c>
      <c r="E787" s="18"/>
      <c r="F787" s="21" t="s">
        <v>250</v>
      </c>
      <c r="G787" s="21">
        <v>30.86</v>
      </c>
      <c r="H787" s="21">
        <v>7.59</v>
      </c>
      <c r="I787" s="22">
        <v>24.594944912508101</v>
      </c>
      <c r="K787" t="s">
        <v>515</v>
      </c>
      <c r="L787">
        <v>17.54</v>
      </c>
      <c r="M787">
        <v>6.56</v>
      </c>
      <c r="N787" s="18">
        <v>37.400228050171037</v>
      </c>
      <c r="P787" t="s">
        <v>76</v>
      </c>
      <c r="Q787" s="3">
        <v>38.229999999999997</v>
      </c>
      <c r="R787">
        <v>4.46</v>
      </c>
      <c r="S787" s="18">
        <v>11.666230708867383</v>
      </c>
    </row>
    <row r="788" spans="1:19" x14ac:dyDescent="0.3">
      <c r="A788" t="s">
        <v>819</v>
      </c>
      <c r="B788">
        <v>18.07</v>
      </c>
      <c r="C788">
        <v>28.4</v>
      </c>
      <c r="D788" s="18">
        <f t="shared" si="12"/>
        <v>157.16657443276148</v>
      </c>
      <c r="E788" s="18"/>
      <c r="F788" s="21" t="s">
        <v>812</v>
      </c>
      <c r="G788" s="21">
        <v>28.24</v>
      </c>
      <c r="H788" s="21">
        <v>6.94</v>
      </c>
      <c r="I788" s="22">
        <v>24.575070821529749</v>
      </c>
      <c r="K788" t="s">
        <v>337</v>
      </c>
      <c r="L788">
        <v>14.1</v>
      </c>
      <c r="M788">
        <v>6.55</v>
      </c>
      <c r="N788" s="18">
        <v>46.453900709219859</v>
      </c>
      <c r="P788" t="s">
        <v>780</v>
      </c>
      <c r="Q788" s="3">
        <v>38.29</v>
      </c>
      <c r="R788">
        <v>16.149999999999999</v>
      </c>
      <c r="S788" s="18">
        <v>42.178114390180198</v>
      </c>
    </row>
    <row r="789" spans="1:19" x14ac:dyDescent="0.3">
      <c r="A789" t="s">
        <v>820</v>
      </c>
      <c r="B789">
        <v>15.87</v>
      </c>
      <c r="C789">
        <v>15.17</v>
      </c>
      <c r="D789" s="18">
        <f t="shared" si="12"/>
        <v>95.589161940768747</v>
      </c>
      <c r="E789" s="18"/>
      <c r="F789" s="21" t="s">
        <v>1022</v>
      </c>
      <c r="G789" s="21">
        <v>31.42</v>
      </c>
      <c r="H789" s="21">
        <v>7.71</v>
      </c>
      <c r="I789" s="22">
        <v>24.538510502864415</v>
      </c>
      <c r="K789" t="s">
        <v>695</v>
      </c>
      <c r="L789">
        <v>21.12</v>
      </c>
      <c r="M789">
        <v>6.47</v>
      </c>
      <c r="N789" s="18">
        <v>30.634469696969695</v>
      </c>
      <c r="P789" t="s">
        <v>121</v>
      </c>
      <c r="Q789" s="3">
        <v>38.32</v>
      </c>
      <c r="R789">
        <v>36.79</v>
      </c>
      <c r="S789" s="18">
        <v>96.007306889352819</v>
      </c>
    </row>
    <row r="790" spans="1:19" x14ac:dyDescent="0.3">
      <c r="A790" t="s">
        <v>821</v>
      </c>
      <c r="B790">
        <v>43.63</v>
      </c>
      <c r="C790">
        <v>16.57</v>
      </c>
      <c r="D790" s="18">
        <f t="shared" si="12"/>
        <v>37.978455191382075</v>
      </c>
      <c r="E790" s="18"/>
      <c r="F790" s="21" t="s">
        <v>700</v>
      </c>
      <c r="G790" s="21">
        <v>31.33</v>
      </c>
      <c r="H790" s="21">
        <v>7.6</v>
      </c>
      <c r="I790" s="22">
        <v>24.257899776571975</v>
      </c>
      <c r="K790" t="s">
        <v>613</v>
      </c>
      <c r="L790">
        <v>6.35</v>
      </c>
      <c r="M790">
        <v>6.39</v>
      </c>
      <c r="N790" s="18">
        <v>100.62992125984252</v>
      </c>
      <c r="P790" t="s">
        <v>943</v>
      </c>
      <c r="Q790" s="3">
        <v>38.32</v>
      </c>
      <c r="R790">
        <v>3.9</v>
      </c>
      <c r="S790" s="18">
        <v>10.177453027139874</v>
      </c>
    </row>
    <row r="791" spans="1:19" x14ac:dyDescent="0.3">
      <c r="A791" t="s">
        <v>822</v>
      </c>
      <c r="B791">
        <v>44.61</v>
      </c>
      <c r="C791">
        <v>23.06</v>
      </c>
      <c r="D791" s="18">
        <f t="shared" si="12"/>
        <v>51.692445639991035</v>
      </c>
      <c r="E791" s="18"/>
      <c r="F791" s="21" t="s">
        <v>333</v>
      </c>
      <c r="G791" s="21">
        <v>28.84</v>
      </c>
      <c r="H791" s="21">
        <v>6.96</v>
      </c>
      <c r="I791" s="22">
        <v>24.133148404993065</v>
      </c>
      <c r="K791" t="s">
        <v>330</v>
      </c>
      <c r="L791">
        <v>14.78</v>
      </c>
      <c r="M791">
        <v>6.37</v>
      </c>
      <c r="N791" s="18">
        <v>43.098782138024362</v>
      </c>
      <c r="P791" t="s">
        <v>352</v>
      </c>
      <c r="Q791" s="3">
        <v>38.33</v>
      </c>
      <c r="R791">
        <v>36.590000000000003</v>
      </c>
      <c r="S791" s="18">
        <v>95.460474823897741</v>
      </c>
    </row>
    <row r="792" spans="1:19" x14ac:dyDescent="0.3">
      <c r="A792" t="s">
        <v>823</v>
      </c>
      <c r="B792">
        <v>19.47</v>
      </c>
      <c r="C792">
        <v>21.97</v>
      </c>
      <c r="D792" s="18">
        <f t="shared" si="12"/>
        <v>112.84026707755521</v>
      </c>
      <c r="E792" s="18"/>
      <c r="F792" s="21" t="s">
        <v>321</v>
      </c>
      <c r="G792" s="21">
        <v>48.99</v>
      </c>
      <c r="H792" s="21">
        <v>11.65</v>
      </c>
      <c r="I792" s="22">
        <v>23.780363339457029</v>
      </c>
      <c r="K792" t="s">
        <v>420</v>
      </c>
      <c r="L792">
        <v>38.65</v>
      </c>
      <c r="M792">
        <v>6.37</v>
      </c>
      <c r="N792" s="18">
        <v>16.481241914618373</v>
      </c>
      <c r="P792" t="s">
        <v>448</v>
      </c>
      <c r="Q792" s="3">
        <v>38.409999999999997</v>
      </c>
      <c r="R792">
        <v>20.84</v>
      </c>
      <c r="S792" s="18">
        <v>54.256703983337673</v>
      </c>
    </row>
    <row r="793" spans="1:19" x14ac:dyDescent="0.3">
      <c r="A793" t="s">
        <v>824</v>
      </c>
      <c r="B793">
        <v>23.48</v>
      </c>
      <c r="C793">
        <v>6.08</v>
      </c>
      <c r="D793" s="18">
        <f t="shared" si="12"/>
        <v>25.894378194207835</v>
      </c>
      <c r="E793" s="18"/>
      <c r="F793" s="21" t="s">
        <v>375</v>
      </c>
      <c r="G793" s="21">
        <v>48.96</v>
      </c>
      <c r="H793" s="21">
        <v>11.63</v>
      </c>
      <c r="I793" s="22">
        <v>23.754084967320264</v>
      </c>
      <c r="K793" t="s">
        <v>810</v>
      </c>
      <c r="L793">
        <v>4.78</v>
      </c>
      <c r="M793">
        <v>6.35</v>
      </c>
      <c r="N793" s="18">
        <v>132.8451882845188</v>
      </c>
      <c r="P793" t="s">
        <v>138</v>
      </c>
      <c r="Q793" s="3">
        <v>38.630000000000003</v>
      </c>
      <c r="R793">
        <v>33.340000000000003</v>
      </c>
      <c r="S793" s="18">
        <v>86.305979808439034</v>
      </c>
    </row>
    <row r="794" spans="1:19" x14ac:dyDescent="0.3">
      <c r="A794" t="s">
        <v>825</v>
      </c>
      <c r="B794">
        <v>16.02</v>
      </c>
      <c r="C794">
        <v>38.42</v>
      </c>
      <c r="D794" s="18">
        <f t="shared" si="12"/>
        <v>239.8252184769039</v>
      </c>
      <c r="E794" s="18"/>
      <c r="F794" s="21" t="s">
        <v>232</v>
      </c>
      <c r="G794" s="21">
        <v>41.39</v>
      </c>
      <c r="H794" s="21">
        <v>9.75</v>
      </c>
      <c r="I794" s="22">
        <v>23.556414592896836</v>
      </c>
      <c r="K794" t="s">
        <v>639</v>
      </c>
      <c r="L794">
        <v>38.89</v>
      </c>
      <c r="M794">
        <v>6.34</v>
      </c>
      <c r="N794" s="18">
        <v>16.302391360246848</v>
      </c>
      <c r="P794" t="s">
        <v>420</v>
      </c>
      <c r="Q794" s="3">
        <v>38.65</v>
      </c>
      <c r="R794">
        <v>6.37</v>
      </c>
      <c r="S794" s="18">
        <v>16.481241914618373</v>
      </c>
    </row>
    <row r="795" spans="1:19" x14ac:dyDescent="0.3">
      <c r="A795" t="s">
        <v>826</v>
      </c>
      <c r="B795">
        <v>35.36</v>
      </c>
      <c r="C795">
        <v>13.93</v>
      </c>
      <c r="D795" s="18">
        <f t="shared" si="12"/>
        <v>39.394796380090497</v>
      </c>
      <c r="E795" s="18"/>
      <c r="F795" s="21" t="s">
        <v>403</v>
      </c>
      <c r="G795" s="21">
        <v>11.97</v>
      </c>
      <c r="H795" s="21">
        <v>2.81</v>
      </c>
      <c r="I795" s="22">
        <v>23.475355054302423</v>
      </c>
      <c r="K795" t="s">
        <v>473</v>
      </c>
      <c r="L795">
        <v>39.049999999999997</v>
      </c>
      <c r="M795">
        <v>6.32</v>
      </c>
      <c r="N795" s="18">
        <v>16.184379001280412</v>
      </c>
      <c r="P795" t="s">
        <v>513</v>
      </c>
      <c r="Q795" s="3">
        <v>38.68</v>
      </c>
      <c r="R795">
        <v>20.93</v>
      </c>
      <c r="S795" s="18">
        <v>54.110651499482934</v>
      </c>
    </row>
    <row r="796" spans="1:19" x14ac:dyDescent="0.3">
      <c r="A796" t="s">
        <v>827</v>
      </c>
      <c r="B796">
        <v>37.36</v>
      </c>
      <c r="C796">
        <v>18.23</v>
      </c>
      <c r="D796" s="18">
        <f t="shared" si="12"/>
        <v>48.795503211991438</v>
      </c>
      <c r="E796" s="18"/>
      <c r="F796" s="21" t="s">
        <v>611</v>
      </c>
      <c r="G796" s="21">
        <v>39.92</v>
      </c>
      <c r="H796" s="21">
        <v>9.35</v>
      </c>
      <c r="I796" s="22">
        <v>23.421843687374746</v>
      </c>
      <c r="K796" t="s">
        <v>360</v>
      </c>
      <c r="L796">
        <v>45.8</v>
      </c>
      <c r="M796">
        <v>6.23</v>
      </c>
      <c r="N796" s="18">
        <v>13.602620087336245</v>
      </c>
      <c r="P796" t="s">
        <v>466</v>
      </c>
      <c r="Q796" s="3">
        <v>38.71</v>
      </c>
      <c r="R796">
        <v>14.41</v>
      </c>
      <c r="S796" s="18">
        <v>37.225523120640666</v>
      </c>
    </row>
    <row r="797" spans="1:19" x14ac:dyDescent="0.3">
      <c r="A797" t="s">
        <v>828</v>
      </c>
      <c r="B797">
        <v>11.23</v>
      </c>
      <c r="C797">
        <v>28.03</v>
      </c>
      <c r="D797" s="18">
        <f t="shared" si="12"/>
        <v>249.5992876224399</v>
      </c>
      <c r="E797" s="18"/>
      <c r="F797" s="21" t="s">
        <v>256</v>
      </c>
      <c r="G797" s="21">
        <v>48.78</v>
      </c>
      <c r="H797" s="21">
        <v>11.38</v>
      </c>
      <c r="I797" s="22">
        <v>23.329233292332923</v>
      </c>
      <c r="K797" t="s">
        <v>367</v>
      </c>
      <c r="L797">
        <v>19.47</v>
      </c>
      <c r="M797">
        <v>6.23</v>
      </c>
      <c r="N797" s="18">
        <v>31.997945557267592</v>
      </c>
      <c r="P797" t="s">
        <v>140</v>
      </c>
      <c r="Q797" s="3">
        <v>38.72</v>
      </c>
      <c r="R797">
        <v>25.01</v>
      </c>
      <c r="S797" s="18">
        <v>64.591942148760339</v>
      </c>
    </row>
    <row r="798" spans="1:19" x14ac:dyDescent="0.3">
      <c r="A798" t="s">
        <v>829</v>
      </c>
      <c r="B798">
        <v>0</v>
      </c>
      <c r="C798">
        <v>37.07</v>
      </c>
      <c r="D798" s="18" t="str">
        <f t="shared" si="12"/>
        <v/>
      </c>
      <c r="E798" s="18"/>
      <c r="F798" s="21" t="s">
        <v>642</v>
      </c>
      <c r="G798" s="21">
        <v>12.07</v>
      </c>
      <c r="H798" s="21">
        <v>2.81</v>
      </c>
      <c r="I798" s="22">
        <v>23.280861640430821</v>
      </c>
      <c r="K798" t="s">
        <v>746</v>
      </c>
      <c r="L798">
        <v>23.31</v>
      </c>
      <c r="M798">
        <v>6.15</v>
      </c>
      <c r="N798" s="18">
        <v>26.383526383526384</v>
      </c>
      <c r="P798" t="s">
        <v>748</v>
      </c>
      <c r="Q798" s="3">
        <v>38.86</v>
      </c>
      <c r="R798">
        <v>10.16</v>
      </c>
      <c r="S798" s="18">
        <v>26.145136387030366</v>
      </c>
    </row>
    <row r="799" spans="1:19" x14ac:dyDescent="0.3">
      <c r="A799" t="s">
        <v>830</v>
      </c>
      <c r="B799">
        <v>36.61</v>
      </c>
      <c r="C799">
        <v>22.14</v>
      </c>
      <c r="D799" s="18">
        <f t="shared" si="12"/>
        <v>60.475279978148045</v>
      </c>
      <c r="E799" s="18"/>
      <c r="F799" s="21" t="s">
        <v>574</v>
      </c>
      <c r="G799" s="21">
        <v>6.75</v>
      </c>
      <c r="H799" s="21">
        <v>1.55</v>
      </c>
      <c r="I799" s="22">
        <v>22.962962962962962</v>
      </c>
      <c r="K799" t="s">
        <v>824</v>
      </c>
      <c r="L799">
        <v>23.48</v>
      </c>
      <c r="M799">
        <v>6.08</v>
      </c>
      <c r="N799" s="18">
        <v>25.894378194207835</v>
      </c>
      <c r="P799" t="s">
        <v>563</v>
      </c>
      <c r="Q799" s="3">
        <v>38.880000000000003</v>
      </c>
      <c r="R799">
        <v>24</v>
      </c>
      <c r="S799" s="18">
        <v>61.728395061728392</v>
      </c>
    </row>
    <row r="800" spans="1:19" x14ac:dyDescent="0.3">
      <c r="A800" t="s">
        <v>831</v>
      </c>
      <c r="B800">
        <v>17.190000000000001</v>
      </c>
      <c r="C800">
        <v>15.54</v>
      </c>
      <c r="D800" s="18">
        <f t="shared" si="12"/>
        <v>90.401396160558463</v>
      </c>
      <c r="E800" s="18"/>
      <c r="F800" s="21" t="s">
        <v>444</v>
      </c>
      <c r="G800" s="21">
        <v>40.44</v>
      </c>
      <c r="H800" s="21">
        <v>9.19</v>
      </c>
      <c r="I800" s="22">
        <v>22.725024727992089</v>
      </c>
      <c r="K800" t="s">
        <v>137</v>
      </c>
      <c r="L800">
        <v>27.89</v>
      </c>
      <c r="M800">
        <v>6.06</v>
      </c>
      <c r="N800" s="18">
        <v>21.728217999282894</v>
      </c>
      <c r="P800" t="s">
        <v>639</v>
      </c>
      <c r="Q800" s="3">
        <v>38.89</v>
      </c>
      <c r="R800">
        <v>6.34</v>
      </c>
      <c r="S800" s="18">
        <v>16.302391360246848</v>
      </c>
    </row>
    <row r="801" spans="1:19" x14ac:dyDescent="0.3">
      <c r="A801" t="s">
        <v>832</v>
      </c>
      <c r="B801">
        <v>37.090000000000003</v>
      </c>
      <c r="C801">
        <v>31.65</v>
      </c>
      <c r="D801" s="18">
        <f t="shared" si="12"/>
        <v>85.332973847398208</v>
      </c>
      <c r="E801" s="18"/>
      <c r="F801" s="21" t="s">
        <v>592</v>
      </c>
      <c r="G801" s="21">
        <v>34.049999999999997</v>
      </c>
      <c r="H801" s="21">
        <v>7.67</v>
      </c>
      <c r="I801" s="22">
        <v>22.525697503671076</v>
      </c>
      <c r="K801" t="s">
        <v>523</v>
      </c>
      <c r="L801">
        <v>18.75</v>
      </c>
      <c r="M801">
        <v>6.05</v>
      </c>
      <c r="N801" s="18">
        <v>32.266666666666666</v>
      </c>
      <c r="P801" t="s">
        <v>455</v>
      </c>
      <c r="Q801" s="3">
        <v>38.96</v>
      </c>
      <c r="R801">
        <v>26.3</v>
      </c>
      <c r="S801" s="18">
        <v>67.505133470225871</v>
      </c>
    </row>
    <row r="802" spans="1:19" x14ac:dyDescent="0.3">
      <c r="A802" t="s">
        <v>833</v>
      </c>
      <c r="B802">
        <v>5.03</v>
      </c>
      <c r="C802">
        <v>28.04</v>
      </c>
      <c r="D802" s="18">
        <f t="shared" si="12"/>
        <v>557.45526838966202</v>
      </c>
      <c r="E802" s="18"/>
      <c r="F802" s="21" t="s">
        <v>678</v>
      </c>
      <c r="G802" s="21">
        <v>42.76</v>
      </c>
      <c r="H802" s="21">
        <v>9.6199999999999992</v>
      </c>
      <c r="I802" s="22">
        <v>22.497661365762394</v>
      </c>
      <c r="K802" t="s">
        <v>175</v>
      </c>
      <c r="L802">
        <v>20.99</v>
      </c>
      <c r="M802">
        <v>5.93</v>
      </c>
      <c r="N802" s="18">
        <v>28.251548356360175</v>
      </c>
      <c r="P802" t="s">
        <v>390</v>
      </c>
      <c r="Q802" s="3">
        <v>38.97</v>
      </c>
      <c r="R802">
        <v>13.15</v>
      </c>
      <c r="S802" s="18">
        <v>33.743905568385941</v>
      </c>
    </row>
    <row r="803" spans="1:19" x14ac:dyDescent="0.3">
      <c r="A803" t="s">
        <v>834</v>
      </c>
      <c r="B803">
        <v>20.309999999999999</v>
      </c>
      <c r="C803">
        <v>37.119999999999997</v>
      </c>
      <c r="D803" s="18">
        <f t="shared" si="12"/>
        <v>182.76710979812901</v>
      </c>
      <c r="E803" s="18"/>
      <c r="F803" s="21" t="s">
        <v>415</v>
      </c>
      <c r="G803" s="21">
        <v>36.229999999999997</v>
      </c>
      <c r="H803" s="21">
        <v>8.1300000000000008</v>
      </c>
      <c r="I803" s="22">
        <v>22.439966878277676</v>
      </c>
      <c r="K803" t="s">
        <v>269</v>
      </c>
      <c r="L803">
        <v>16.84</v>
      </c>
      <c r="M803">
        <v>5.86</v>
      </c>
      <c r="N803" s="18">
        <v>34.798099762470315</v>
      </c>
      <c r="P803" t="s">
        <v>473</v>
      </c>
      <c r="Q803" s="3">
        <v>39.049999999999997</v>
      </c>
      <c r="R803">
        <v>6.32</v>
      </c>
      <c r="S803" s="18">
        <v>16.184379001280412</v>
      </c>
    </row>
    <row r="804" spans="1:19" x14ac:dyDescent="0.3">
      <c r="A804" t="s">
        <v>835</v>
      </c>
      <c r="B804">
        <v>40.89</v>
      </c>
      <c r="C804">
        <v>36.29</v>
      </c>
      <c r="D804" s="18">
        <f t="shared" si="12"/>
        <v>88.750305698214717</v>
      </c>
      <c r="E804" s="18"/>
      <c r="F804" s="21" t="s">
        <v>200</v>
      </c>
      <c r="G804" s="21">
        <v>39.35</v>
      </c>
      <c r="H804" s="21">
        <v>8.81</v>
      </c>
      <c r="I804" s="22">
        <v>22.388818297331639</v>
      </c>
      <c r="K804" t="s">
        <v>278</v>
      </c>
      <c r="L804">
        <v>6.11</v>
      </c>
      <c r="M804">
        <v>5.79</v>
      </c>
      <c r="N804" s="18">
        <v>94.76268412438624</v>
      </c>
      <c r="P804" t="s">
        <v>1025</v>
      </c>
      <c r="Q804" s="3">
        <v>39.090000000000003</v>
      </c>
      <c r="R804">
        <v>28.26</v>
      </c>
      <c r="S804" s="18">
        <v>72.294704528012275</v>
      </c>
    </row>
    <row r="805" spans="1:19" x14ac:dyDescent="0.3">
      <c r="A805" t="s">
        <v>836</v>
      </c>
      <c r="B805">
        <v>24.23</v>
      </c>
      <c r="C805">
        <v>21.43</v>
      </c>
      <c r="D805" s="18">
        <f t="shared" si="12"/>
        <v>88.444077589764746</v>
      </c>
      <c r="E805" s="18"/>
      <c r="F805" s="21" t="s">
        <v>531</v>
      </c>
      <c r="G805" s="21">
        <v>46.57</v>
      </c>
      <c r="H805" s="21">
        <v>10.32</v>
      </c>
      <c r="I805" s="22">
        <v>22.16018896285162</v>
      </c>
      <c r="K805" t="s">
        <v>895</v>
      </c>
      <c r="L805">
        <v>33.94</v>
      </c>
      <c r="M805">
        <v>5.75</v>
      </c>
      <c r="N805" s="18">
        <v>16.941661756040073</v>
      </c>
      <c r="P805" t="s">
        <v>570</v>
      </c>
      <c r="Q805" s="3">
        <v>39.1</v>
      </c>
      <c r="R805">
        <v>32.4</v>
      </c>
      <c r="S805" s="18">
        <v>82.864450127877234</v>
      </c>
    </row>
    <row r="806" spans="1:19" x14ac:dyDescent="0.3">
      <c r="A806" t="s">
        <v>837</v>
      </c>
      <c r="B806">
        <v>13.43</v>
      </c>
      <c r="C806">
        <v>36.39</v>
      </c>
      <c r="D806" s="18">
        <f t="shared" si="12"/>
        <v>270.96053611317944</v>
      </c>
      <c r="E806" s="18"/>
      <c r="F806" s="21" t="s">
        <v>207</v>
      </c>
      <c r="G806" s="21">
        <v>42.56</v>
      </c>
      <c r="H806" s="21">
        <v>9.34</v>
      </c>
      <c r="I806" s="22">
        <v>21.945488721804509</v>
      </c>
      <c r="K806" t="s">
        <v>554</v>
      </c>
      <c r="L806">
        <v>32.380000000000003</v>
      </c>
      <c r="M806">
        <v>5.72</v>
      </c>
      <c r="N806" s="18">
        <v>17.665225447807288</v>
      </c>
      <c r="P806" t="s">
        <v>602</v>
      </c>
      <c r="Q806" s="3">
        <v>39.130000000000003</v>
      </c>
      <c r="R806">
        <v>14.95</v>
      </c>
      <c r="S806" s="18">
        <v>38.205980066445179</v>
      </c>
    </row>
    <row r="807" spans="1:19" x14ac:dyDescent="0.3">
      <c r="A807" t="s">
        <v>838</v>
      </c>
      <c r="B807">
        <v>8.3699999999999992</v>
      </c>
      <c r="C807">
        <v>7.7</v>
      </c>
      <c r="D807" s="18">
        <f t="shared" si="12"/>
        <v>91.995221027479104</v>
      </c>
      <c r="E807" s="18"/>
      <c r="F807" s="21" t="s">
        <v>258</v>
      </c>
      <c r="G807" s="21">
        <v>18.43</v>
      </c>
      <c r="H807" s="21">
        <v>4.01</v>
      </c>
      <c r="I807" s="22">
        <v>21.758003255561583</v>
      </c>
      <c r="K807" t="s">
        <v>348</v>
      </c>
      <c r="L807">
        <v>36.81</v>
      </c>
      <c r="M807">
        <v>5.71</v>
      </c>
      <c r="N807" s="18">
        <v>15.512089106221136</v>
      </c>
      <c r="P807" t="s">
        <v>605</v>
      </c>
      <c r="Q807" s="3">
        <v>39.15</v>
      </c>
      <c r="R807">
        <v>0.35</v>
      </c>
      <c r="S807" s="18">
        <v>0.89399744572158357</v>
      </c>
    </row>
    <row r="808" spans="1:19" x14ac:dyDescent="0.3">
      <c r="A808" t="s">
        <v>839</v>
      </c>
      <c r="B808">
        <v>23.78</v>
      </c>
      <c r="C808">
        <v>37.86</v>
      </c>
      <c r="D808" s="18">
        <f t="shared" si="12"/>
        <v>159.2094196804037</v>
      </c>
      <c r="E808" s="18"/>
      <c r="F808" s="21" t="s">
        <v>137</v>
      </c>
      <c r="G808" s="21">
        <v>27.89</v>
      </c>
      <c r="H808" s="21">
        <v>6.06</v>
      </c>
      <c r="I808" s="22">
        <v>21.728217999282894</v>
      </c>
      <c r="K808" t="s">
        <v>989</v>
      </c>
      <c r="L808">
        <v>20.04</v>
      </c>
      <c r="M808">
        <v>5.6</v>
      </c>
      <c r="N808" s="18">
        <v>27.944111776447105</v>
      </c>
      <c r="P808" t="s">
        <v>856</v>
      </c>
      <c r="Q808" s="3">
        <v>39.18</v>
      </c>
      <c r="R808">
        <v>25.4</v>
      </c>
      <c r="S808" s="18">
        <v>64.828994384890251</v>
      </c>
    </row>
    <row r="809" spans="1:19" x14ac:dyDescent="0.3">
      <c r="A809" t="s">
        <v>840</v>
      </c>
      <c r="B809">
        <v>6.1</v>
      </c>
      <c r="C809">
        <v>38.090000000000003</v>
      </c>
      <c r="D809" s="18">
        <f t="shared" si="12"/>
        <v>624.4262295081968</v>
      </c>
      <c r="E809" s="18"/>
      <c r="F809" s="21" t="s">
        <v>253</v>
      </c>
      <c r="G809" s="21">
        <v>34.340000000000003</v>
      </c>
      <c r="H809" s="21">
        <v>7.42</v>
      </c>
      <c r="I809" s="22">
        <v>21.60745486313337</v>
      </c>
      <c r="K809" t="s">
        <v>41</v>
      </c>
      <c r="L809">
        <v>26.98</v>
      </c>
      <c r="M809">
        <v>5.54</v>
      </c>
      <c r="N809" s="18">
        <v>20.533728687916973</v>
      </c>
      <c r="P809" t="s">
        <v>571</v>
      </c>
      <c r="Q809" s="3">
        <v>39.29</v>
      </c>
      <c r="R809">
        <v>3.32</v>
      </c>
      <c r="S809" s="18">
        <v>8.44998727411555</v>
      </c>
    </row>
    <row r="810" spans="1:19" x14ac:dyDescent="0.3">
      <c r="A810" t="s">
        <v>841</v>
      </c>
      <c r="B810">
        <v>6.53</v>
      </c>
      <c r="C810">
        <v>15.23</v>
      </c>
      <c r="D810" s="18">
        <f t="shared" si="12"/>
        <v>233.23124042879019</v>
      </c>
      <c r="E810" s="18"/>
      <c r="F810" s="21" t="s">
        <v>892</v>
      </c>
      <c r="G810" s="21">
        <v>9.32</v>
      </c>
      <c r="H810" s="21">
        <v>2.0099999999999998</v>
      </c>
      <c r="I810" s="22">
        <v>21.566523605150213</v>
      </c>
      <c r="K810" t="s">
        <v>911</v>
      </c>
      <c r="L810">
        <v>21.78</v>
      </c>
      <c r="M810">
        <v>5.52</v>
      </c>
      <c r="N810" s="18">
        <v>25.344352617079885</v>
      </c>
      <c r="P810" t="s">
        <v>1008</v>
      </c>
      <c r="Q810" s="3">
        <v>39.299999999999997</v>
      </c>
      <c r="R810">
        <v>31.97</v>
      </c>
      <c r="S810" s="18">
        <v>81.348600508905861</v>
      </c>
    </row>
    <row r="811" spans="1:19" x14ac:dyDescent="0.3">
      <c r="A811" t="s">
        <v>842</v>
      </c>
      <c r="B811">
        <v>18.850000000000001</v>
      </c>
      <c r="C811">
        <v>31.39</v>
      </c>
      <c r="D811" s="18">
        <f t="shared" si="12"/>
        <v>166.52519893899202</v>
      </c>
      <c r="E811" s="18"/>
      <c r="F811" s="21" t="s">
        <v>599</v>
      </c>
      <c r="G811" s="21">
        <v>39.65</v>
      </c>
      <c r="H811" s="21">
        <v>8.51</v>
      </c>
      <c r="I811" s="22">
        <v>21.462799495586381</v>
      </c>
      <c r="K811" t="s">
        <v>199</v>
      </c>
      <c r="L811">
        <v>40.98</v>
      </c>
      <c r="M811">
        <v>5.4</v>
      </c>
      <c r="N811" s="18">
        <v>13.177159590043926</v>
      </c>
      <c r="P811" t="s">
        <v>861</v>
      </c>
      <c r="Q811" s="3">
        <v>39.35</v>
      </c>
      <c r="R811">
        <v>39.729999999999997</v>
      </c>
      <c r="S811" s="18">
        <v>100.96569250317661</v>
      </c>
    </row>
    <row r="812" spans="1:19" x14ac:dyDescent="0.3">
      <c r="A812" t="s">
        <v>843</v>
      </c>
      <c r="B812">
        <v>29.26</v>
      </c>
      <c r="C812">
        <v>16.440000000000001</v>
      </c>
      <c r="D812" s="18">
        <f t="shared" si="12"/>
        <v>56.185919343814085</v>
      </c>
      <c r="E812" s="18"/>
      <c r="F812" s="21" t="s">
        <v>419</v>
      </c>
      <c r="G812" s="21">
        <v>5.97</v>
      </c>
      <c r="H812" s="21">
        <v>1.28</v>
      </c>
      <c r="I812" s="22">
        <v>21.440536013400337</v>
      </c>
      <c r="K812" t="s">
        <v>64</v>
      </c>
      <c r="L812">
        <v>7.8</v>
      </c>
      <c r="M812">
        <v>5.36</v>
      </c>
      <c r="N812" s="18">
        <v>68.717948717948715</v>
      </c>
      <c r="P812" t="s">
        <v>200</v>
      </c>
      <c r="Q812" s="3">
        <v>39.35</v>
      </c>
      <c r="R812">
        <v>8.81</v>
      </c>
      <c r="S812" s="18">
        <v>22.388818297331639</v>
      </c>
    </row>
    <row r="813" spans="1:19" x14ac:dyDescent="0.3">
      <c r="A813" t="s">
        <v>844</v>
      </c>
      <c r="B813">
        <v>21.56</v>
      </c>
      <c r="C813">
        <v>16.079999999999998</v>
      </c>
      <c r="D813" s="18">
        <f t="shared" si="12"/>
        <v>74.582560296846012</v>
      </c>
      <c r="E813" s="18"/>
      <c r="F813" s="21" t="s">
        <v>59</v>
      </c>
      <c r="G813" s="21">
        <v>31.06</v>
      </c>
      <c r="H813" s="21">
        <v>6.63</v>
      </c>
      <c r="I813" s="22">
        <v>21.345782356728911</v>
      </c>
      <c r="K813" t="s">
        <v>422</v>
      </c>
      <c r="L813">
        <v>20.99</v>
      </c>
      <c r="M813">
        <v>5.34</v>
      </c>
      <c r="N813" s="18">
        <v>25.440686040971894</v>
      </c>
      <c r="P813" t="s">
        <v>259</v>
      </c>
      <c r="Q813" s="3">
        <v>39.409999999999997</v>
      </c>
      <c r="R813">
        <v>36.67</v>
      </c>
      <c r="S813" s="18">
        <v>93.047449885815794</v>
      </c>
    </row>
    <row r="814" spans="1:19" x14ac:dyDescent="0.3">
      <c r="A814" t="s">
        <v>845</v>
      </c>
      <c r="B814">
        <v>0</v>
      </c>
      <c r="C814">
        <v>16.96</v>
      </c>
      <c r="D814" s="18" t="str">
        <f t="shared" si="12"/>
        <v/>
      </c>
      <c r="E814" s="18"/>
      <c r="F814" s="21" t="s">
        <v>931</v>
      </c>
      <c r="G814" s="21">
        <v>21.24</v>
      </c>
      <c r="H814" s="21">
        <v>4.51</v>
      </c>
      <c r="I814" s="22">
        <v>21.233521657250471</v>
      </c>
      <c r="K814" t="s">
        <v>236</v>
      </c>
      <c r="L814">
        <v>39.61</v>
      </c>
      <c r="M814">
        <v>5.27</v>
      </c>
      <c r="N814" s="18">
        <v>13.304721030042918</v>
      </c>
      <c r="P814" t="s">
        <v>346</v>
      </c>
      <c r="Q814" s="3">
        <v>39.44</v>
      </c>
      <c r="R814">
        <v>22.13</v>
      </c>
      <c r="S814" s="18">
        <v>56.1105476673428</v>
      </c>
    </row>
    <row r="815" spans="1:19" x14ac:dyDescent="0.3">
      <c r="A815" t="s">
        <v>846</v>
      </c>
      <c r="B815">
        <v>12.15</v>
      </c>
      <c r="C815">
        <v>16.350000000000001</v>
      </c>
      <c r="D815" s="18">
        <f t="shared" si="12"/>
        <v>134.5679012345679</v>
      </c>
      <c r="E815" s="18"/>
      <c r="F815" s="21" t="s">
        <v>72</v>
      </c>
      <c r="G815" s="21">
        <v>34.799999999999997</v>
      </c>
      <c r="H815" s="21">
        <v>7.29</v>
      </c>
      <c r="I815" s="22">
        <v>20.948275862068968</v>
      </c>
      <c r="K815" t="s">
        <v>161</v>
      </c>
      <c r="L815">
        <v>7.4</v>
      </c>
      <c r="M815">
        <v>5.24</v>
      </c>
      <c r="N815" s="18">
        <v>70.810810810810807</v>
      </c>
      <c r="P815" t="s">
        <v>919</v>
      </c>
      <c r="Q815" s="3">
        <v>39.47</v>
      </c>
      <c r="R815">
        <v>32.75</v>
      </c>
      <c r="S815" s="18">
        <v>82.974410945021532</v>
      </c>
    </row>
    <row r="816" spans="1:19" x14ac:dyDescent="0.3">
      <c r="A816" t="s">
        <v>847</v>
      </c>
      <c r="B816">
        <v>25.62</v>
      </c>
      <c r="C816">
        <v>39.56</v>
      </c>
      <c r="D816" s="18">
        <f t="shared" si="12"/>
        <v>154.41061670569866</v>
      </c>
      <c r="E816" s="18"/>
      <c r="F816" s="21" t="s">
        <v>661</v>
      </c>
      <c r="G816" s="21">
        <v>35.19</v>
      </c>
      <c r="H816" s="21">
        <v>7.27</v>
      </c>
      <c r="I816" s="22">
        <v>20.659278204035235</v>
      </c>
      <c r="K816" t="s">
        <v>271</v>
      </c>
      <c r="L816">
        <v>32.06</v>
      </c>
      <c r="M816">
        <v>5.19</v>
      </c>
      <c r="N816" s="18">
        <v>16.188396756082348</v>
      </c>
      <c r="P816" t="s">
        <v>452</v>
      </c>
      <c r="Q816" s="3">
        <v>39.53</v>
      </c>
      <c r="R816">
        <v>34.81</v>
      </c>
      <c r="S816" s="18">
        <v>88.059701492537314</v>
      </c>
    </row>
    <row r="817" spans="1:19" x14ac:dyDescent="0.3">
      <c r="A817" t="s">
        <v>373</v>
      </c>
      <c r="B817">
        <v>5.73</v>
      </c>
      <c r="C817">
        <v>33.700000000000003</v>
      </c>
      <c r="D817" s="18">
        <f t="shared" si="12"/>
        <v>588.1326352530541</v>
      </c>
      <c r="E817" s="18"/>
      <c r="F817" s="21" t="s">
        <v>41</v>
      </c>
      <c r="G817" s="21">
        <v>26.98</v>
      </c>
      <c r="H817" s="21">
        <v>5.54</v>
      </c>
      <c r="I817" s="22">
        <v>20.533728687916973</v>
      </c>
      <c r="K817" t="s">
        <v>366</v>
      </c>
      <c r="L817">
        <v>3.37</v>
      </c>
      <c r="M817">
        <v>5.17</v>
      </c>
      <c r="N817" s="18">
        <v>153.41246290801186</v>
      </c>
      <c r="P817" t="s">
        <v>236</v>
      </c>
      <c r="Q817" s="3">
        <v>39.61</v>
      </c>
      <c r="R817">
        <v>5.27</v>
      </c>
      <c r="S817" s="18">
        <v>13.304721030042918</v>
      </c>
    </row>
    <row r="818" spans="1:19" x14ac:dyDescent="0.3">
      <c r="A818" t="s">
        <v>848</v>
      </c>
      <c r="B818">
        <v>16.39</v>
      </c>
      <c r="C818">
        <v>13.15</v>
      </c>
      <c r="D818" s="18">
        <f t="shared" si="12"/>
        <v>80.231848688224531</v>
      </c>
      <c r="E818" s="18"/>
      <c r="F818" s="21" t="s">
        <v>298</v>
      </c>
      <c r="G818" s="21">
        <v>33.380000000000003</v>
      </c>
      <c r="H818" s="21">
        <v>6.81</v>
      </c>
      <c r="I818" s="22">
        <v>20.401437986818451</v>
      </c>
      <c r="K818" t="s">
        <v>553</v>
      </c>
      <c r="L818">
        <v>27.21</v>
      </c>
      <c r="M818">
        <v>5</v>
      </c>
      <c r="N818" s="18">
        <v>18.375597206909227</v>
      </c>
      <c r="P818" t="s">
        <v>599</v>
      </c>
      <c r="Q818" s="3">
        <v>39.65</v>
      </c>
      <c r="R818">
        <v>8.51</v>
      </c>
      <c r="S818" s="18">
        <v>21.462799495586381</v>
      </c>
    </row>
    <row r="819" spans="1:19" x14ac:dyDescent="0.3">
      <c r="A819" t="s">
        <v>849</v>
      </c>
      <c r="B819">
        <v>21.92</v>
      </c>
      <c r="C819">
        <v>25.21</v>
      </c>
      <c r="D819" s="18">
        <f t="shared" si="12"/>
        <v>115.00912408759123</v>
      </c>
      <c r="E819" s="18"/>
      <c r="F819" s="21" t="s">
        <v>532</v>
      </c>
      <c r="G819" s="21">
        <v>14.48</v>
      </c>
      <c r="H819" s="21">
        <v>2.91</v>
      </c>
      <c r="I819" s="22">
        <v>20.096685082872927</v>
      </c>
      <c r="K819" t="s">
        <v>510</v>
      </c>
      <c r="L819">
        <v>14.48</v>
      </c>
      <c r="M819">
        <v>4.9400000000000004</v>
      </c>
      <c r="N819" s="18">
        <v>34.116022099447513</v>
      </c>
      <c r="P819" t="s">
        <v>963</v>
      </c>
      <c r="Q819" s="3">
        <v>39.72</v>
      </c>
      <c r="R819">
        <v>12.54</v>
      </c>
      <c r="S819" s="18">
        <v>31.570996978851962</v>
      </c>
    </row>
    <row r="820" spans="1:19" x14ac:dyDescent="0.3">
      <c r="A820" t="s">
        <v>850</v>
      </c>
      <c r="B820">
        <v>16.489999999999998</v>
      </c>
      <c r="C820">
        <v>39.97</v>
      </c>
      <c r="D820" s="18">
        <f t="shared" si="12"/>
        <v>242.38932686476656</v>
      </c>
      <c r="E820" s="18"/>
      <c r="F820" s="21" t="s">
        <v>652</v>
      </c>
      <c r="G820" s="21">
        <v>37.44</v>
      </c>
      <c r="H820" s="21">
        <v>7.52</v>
      </c>
      <c r="I820" s="22">
        <v>20.085470085470085</v>
      </c>
      <c r="K820" t="s">
        <v>670</v>
      </c>
      <c r="L820">
        <v>15.27</v>
      </c>
      <c r="M820">
        <v>4.93</v>
      </c>
      <c r="N820" s="18">
        <v>32.285527177472169</v>
      </c>
      <c r="P820" t="s">
        <v>229</v>
      </c>
      <c r="Q820" s="3">
        <v>39.86</v>
      </c>
      <c r="R820">
        <v>37.22</v>
      </c>
      <c r="S820" s="18">
        <v>93.376818866031101</v>
      </c>
    </row>
    <row r="821" spans="1:19" x14ac:dyDescent="0.3">
      <c r="A821" t="s">
        <v>851</v>
      </c>
      <c r="B821">
        <v>4.7699999999999996</v>
      </c>
      <c r="C821">
        <v>33.47</v>
      </c>
      <c r="D821" s="18">
        <f t="shared" si="12"/>
        <v>701.67714884696022</v>
      </c>
      <c r="E821" s="18"/>
      <c r="F821" s="21" t="s">
        <v>429</v>
      </c>
      <c r="G821" s="21">
        <v>44.48</v>
      </c>
      <c r="H821" s="21">
        <v>8.52</v>
      </c>
      <c r="I821" s="22">
        <v>19.154676258992804</v>
      </c>
      <c r="K821" t="s">
        <v>966</v>
      </c>
      <c r="L821">
        <v>46.85</v>
      </c>
      <c r="M821">
        <v>4.92</v>
      </c>
      <c r="N821" s="18">
        <v>10.501600853788688</v>
      </c>
      <c r="P821" t="s">
        <v>504</v>
      </c>
      <c r="Q821" s="3">
        <v>39.869999999999997</v>
      </c>
      <c r="R821">
        <v>23.15</v>
      </c>
      <c r="S821" s="18">
        <v>58.063707047905687</v>
      </c>
    </row>
    <row r="822" spans="1:19" x14ac:dyDescent="0.3">
      <c r="A822" t="s">
        <v>852</v>
      </c>
      <c r="B822">
        <v>25.45</v>
      </c>
      <c r="C822">
        <v>35.47</v>
      </c>
      <c r="D822" s="18">
        <f t="shared" si="12"/>
        <v>139.37131630648329</v>
      </c>
      <c r="E822" s="18"/>
      <c r="F822" s="21" t="s">
        <v>85</v>
      </c>
      <c r="G822" s="21">
        <v>19.760000000000002</v>
      </c>
      <c r="H822" s="21">
        <v>3.64</v>
      </c>
      <c r="I822" s="22">
        <v>18.421052631578945</v>
      </c>
      <c r="K822" t="s">
        <v>957</v>
      </c>
      <c r="L822">
        <v>29.48</v>
      </c>
      <c r="M822">
        <v>4.87</v>
      </c>
      <c r="N822" s="18">
        <v>16.519674355495251</v>
      </c>
      <c r="P822" t="s">
        <v>555</v>
      </c>
      <c r="Q822" s="3">
        <v>39.9</v>
      </c>
      <c r="R822">
        <v>19.829999999999998</v>
      </c>
      <c r="S822" s="18">
        <v>49.699248120300751</v>
      </c>
    </row>
    <row r="823" spans="1:19" x14ac:dyDescent="0.3">
      <c r="A823" t="s">
        <v>853</v>
      </c>
      <c r="B823">
        <v>48.55</v>
      </c>
      <c r="C823">
        <v>4.8</v>
      </c>
      <c r="D823" s="18">
        <f t="shared" si="12"/>
        <v>9.8867147270854794</v>
      </c>
      <c r="E823" s="18"/>
      <c r="F823" s="21" t="s">
        <v>553</v>
      </c>
      <c r="G823" s="21">
        <v>27.21</v>
      </c>
      <c r="H823" s="21">
        <v>5</v>
      </c>
      <c r="I823" s="22">
        <v>18.375597206909227</v>
      </c>
      <c r="K823" t="s">
        <v>646</v>
      </c>
      <c r="L823">
        <v>30.57</v>
      </c>
      <c r="M823">
        <v>4.82</v>
      </c>
      <c r="N823" s="18">
        <v>15.767091920183187</v>
      </c>
      <c r="P823" t="s">
        <v>611</v>
      </c>
      <c r="Q823" s="3">
        <v>39.92</v>
      </c>
      <c r="R823">
        <v>9.35</v>
      </c>
      <c r="S823" s="18">
        <v>23.421843687374746</v>
      </c>
    </row>
    <row r="824" spans="1:19" x14ac:dyDescent="0.3">
      <c r="A824" t="s">
        <v>854</v>
      </c>
      <c r="B824">
        <v>43.85</v>
      </c>
      <c r="C824">
        <v>24.85</v>
      </c>
      <c r="D824" s="18">
        <f t="shared" si="12"/>
        <v>56.670467502850627</v>
      </c>
      <c r="E824" s="18"/>
      <c r="F824" s="21" t="s">
        <v>638</v>
      </c>
      <c r="G824" s="21">
        <v>25.11</v>
      </c>
      <c r="H824" s="21">
        <v>4.58</v>
      </c>
      <c r="I824" s="22">
        <v>18.239745121465553</v>
      </c>
      <c r="K824" t="s">
        <v>853</v>
      </c>
      <c r="L824">
        <v>48.55</v>
      </c>
      <c r="M824">
        <v>4.8</v>
      </c>
      <c r="N824" s="18">
        <v>9.8867147270854794</v>
      </c>
      <c r="P824" t="s">
        <v>206</v>
      </c>
      <c r="Q824" s="3">
        <v>39.979999999999997</v>
      </c>
      <c r="R824">
        <v>18.8</v>
      </c>
      <c r="S824" s="18">
        <v>47.023511755877948</v>
      </c>
    </row>
    <row r="825" spans="1:19" x14ac:dyDescent="0.3">
      <c r="A825" t="s">
        <v>855</v>
      </c>
      <c r="B825">
        <v>33.549999999999997</v>
      </c>
      <c r="C825">
        <v>11.84</v>
      </c>
      <c r="D825" s="18">
        <f t="shared" si="12"/>
        <v>35.290611028315951</v>
      </c>
      <c r="E825" s="18"/>
      <c r="F825" s="21" t="s">
        <v>471</v>
      </c>
      <c r="G825" s="21">
        <v>47.39</v>
      </c>
      <c r="H825" s="21">
        <v>8.61</v>
      </c>
      <c r="I825" s="22">
        <v>18.168389955686852</v>
      </c>
      <c r="K825" t="s">
        <v>939</v>
      </c>
      <c r="L825">
        <v>15.51</v>
      </c>
      <c r="M825">
        <v>4.75</v>
      </c>
      <c r="N825" s="18">
        <v>30.625402965828496</v>
      </c>
      <c r="P825" t="s">
        <v>507</v>
      </c>
      <c r="Q825" s="3">
        <v>40</v>
      </c>
      <c r="R825">
        <v>33.6</v>
      </c>
      <c r="S825" s="18">
        <v>84.000000000000014</v>
      </c>
    </row>
    <row r="826" spans="1:19" x14ac:dyDescent="0.3">
      <c r="A826" t="s">
        <v>856</v>
      </c>
      <c r="B826">
        <v>39.18</v>
      </c>
      <c r="C826">
        <v>25.4</v>
      </c>
      <c r="D826" s="18">
        <f t="shared" si="12"/>
        <v>64.828994384890251</v>
      </c>
      <c r="E826" s="18"/>
      <c r="F826" s="21" t="s">
        <v>782</v>
      </c>
      <c r="G826" s="21">
        <v>26.14</v>
      </c>
      <c r="H826" s="21">
        <v>4.7300000000000004</v>
      </c>
      <c r="I826" s="22">
        <v>18.094873756694721</v>
      </c>
      <c r="K826" t="s">
        <v>782</v>
      </c>
      <c r="L826">
        <v>26.14</v>
      </c>
      <c r="M826">
        <v>4.7300000000000004</v>
      </c>
      <c r="N826" s="18">
        <v>18.094873756694721</v>
      </c>
      <c r="P826" t="s">
        <v>682</v>
      </c>
      <c r="Q826" s="3">
        <v>40.08</v>
      </c>
      <c r="R826">
        <v>35.1</v>
      </c>
      <c r="S826" s="18">
        <v>87.574850299401206</v>
      </c>
    </row>
    <row r="827" spans="1:19" x14ac:dyDescent="0.3">
      <c r="A827" t="s">
        <v>857</v>
      </c>
      <c r="B827">
        <v>0</v>
      </c>
      <c r="C827">
        <v>36.409999999999997</v>
      </c>
      <c r="D827" s="18" t="str">
        <f t="shared" si="12"/>
        <v/>
      </c>
      <c r="E827" s="18"/>
      <c r="F827" s="21" t="s">
        <v>554</v>
      </c>
      <c r="G827" s="21">
        <v>32.380000000000003</v>
      </c>
      <c r="H827" s="21">
        <v>5.72</v>
      </c>
      <c r="I827" s="22">
        <v>17.665225447807288</v>
      </c>
      <c r="K827" t="s">
        <v>180</v>
      </c>
      <c r="L827">
        <v>18.899999999999999</v>
      </c>
      <c r="M827">
        <v>4.72</v>
      </c>
      <c r="N827" s="18">
        <v>24.973544973544975</v>
      </c>
      <c r="P827" t="s">
        <v>981</v>
      </c>
      <c r="Q827" s="3">
        <v>40.4</v>
      </c>
      <c r="R827">
        <v>31.64</v>
      </c>
      <c r="S827" s="18">
        <v>78.316831683168317</v>
      </c>
    </row>
    <row r="828" spans="1:19" x14ac:dyDescent="0.3">
      <c r="A828" t="s">
        <v>858</v>
      </c>
      <c r="B828">
        <v>5.43</v>
      </c>
      <c r="C828">
        <v>22.32</v>
      </c>
      <c r="D828" s="18">
        <f t="shared" si="12"/>
        <v>411.04972375690608</v>
      </c>
      <c r="E828" s="18"/>
      <c r="F828" s="24" t="s">
        <v>540</v>
      </c>
      <c r="G828" s="24">
        <v>6.06</v>
      </c>
      <c r="H828" s="24">
        <v>1.05</v>
      </c>
      <c r="I828" s="25">
        <v>17.32673267326733</v>
      </c>
      <c r="K828" t="s">
        <v>341</v>
      </c>
      <c r="L828">
        <v>31.7</v>
      </c>
      <c r="M828">
        <v>4.62</v>
      </c>
      <c r="N828" s="18">
        <v>14.574132492113565</v>
      </c>
      <c r="P828" t="s">
        <v>372</v>
      </c>
      <c r="Q828" s="3">
        <v>40.43</v>
      </c>
      <c r="R828">
        <v>38.01</v>
      </c>
      <c r="S828" s="18">
        <v>94.014345782834525</v>
      </c>
    </row>
    <row r="829" spans="1:19" x14ac:dyDescent="0.3">
      <c r="A829" t="s">
        <v>859</v>
      </c>
      <c r="B829">
        <v>34.93</v>
      </c>
      <c r="C829">
        <v>11.58</v>
      </c>
      <c r="D829" s="18">
        <f t="shared" si="12"/>
        <v>33.152018322359005</v>
      </c>
      <c r="E829" s="18"/>
      <c r="F829" s="21" t="s">
        <v>952</v>
      </c>
      <c r="G829" s="21">
        <v>25.73</v>
      </c>
      <c r="H829" s="21">
        <v>4.43</v>
      </c>
      <c r="I829" s="22">
        <v>17.217256121259229</v>
      </c>
      <c r="K829" t="s">
        <v>638</v>
      </c>
      <c r="L829">
        <v>25.11</v>
      </c>
      <c r="M829">
        <v>4.58</v>
      </c>
      <c r="N829" s="18">
        <v>18.239745121465553</v>
      </c>
      <c r="P829" t="s">
        <v>444</v>
      </c>
      <c r="Q829" s="3">
        <v>40.44</v>
      </c>
      <c r="R829">
        <v>9.19</v>
      </c>
      <c r="S829" s="18">
        <v>22.725024727992089</v>
      </c>
    </row>
    <row r="830" spans="1:19" x14ac:dyDescent="0.3">
      <c r="A830" t="s">
        <v>860</v>
      </c>
      <c r="B830">
        <v>33.58</v>
      </c>
      <c r="C830">
        <v>22.08</v>
      </c>
      <c r="D830" s="18">
        <f t="shared" si="12"/>
        <v>65.753424657534239</v>
      </c>
      <c r="E830" s="18"/>
      <c r="F830" s="21" t="s">
        <v>948</v>
      </c>
      <c r="G830" s="21">
        <v>41.83</v>
      </c>
      <c r="H830" s="21">
        <v>7.17</v>
      </c>
      <c r="I830" s="22">
        <v>17.140808032512549</v>
      </c>
      <c r="K830" t="s">
        <v>728</v>
      </c>
      <c r="L830">
        <v>15.68</v>
      </c>
      <c r="M830">
        <v>4.53</v>
      </c>
      <c r="N830" s="18">
        <v>28.890306122448983</v>
      </c>
      <c r="P830" t="s">
        <v>962</v>
      </c>
      <c r="Q830" s="3">
        <v>40.520000000000003</v>
      </c>
      <c r="R830">
        <v>10.72</v>
      </c>
      <c r="S830" s="18">
        <v>26.456071076011845</v>
      </c>
    </row>
    <row r="831" spans="1:19" x14ac:dyDescent="0.3">
      <c r="A831" t="s">
        <v>861</v>
      </c>
      <c r="B831">
        <v>39.35</v>
      </c>
      <c r="C831">
        <v>39.729999999999997</v>
      </c>
      <c r="D831" s="18">
        <f t="shared" si="12"/>
        <v>100.96569250317661</v>
      </c>
      <c r="E831" s="18"/>
      <c r="F831" s="21" t="s">
        <v>895</v>
      </c>
      <c r="G831" s="21">
        <v>33.94</v>
      </c>
      <c r="H831" s="21">
        <v>5.75</v>
      </c>
      <c r="I831" s="22">
        <v>16.941661756040073</v>
      </c>
      <c r="K831" t="s">
        <v>123</v>
      </c>
      <c r="L831">
        <v>47.39</v>
      </c>
      <c r="M831">
        <v>4.5199999999999996</v>
      </c>
      <c r="N831" s="18">
        <v>9.5378771892804366</v>
      </c>
      <c r="P831" t="s">
        <v>244</v>
      </c>
      <c r="Q831" s="3">
        <v>40.69</v>
      </c>
      <c r="R831">
        <v>17.32</v>
      </c>
      <c r="S831" s="18">
        <v>42.565740968296886</v>
      </c>
    </row>
    <row r="832" spans="1:19" x14ac:dyDescent="0.3">
      <c r="A832" t="s">
        <v>862</v>
      </c>
      <c r="B832">
        <v>4.6399999999999997</v>
      </c>
      <c r="C832">
        <v>12.1</v>
      </c>
      <c r="D832" s="18">
        <f t="shared" si="12"/>
        <v>260.77586206896552</v>
      </c>
      <c r="E832" s="18"/>
      <c r="F832" s="21" t="s">
        <v>988</v>
      </c>
      <c r="G832" s="21">
        <v>45.3</v>
      </c>
      <c r="H832" s="21">
        <v>7.61</v>
      </c>
      <c r="I832" s="22">
        <v>16.799116997792495</v>
      </c>
      <c r="K832" t="s">
        <v>57</v>
      </c>
      <c r="L832">
        <v>27.84</v>
      </c>
      <c r="M832">
        <v>4.51</v>
      </c>
      <c r="N832" s="18">
        <v>16.199712643678161</v>
      </c>
      <c r="P832" t="s">
        <v>631</v>
      </c>
      <c r="Q832" s="3">
        <v>40.869999999999997</v>
      </c>
      <c r="R832">
        <v>25.07</v>
      </c>
      <c r="S832" s="18">
        <v>61.340836799608525</v>
      </c>
    </row>
    <row r="833" spans="1:19" x14ac:dyDescent="0.3">
      <c r="A833" t="s">
        <v>863</v>
      </c>
      <c r="B833">
        <v>35.08</v>
      </c>
      <c r="C833">
        <v>27.99</v>
      </c>
      <c r="D833" s="18">
        <f t="shared" si="12"/>
        <v>79.789053591790193</v>
      </c>
      <c r="E833" s="18"/>
      <c r="F833" s="21" t="s">
        <v>634</v>
      </c>
      <c r="G833" s="21">
        <v>25.21</v>
      </c>
      <c r="H833" s="21">
        <v>4.2</v>
      </c>
      <c r="I833" s="22">
        <v>16.660055533518445</v>
      </c>
      <c r="K833" t="s">
        <v>931</v>
      </c>
      <c r="L833">
        <v>21.24</v>
      </c>
      <c r="M833">
        <v>4.51</v>
      </c>
      <c r="N833" s="18">
        <v>21.233521657250471</v>
      </c>
      <c r="P833" t="s">
        <v>835</v>
      </c>
      <c r="Q833" s="3">
        <v>40.89</v>
      </c>
      <c r="R833">
        <v>36.29</v>
      </c>
      <c r="S833" s="18">
        <v>88.750305698214717</v>
      </c>
    </row>
    <row r="834" spans="1:19" x14ac:dyDescent="0.3">
      <c r="A834" t="s">
        <v>864</v>
      </c>
      <c r="B834">
        <v>11.7</v>
      </c>
      <c r="C834">
        <v>17.600000000000001</v>
      </c>
      <c r="D834" s="18">
        <f t="shared" si="12"/>
        <v>150.42735042735046</v>
      </c>
      <c r="E834" s="18"/>
      <c r="F834" s="21" t="s">
        <v>957</v>
      </c>
      <c r="G834" s="21">
        <v>29.48</v>
      </c>
      <c r="H834" s="21">
        <v>4.87</v>
      </c>
      <c r="I834" s="22">
        <v>16.519674355495251</v>
      </c>
      <c r="K834" t="s">
        <v>76</v>
      </c>
      <c r="L834">
        <v>38.229999999999997</v>
      </c>
      <c r="M834">
        <v>4.46</v>
      </c>
      <c r="N834" s="18">
        <v>11.666230708867383</v>
      </c>
      <c r="P834" t="s">
        <v>469</v>
      </c>
      <c r="Q834" s="3">
        <v>40.89</v>
      </c>
      <c r="R834">
        <v>11.73</v>
      </c>
      <c r="S834" s="18">
        <v>28.686720469552458</v>
      </c>
    </row>
    <row r="835" spans="1:19" x14ac:dyDescent="0.3">
      <c r="A835" t="s">
        <v>865</v>
      </c>
      <c r="B835">
        <v>15.04</v>
      </c>
      <c r="C835">
        <v>20.65</v>
      </c>
      <c r="D835" s="18">
        <f t="shared" ref="D835:D898" si="13">IF(OR(B835&lt;3,C835&lt;=0),"",C835/B835*100)</f>
        <v>137.30053191489361</v>
      </c>
      <c r="E835" s="18"/>
      <c r="F835" s="21" t="s">
        <v>420</v>
      </c>
      <c r="G835" s="21">
        <v>38.65</v>
      </c>
      <c r="H835" s="21">
        <v>6.37</v>
      </c>
      <c r="I835" s="22">
        <v>16.481241914618373</v>
      </c>
      <c r="K835" t="s">
        <v>304</v>
      </c>
      <c r="L835">
        <v>16.63</v>
      </c>
      <c r="M835">
        <v>4.45</v>
      </c>
      <c r="N835" s="18">
        <v>26.758869512928445</v>
      </c>
      <c r="P835" t="s">
        <v>199</v>
      </c>
      <c r="Q835" s="3">
        <v>40.98</v>
      </c>
      <c r="R835">
        <v>5.4</v>
      </c>
      <c r="S835" s="18">
        <v>13.177159590043926</v>
      </c>
    </row>
    <row r="836" spans="1:19" x14ac:dyDescent="0.3">
      <c r="A836" t="s">
        <v>866</v>
      </c>
      <c r="B836">
        <v>0</v>
      </c>
      <c r="C836">
        <v>7.19</v>
      </c>
      <c r="D836" s="18" t="str">
        <f t="shared" si="13"/>
        <v/>
      </c>
      <c r="E836" s="18"/>
      <c r="F836" s="21" t="s">
        <v>639</v>
      </c>
      <c r="G836" s="21">
        <v>38.89</v>
      </c>
      <c r="H836" s="21">
        <v>6.34</v>
      </c>
      <c r="I836" s="22">
        <v>16.302391360246848</v>
      </c>
      <c r="K836" t="s">
        <v>464</v>
      </c>
      <c r="L836">
        <v>13.5</v>
      </c>
      <c r="M836">
        <v>4.4400000000000004</v>
      </c>
      <c r="N836" s="18">
        <v>32.888888888888893</v>
      </c>
      <c r="P836" t="s">
        <v>125</v>
      </c>
      <c r="Q836" s="3">
        <v>41</v>
      </c>
      <c r="R836">
        <v>32.06</v>
      </c>
      <c r="S836" s="18">
        <v>78.195121951219519</v>
      </c>
    </row>
    <row r="837" spans="1:19" x14ac:dyDescent="0.3">
      <c r="A837" t="s">
        <v>867</v>
      </c>
      <c r="B837">
        <v>16.809999999999999</v>
      </c>
      <c r="C837">
        <v>12.18</v>
      </c>
      <c r="D837" s="18">
        <f t="shared" si="13"/>
        <v>72.456870910172526</v>
      </c>
      <c r="E837" s="18"/>
      <c r="F837" s="21" t="s">
        <v>57</v>
      </c>
      <c r="G837" s="21">
        <v>27.84</v>
      </c>
      <c r="H837" s="21">
        <v>4.51</v>
      </c>
      <c r="I837" s="22">
        <v>16.199712643678161</v>
      </c>
      <c r="K837" t="s">
        <v>952</v>
      </c>
      <c r="L837">
        <v>25.73</v>
      </c>
      <c r="M837">
        <v>4.43</v>
      </c>
      <c r="N837" s="18">
        <v>17.217256121259229</v>
      </c>
      <c r="P837" t="s">
        <v>588</v>
      </c>
      <c r="Q837" s="3">
        <v>41.04</v>
      </c>
      <c r="R837">
        <v>39.17</v>
      </c>
      <c r="S837" s="18">
        <v>95.443469785575047</v>
      </c>
    </row>
    <row r="838" spans="1:19" x14ac:dyDescent="0.3">
      <c r="A838" t="s">
        <v>868</v>
      </c>
      <c r="B838">
        <v>23.75</v>
      </c>
      <c r="C838">
        <v>30.7</v>
      </c>
      <c r="D838" s="18">
        <f t="shared" si="13"/>
        <v>129.26315789473682</v>
      </c>
      <c r="E838" s="18"/>
      <c r="F838" s="21" t="s">
        <v>271</v>
      </c>
      <c r="G838" s="21">
        <v>32.06</v>
      </c>
      <c r="H838" s="21">
        <v>5.19</v>
      </c>
      <c r="I838" s="22">
        <v>16.188396756082348</v>
      </c>
      <c r="K838" t="s">
        <v>71</v>
      </c>
      <c r="L838">
        <v>27.49</v>
      </c>
      <c r="M838">
        <v>4.4000000000000004</v>
      </c>
      <c r="N838" s="18">
        <v>16.005820298290292</v>
      </c>
      <c r="P838" t="s">
        <v>624</v>
      </c>
      <c r="Q838" s="3">
        <v>41.06</v>
      </c>
      <c r="R838">
        <v>38.75</v>
      </c>
      <c r="S838" s="18">
        <v>94.374086702386748</v>
      </c>
    </row>
    <row r="839" spans="1:19" x14ac:dyDescent="0.3">
      <c r="A839" t="s">
        <v>869</v>
      </c>
      <c r="B839">
        <v>29.25</v>
      </c>
      <c r="C839">
        <v>3.29</v>
      </c>
      <c r="D839" s="18">
        <f t="shared" si="13"/>
        <v>11.247863247863247</v>
      </c>
      <c r="E839" s="18"/>
      <c r="F839" s="21" t="s">
        <v>473</v>
      </c>
      <c r="G839" s="21">
        <v>39.049999999999997</v>
      </c>
      <c r="H839" s="21">
        <v>6.32</v>
      </c>
      <c r="I839" s="22">
        <v>16.184379001280412</v>
      </c>
      <c r="K839" t="s">
        <v>245</v>
      </c>
      <c r="L839">
        <v>33.299999999999997</v>
      </c>
      <c r="M839">
        <v>4.3</v>
      </c>
      <c r="N839" s="18">
        <v>12.912912912912914</v>
      </c>
      <c r="P839" t="s">
        <v>153</v>
      </c>
      <c r="Q839" s="3">
        <v>41.14</v>
      </c>
      <c r="R839">
        <v>19.5</v>
      </c>
      <c r="S839" s="18">
        <v>47.399124939231889</v>
      </c>
    </row>
    <row r="840" spans="1:19" x14ac:dyDescent="0.3">
      <c r="A840" t="s">
        <v>870</v>
      </c>
      <c r="B840">
        <v>41.5</v>
      </c>
      <c r="C840">
        <v>24.53</v>
      </c>
      <c r="D840" s="18">
        <f t="shared" si="13"/>
        <v>59.108433734939759</v>
      </c>
      <c r="E840" s="18"/>
      <c r="F840" s="23" t="s">
        <v>71</v>
      </c>
      <c r="G840" s="23">
        <v>27.49</v>
      </c>
      <c r="H840" s="24">
        <v>4.4000000000000004</v>
      </c>
      <c r="I840" s="25">
        <v>16.005820298290292</v>
      </c>
      <c r="K840" t="s">
        <v>189</v>
      </c>
      <c r="L840">
        <v>48.75</v>
      </c>
      <c r="M840">
        <v>4.2300000000000004</v>
      </c>
      <c r="N840" s="18">
        <v>8.6769230769230781</v>
      </c>
      <c r="P840" t="s">
        <v>232</v>
      </c>
      <c r="Q840" s="3">
        <v>41.39</v>
      </c>
      <c r="R840">
        <v>9.75</v>
      </c>
      <c r="S840" s="18">
        <v>23.556414592896836</v>
      </c>
    </row>
    <row r="841" spans="1:19" x14ac:dyDescent="0.3">
      <c r="A841" t="s">
        <v>871</v>
      </c>
      <c r="B841">
        <v>29.57</v>
      </c>
      <c r="C841">
        <v>26.31</v>
      </c>
      <c r="D841" s="18">
        <f t="shared" si="13"/>
        <v>88.975312817044298</v>
      </c>
      <c r="E841" s="18"/>
      <c r="F841" s="21" t="s">
        <v>686</v>
      </c>
      <c r="G841" s="21">
        <v>21.73</v>
      </c>
      <c r="H841" s="21">
        <v>3.43</v>
      </c>
      <c r="I841" s="22">
        <v>15.784629544408652</v>
      </c>
      <c r="K841" t="s">
        <v>634</v>
      </c>
      <c r="L841">
        <v>25.21</v>
      </c>
      <c r="M841">
        <v>4.2</v>
      </c>
      <c r="N841" s="18">
        <v>16.660055533518445</v>
      </c>
      <c r="P841" t="s">
        <v>506</v>
      </c>
      <c r="Q841" s="3">
        <v>41.4</v>
      </c>
      <c r="R841">
        <v>35.950000000000003</v>
      </c>
      <c r="S841" s="18">
        <v>86.835748792270536</v>
      </c>
    </row>
    <row r="842" spans="1:19" x14ac:dyDescent="0.3">
      <c r="A842" t="s">
        <v>872</v>
      </c>
      <c r="B842">
        <v>24.42</v>
      </c>
      <c r="C842">
        <v>35.44</v>
      </c>
      <c r="D842" s="18">
        <f t="shared" si="13"/>
        <v>145.12694512694512</v>
      </c>
      <c r="E842" s="18"/>
      <c r="F842" s="21" t="s">
        <v>646</v>
      </c>
      <c r="G842" s="21">
        <v>30.57</v>
      </c>
      <c r="H842" s="21">
        <v>4.82</v>
      </c>
      <c r="I842" s="22">
        <v>15.767091920183187</v>
      </c>
      <c r="K842" t="s">
        <v>258</v>
      </c>
      <c r="L842">
        <v>18.43</v>
      </c>
      <c r="M842">
        <v>4.01</v>
      </c>
      <c r="N842" s="18">
        <v>21.758003255561583</v>
      </c>
      <c r="P842" t="s">
        <v>56</v>
      </c>
      <c r="Q842" s="3">
        <v>41.42</v>
      </c>
      <c r="R842">
        <v>1.19</v>
      </c>
      <c r="S842" s="18">
        <v>2.8730082085948814</v>
      </c>
    </row>
    <row r="843" spans="1:19" x14ac:dyDescent="0.3">
      <c r="A843" t="s">
        <v>873</v>
      </c>
      <c r="B843">
        <v>0</v>
      </c>
      <c r="C843">
        <v>20.73</v>
      </c>
      <c r="D843" s="18" t="str">
        <f t="shared" si="13"/>
        <v/>
      </c>
      <c r="E843" s="18"/>
      <c r="F843" s="21" t="s">
        <v>325</v>
      </c>
      <c r="G843" s="21">
        <v>20.58</v>
      </c>
      <c r="H843" s="21">
        <v>3.21</v>
      </c>
      <c r="I843" s="22">
        <v>15.597667638483967</v>
      </c>
      <c r="K843" t="s">
        <v>435</v>
      </c>
      <c r="L843">
        <v>33.03</v>
      </c>
      <c r="M843">
        <v>3.98</v>
      </c>
      <c r="N843" s="18">
        <v>12.04965183166818</v>
      </c>
      <c r="P843" t="s">
        <v>495</v>
      </c>
      <c r="Q843" s="3">
        <v>41.49</v>
      </c>
      <c r="R843">
        <v>25.62</v>
      </c>
      <c r="S843" s="18">
        <v>61.749819233550255</v>
      </c>
    </row>
    <row r="844" spans="1:19" x14ac:dyDescent="0.3">
      <c r="A844" t="s">
        <v>874</v>
      </c>
      <c r="B844">
        <v>16.41</v>
      </c>
      <c r="C844">
        <v>20.04</v>
      </c>
      <c r="D844" s="18">
        <f t="shared" si="13"/>
        <v>122.12065813528336</v>
      </c>
      <c r="E844" s="18"/>
      <c r="F844" s="21" t="s">
        <v>348</v>
      </c>
      <c r="G844" s="21">
        <v>36.81</v>
      </c>
      <c r="H844" s="21">
        <v>5.71</v>
      </c>
      <c r="I844" s="22">
        <v>15.512089106221136</v>
      </c>
      <c r="K844" t="s">
        <v>688</v>
      </c>
      <c r="L844">
        <v>10.9</v>
      </c>
      <c r="M844">
        <v>3.97</v>
      </c>
      <c r="N844" s="18">
        <v>36.422018348623851</v>
      </c>
      <c r="P844" t="s">
        <v>870</v>
      </c>
      <c r="Q844" s="3">
        <v>41.5</v>
      </c>
      <c r="R844">
        <v>24.53</v>
      </c>
      <c r="S844" s="18">
        <v>59.108433734939759</v>
      </c>
    </row>
    <row r="845" spans="1:19" x14ac:dyDescent="0.3">
      <c r="A845" t="s">
        <v>875</v>
      </c>
      <c r="B845">
        <v>7.15</v>
      </c>
      <c r="C845">
        <v>25.71</v>
      </c>
      <c r="D845" s="18">
        <f t="shared" si="13"/>
        <v>359.58041958041957</v>
      </c>
      <c r="E845" s="18"/>
      <c r="F845" s="21" t="s">
        <v>276</v>
      </c>
      <c r="G845" s="21">
        <v>47.28</v>
      </c>
      <c r="H845" s="21">
        <v>7.33</v>
      </c>
      <c r="I845" s="22">
        <v>15.503384094754653</v>
      </c>
      <c r="K845" t="s">
        <v>943</v>
      </c>
      <c r="L845">
        <v>38.32</v>
      </c>
      <c r="M845">
        <v>3.9</v>
      </c>
      <c r="N845" s="18">
        <v>10.177453027139874</v>
      </c>
      <c r="P845" t="s">
        <v>130</v>
      </c>
      <c r="Q845" s="3">
        <v>41.52</v>
      </c>
      <c r="R845">
        <v>13.39</v>
      </c>
      <c r="S845" s="18">
        <v>32.249518304431597</v>
      </c>
    </row>
    <row r="846" spans="1:19" x14ac:dyDescent="0.3">
      <c r="A846" t="s">
        <v>876</v>
      </c>
      <c r="B846">
        <v>8.4499999999999993</v>
      </c>
      <c r="C846">
        <v>22.64</v>
      </c>
      <c r="D846" s="18">
        <f t="shared" si="13"/>
        <v>267.92899408284023</v>
      </c>
      <c r="E846" s="18"/>
      <c r="F846" s="21" t="s">
        <v>483</v>
      </c>
      <c r="G846" s="21">
        <v>24.83</v>
      </c>
      <c r="H846" s="21">
        <v>3.66</v>
      </c>
      <c r="I846" s="22">
        <v>14.74023358840113</v>
      </c>
      <c r="K846" t="s">
        <v>104</v>
      </c>
      <c r="L846">
        <v>3.7</v>
      </c>
      <c r="M846">
        <v>3.85</v>
      </c>
      <c r="N846" s="18">
        <v>104.05405405405406</v>
      </c>
      <c r="P846" t="s">
        <v>627</v>
      </c>
      <c r="Q846" s="3">
        <v>41.57</v>
      </c>
      <c r="R846">
        <v>16.98</v>
      </c>
      <c r="S846" s="18">
        <v>40.846764493625209</v>
      </c>
    </row>
    <row r="847" spans="1:19" x14ac:dyDescent="0.3">
      <c r="A847" t="s">
        <v>877</v>
      </c>
      <c r="B847">
        <v>0.35</v>
      </c>
      <c r="C847">
        <v>2.81</v>
      </c>
      <c r="D847" s="18" t="str">
        <f t="shared" si="13"/>
        <v/>
      </c>
      <c r="E847" s="18"/>
      <c r="F847" s="21" t="s">
        <v>341</v>
      </c>
      <c r="G847" s="21">
        <v>31.7</v>
      </c>
      <c r="H847" s="21">
        <v>4.62</v>
      </c>
      <c r="I847" s="22">
        <v>14.574132492113565</v>
      </c>
      <c r="K847" t="s">
        <v>535</v>
      </c>
      <c r="L847">
        <v>33.83</v>
      </c>
      <c r="M847">
        <v>3.85</v>
      </c>
      <c r="N847" s="18">
        <v>11.380431569612771</v>
      </c>
      <c r="P847" t="s">
        <v>764</v>
      </c>
      <c r="Q847" s="3">
        <v>41.58</v>
      </c>
      <c r="R847">
        <v>15.58</v>
      </c>
      <c r="S847" s="18">
        <v>37.46993746993747</v>
      </c>
    </row>
    <row r="848" spans="1:19" x14ac:dyDescent="0.3">
      <c r="A848" t="s">
        <v>878</v>
      </c>
      <c r="B848">
        <v>26.49</v>
      </c>
      <c r="C848">
        <v>33.61</v>
      </c>
      <c r="D848" s="18">
        <f t="shared" si="13"/>
        <v>126.87806719516799</v>
      </c>
      <c r="E848" s="18"/>
      <c r="F848" s="21" t="s">
        <v>148</v>
      </c>
      <c r="G848" s="21">
        <v>18.649999999999999</v>
      </c>
      <c r="H848" s="21">
        <v>2.68</v>
      </c>
      <c r="I848" s="22">
        <v>14.369973190348528</v>
      </c>
      <c r="K848" t="s">
        <v>311</v>
      </c>
      <c r="L848">
        <v>32.33</v>
      </c>
      <c r="M848">
        <v>3.69</v>
      </c>
      <c r="N848" s="18">
        <v>11.413547788431798</v>
      </c>
      <c r="P848" t="s">
        <v>87</v>
      </c>
      <c r="Q848" s="3">
        <v>41.63</v>
      </c>
      <c r="R848">
        <v>18.98</v>
      </c>
      <c r="S848" s="18">
        <v>45.592121066538553</v>
      </c>
    </row>
    <row r="849" spans="1:19" x14ac:dyDescent="0.3">
      <c r="A849" t="s">
        <v>879</v>
      </c>
      <c r="B849">
        <v>5.61</v>
      </c>
      <c r="C849">
        <v>0.6</v>
      </c>
      <c r="D849" s="18">
        <f t="shared" si="13"/>
        <v>10.695187165775399</v>
      </c>
      <c r="E849" s="18"/>
      <c r="F849" s="21" t="s">
        <v>544</v>
      </c>
      <c r="G849" s="21">
        <v>47.05</v>
      </c>
      <c r="H849" s="21">
        <v>6.57</v>
      </c>
      <c r="I849" s="22">
        <v>13.963868225292245</v>
      </c>
      <c r="K849" t="s">
        <v>483</v>
      </c>
      <c r="L849">
        <v>24.83</v>
      </c>
      <c r="M849">
        <v>3.66</v>
      </c>
      <c r="N849" s="18">
        <v>14.74023358840113</v>
      </c>
      <c r="P849" t="s">
        <v>227</v>
      </c>
      <c r="Q849" s="3">
        <v>41.82</v>
      </c>
      <c r="R849">
        <v>18.21</v>
      </c>
      <c r="S849" s="18">
        <v>43.543758967001438</v>
      </c>
    </row>
    <row r="850" spans="1:19" x14ac:dyDescent="0.3">
      <c r="A850" t="s">
        <v>880</v>
      </c>
      <c r="B850">
        <v>30.3</v>
      </c>
      <c r="C850">
        <v>20.12</v>
      </c>
      <c r="D850" s="18">
        <f t="shared" si="13"/>
        <v>66.402640264026402</v>
      </c>
      <c r="E850" s="18"/>
      <c r="F850" s="21" t="s">
        <v>360</v>
      </c>
      <c r="G850" s="21">
        <v>45.8</v>
      </c>
      <c r="H850" s="21">
        <v>6.23</v>
      </c>
      <c r="I850" s="22">
        <v>13.602620087336245</v>
      </c>
      <c r="K850" t="s">
        <v>97</v>
      </c>
      <c r="L850">
        <v>12.51</v>
      </c>
      <c r="M850">
        <v>3.65</v>
      </c>
      <c r="N850" s="18">
        <v>29.176658673061549</v>
      </c>
      <c r="P850" t="s">
        <v>948</v>
      </c>
      <c r="Q850" s="3">
        <v>41.83</v>
      </c>
      <c r="R850">
        <v>7.17</v>
      </c>
      <c r="S850" s="18">
        <v>17.140808032512549</v>
      </c>
    </row>
    <row r="851" spans="1:19" x14ac:dyDescent="0.3">
      <c r="A851" t="s">
        <v>881</v>
      </c>
      <c r="B851">
        <v>29.44</v>
      </c>
      <c r="C851">
        <v>36.729999999999997</v>
      </c>
      <c r="D851" s="18">
        <f t="shared" si="13"/>
        <v>124.76222826086956</v>
      </c>
      <c r="E851" s="18"/>
      <c r="F851" s="21" t="s">
        <v>236</v>
      </c>
      <c r="G851" s="21">
        <v>39.61</v>
      </c>
      <c r="H851" s="21">
        <v>5.27</v>
      </c>
      <c r="I851" s="22">
        <v>13.304721030042918</v>
      </c>
      <c r="K851" t="s">
        <v>85</v>
      </c>
      <c r="L851">
        <v>19.760000000000002</v>
      </c>
      <c r="M851">
        <v>3.64</v>
      </c>
      <c r="N851" s="18">
        <v>18.421052631578945</v>
      </c>
      <c r="P851" t="s">
        <v>457</v>
      </c>
      <c r="Q851" s="3">
        <v>41.9</v>
      </c>
      <c r="R851">
        <v>10.45</v>
      </c>
      <c r="S851" s="18">
        <v>24.94033412887828</v>
      </c>
    </row>
    <row r="852" spans="1:19" x14ac:dyDescent="0.3">
      <c r="A852" t="s">
        <v>882</v>
      </c>
      <c r="B852">
        <v>26.64</v>
      </c>
      <c r="C852">
        <v>31.39</v>
      </c>
      <c r="D852" s="18">
        <f t="shared" si="13"/>
        <v>117.83033033033033</v>
      </c>
      <c r="E852" s="18"/>
      <c r="F852" s="21" t="s">
        <v>199</v>
      </c>
      <c r="G852" s="21">
        <v>40.98</v>
      </c>
      <c r="H852" s="21">
        <v>5.4</v>
      </c>
      <c r="I852" s="22">
        <v>13.177159590043926</v>
      </c>
      <c r="K852" t="s">
        <v>781</v>
      </c>
      <c r="L852">
        <v>33.67</v>
      </c>
      <c r="M852">
        <v>3.55</v>
      </c>
      <c r="N852" s="18">
        <v>10.543510543510543</v>
      </c>
      <c r="P852" t="s">
        <v>220</v>
      </c>
      <c r="Q852" s="3">
        <v>41.91</v>
      </c>
      <c r="R852">
        <v>11.82</v>
      </c>
      <c r="S852" s="18">
        <v>28.203292770221903</v>
      </c>
    </row>
    <row r="853" spans="1:19" x14ac:dyDescent="0.3">
      <c r="A853" t="s">
        <v>883</v>
      </c>
      <c r="B853">
        <v>31.35</v>
      </c>
      <c r="C853">
        <v>10.62</v>
      </c>
      <c r="D853" s="18">
        <f t="shared" si="13"/>
        <v>33.875598086124398</v>
      </c>
      <c r="E853" s="18"/>
      <c r="F853" s="21" t="s">
        <v>797</v>
      </c>
      <c r="G853" s="21">
        <v>27.02</v>
      </c>
      <c r="H853" s="21">
        <v>3.51</v>
      </c>
      <c r="I853" s="22">
        <v>12.990377498149519</v>
      </c>
      <c r="K853" t="s">
        <v>797</v>
      </c>
      <c r="L853">
        <v>27.02</v>
      </c>
      <c r="M853">
        <v>3.51</v>
      </c>
      <c r="N853" s="18">
        <v>12.990377498149519</v>
      </c>
      <c r="P853" t="s">
        <v>53</v>
      </c>
      <c r="Q853" s="3">
        <v>42.08</v>
      </c>
      <c r="R853">
        <v>3.03</v>
      </c>
      <c r="S853" s="18">
        <v>7.2005703422053227</v>
      </c>
    </row>
    <row r="854" spans="1:19" x14ac:dyDescent="0.3">
      <c r="A854" t="s">
        <v>884</v>
      </c>
      <c r="B854">
        <v>38.049999999999997</v>
      </c>
      <c r="C854">
        <v>21.13</v>
      </c>
      <c r="D854" s="18">
        <f t="shared" si="13"/>
        <v>55.532194480946131</v>
      </c>
      <c r="E854" s="18"/>
      <c r="F854" s="21" t="s">
        <v>245</v>
      </c>
      <c r="G854" s="21">
        <v>33.299999999999997</v>
      </c>
      <c r="H854" s="21">
        <v>4.3</v>
      </c>
      <c r="I854" s="22">
        <v>12.912912912912914</v>
      </c>
      <c r="K854" t="s">
        <v>686</v>
      </c>
      <c r="L854">
        <v>21.73</v>
      </c>
      <c r="M854">
        <v>3.43</v>
      </c>
      <c r="N854" s="18">
        <v>15.784629544408652</v>
      </c>
      <c r="P854" t="s">
        <v>167</v>
      </c>
      <c r="Q854" s="3">
        <v>42.12</v>
      </c>
      <c r="R854">
        <v>15.21</v>
      </c>
      <c r="S854" s="18">
        <v>36.111111111111114</v>
      </c>
    </row>
    <row r="855" spans="1:19" x14ac:dyDescent="0.3">
      <c r="A855" t="s">
        <v>885</v>
      </c>
      <c r="B855">
        <v>9.8699999999999992</v>
      </c>
      <c r="C855">
        <v>20.53</v>
      </c>
      <c r="D855" s="18">
        <f t="shared" si="13"/>
        <v>208.00405268490377</v>
      </c>
      <c r="E855" s="18"/>
      <c r="F855" s="21" t="s">
        <v>904</v>
      </c>
      <c r="G855" s="21">
        <v>14.67</v>
      </c>
      <c r="H855" s="21">
        <v>1.78</v>
      </c>
      <c r="I855" s="22">
        <v>12.133605998636673</v>
      </c>
      <c r="K855" t="s">
        <v>571</v>
      </c>
      <c r="L855">
        <v>39.29</v>
      </c>
      <c r="M855">
        <v>3.32</v>
      </c>
      <c r="N855" s="18">
        <v>8.44998727411555</v>
      </c>
      <c r="P855" t="s">
        <v>990</v>
      </c>
      <c r="Q855" s="3">
        <v>42.36</v>
      </c>
      <c r="R855">
        <v>13.16</v>
      </c>
      <c r="S855" s="18">
        <v>31.067044381491975</v>
      </c>
    </row>
    <row r="856" spans="1:19" x14ac:dyDescent="0.3">
      <c r="A856" t="s">
        <v>886</v>
      </c>
      <c r="B856">
        <v>27.3</v>
      </c>
      <c r="C856">
        <v>10.85</v>
      </c>
      <c r="D856" s="18">
        <f t="shared" si="13"/>
        <v>39.743589743589745</v>
      </c>
      <c r="E856" s="18"/>
      <c r="F856" s="21" t="s">
        <v>435</v>
      </c>
      <c r="G856" s="21">
        <v>33.03</v>
      </c>
      <c r="H856" s="21">
        <v>3.98</v>
      </c>
      <c r="I856" s="22">
        <v>12.04965183166818</v>
      </c>
      <c r="K856" t="s">
        <v>869</v>
      </c>
      <c r="L856">
        <v>29.25</v>
      </c>
      <c r="M856">
        <v>3.29</v>
      </c>
      <c r="N856" s="18">
        <v>11.247863247863247</v>
      </c>
      <c r="P856" t="s">
        <v>905</v>
      </c>
      <c r="Q856" s="3">
        <v>42.48</v>
      </c>
      <c r="R856">
        <v>19.54</v>
      </c>
      <c r="S856" s="18">
        <v>45.99811676082863</v>
      </c>
    </row>
    <row r="857" spans="1:19" x14ac:dyDescent="0.3">
      <c r="A857" t="s">
        <v>887</v>
      </c>
      <c r="B857">
        <v>23.91</v>
      </c>
      <c r="C857">
        <v>14.05</v>
      </c>
      <c r="D857" s="18">
        <f t="shared" si="13"/>
        <v>58.762024257632795</v>
      </c>
      <c r="E857" s="18"/>
      <c r="F857" s="21" t="s">
        <v>416</v>
      </c>
      <c r="G857" s="21">
        <v>25.4</v>
      </c>
      <c r="H857" s="21">
        <v>3.06</v>
      </c>
      <c r="I857" s="22">
        <v>12.047244094488189</v>
      </c>
      <c r="K857" t="s">
        <v>223</v>
      </c>
      <c r="L857">
        <v>27.78</v>
      </c>
      <c r="M857">
        <v>3.26</v>
      </c>
      <c r="N857" s="18">
        <v>11.735061195104389</v>
      </c>
      <c r="P857" t="s">
        <v>677</v>
      </c>
      <c r="Q857" s="3">
        <v>42.55</v>
      </c>
      <c r="R857">
        <v>34.32</v>
      </c>
      <c r="S857" s="18">
        <v>80.658049353701529</v>
      </c>
    </row>
    <row r="858" spans="1:19" x14ac:dyDescent="0.3">
      <c r="A858" t="s">
        <v>888</v>
      </c>
      <c r="B858">
        <v>3.57</v>
      </c>
      <c r="C858">
        <v>13.5</v>
      </c>
      <c r="D858" s="18">
        <f t="shared" si="13"/>
        <v>378.15126050420173</v>
      </c>
      <c r="E858" s="18"/>
      <c r="F858" s="21" t="s">
        <v>543</v>
      </c>
      <c r="G858" s="21">
        <v>24.72</v>
      </c>
      <c r="H858" s="21">
        <v>2.94</v>
      </c>
      <c r="I858" s="22">
        <v>11.893203883495145</v>
      </c>
      <c r="K858" t="s">
        <v>692</v>
      </c>
      <c r="L858">
        <v>30.33</v>
      </c>
      <c r="M858">
        <v>3.26</v>
      </c>
      <c r="N858" s="18">
        <v>10.748433893834488</v>
      </c>
      <c r="P858" t="s">
        <v>207</v>
      </c>
      <c r="Q858" s="3">
        <v>42.56</v>
      </c>
      <c r="R858">
        <v>9.34</v>
      </c>
      <c r="S858" s="18">
        <v>21.945488721804509</v>
      </c>
    </row>
    <row r="859" spans="1:19" x14ac:dyDescent="0.3">
      <c r="A859" t="s">
        <v>889</v>
      </c>
      <c r="B859">
        <v>20.239999999999998</v>
      </c>
      <c r="C859">
        <v>17.61</v>
      </c>
      <c r="D859" s="18">
        <f t="shared" si="13"/>
        <v>87.005928853754938</v>
      </c>
      <c r="E859" s="18"/>
      <c r="F859" s="21" t="s">
        <v>223</v>
      </c>
      <c r="G859" s="21">
        <v>27.78</v>
      </c>
      <c r="H859" s="21">
        <v>3.26</v>
      </c>
      <c r="I859" s="22">
        <v>11.735061195104389</v>
      </c>
      <c r="K859" t="s">
        <v>983</v>
      </c>
      <c r="L859">
        <v>35.909999999999997</v>
      </c>
      <c r="M859">
        <v>3.26</v>
      </c>
      <c r="N859" s="18">
        <v>9.0782511835143431</v>
      </c>
      <c r="P859" t="s">
        <v>164</v>
      </c>
      <c r="Q859" s="3">
        <v>42.66</v>
      </c>
      <c r="R859">
        <v>10.72</v>
      </c>
      <c r="S859" s="18">
        <v>25.128926394749186</v>
      </c>
    </row>
    <row r="860" spans="1:19" x14ac:dyDescent="0.3">
      <c r="A860" t="s">
        <v>890</v>
      </c>
      <c r="B860">
        <v>16.13</v>
      </c>
      <c r="C860">
        <v>29.87</v>
      </c>
      <c r="D860" s="18">
        <f t="shared" si="13"/>
        <v>185.18288902665842</v>
      </c>
      <c r="E860" s="18"/>
      <c r="F860" s="21" t="s">
        <v>76</v>
      </c>
      <c r="G860" s="21">
        <v>38.229999999999997</v>
      </c>
      <c r="H860" s="21">
        <v>4.46</v>
      </c>
      <c r="I860" s="22">
        <v>11.666230708867383</v>
      </c>
      <c r="K860" t="s">
        <v>551</v>
      </c>
      <c r="L860">
        <v>46.37</v>
      </c>
      <c r="M860">
        <v>3.24</v>
      </c>
      <c r="N860" s="18">
        <v>6.98727625620013</v>
      </c>
      <c r="P860" t="s">
        <v>678</v>
      </c>
      <c r="Q860" s="3">
        <v>42.76</v>
      </c>
      <c r="R860">
        <v>9.6199999999999992</v>
      </c>
      <c r="S860" s="18">
        <v>22.497661365762394</v>
      </c>
    </row>
    <row r="861" spans="1:19" x14ac:dyDescent="0.3">
      <c r="A861" t="s">
        <v>891</v>
      </c>
      <c r="B861">
        <v>32.78</v>
      </c>
      <c r="C861">
        <v>29.57</v>
      </c>
      <c r="D861" s="18">
        <f t="shared" si="13"/>
        <v>90.20744356314826</v>
      </c>
      <c r="E861" s="18"/>
      <c r="F861" s="21" t="s">
        <v>155</v>
      </c>
      <c r="G861" s="21">
        <v>25.11</v>
      </c>
      <c r="H861" s="21">
        <v>2.9</v>
      </c>
      <c r="I861" s="22">
        <v>11.549183592194346</v>
      </c>
      <c r="K861" t="s">
        <v>296</v>
      </c>
      <c r="L861">
        <v>48.58</v>
      </c>
      <c r="M861">
        <v>3.23</v>
      </c>
      <c r="N861" s="18">
        <v>6.648826677645121</v>
      </c>
      <c r="P861" t="s">
        <v>1020</v>
      </c>
      <c r="Q861" s="3">
        <v>42.83</v>
      </c>
      <c r="R861">
        <v>16.48</v>
      </c>
      <c r="S861" s="18">
        <v>38.477702544945139</v>
      </c>
    </row>
    <row r="862" spans="1:19" x14ac:dyDescent="0.3">
      <c r="A862" t="s">
        <v>892</v>
      </c>
      <c r="B862">
        <v>9.32</v>
      </c>
      <c r="C862">
        <v>2.0099999999999998</v>
      </c>
      <c r="D862" s="18">
        <f t="shared" si="13"/>
        <v>21.566523605150213</v>
      </c>
      <c r="E862" s="18"/>
      <c r="F862" s="21" t="s">
        <v>772</v>
      </c>
      <c r="G862" s="21">
        <v>26.1</v>
      </c>
      <c r="H862" s="21">
        <v>3</v>
      </c>
      <c r="I862" s="22">
        <v>11.494252873563218</v>
      </c>
      <c r="K862" t="s">
        <v>325</v>
      </c>
      <c r="L862">
        <v>20.58</v>
      </c>
      <c r="M862">
        <v>3.21</v>
      </c>
      <c r="N862" s="18">
        <v>15.597667638483967</v>
      </c>
      <c r="P862" t="s">
        <v>428</v>
      </c>
      <c r="Q862" s="3">
        <v>42.85</v>
      </c>
      <c r="R862">
        <v>13.22</v>
      </c>
      <c r="S862" s="18">
        <v>30.851808634772464</v>
      </c>
    </row>
    <row r="863" spans="1:19" x14ac:dyDescent="0.3">
      <c r="A863" t="s">
        <v>893</v>
      </c>
      <c r="B863">
        <v>24.87</v>
      </c>
      <c r="C863">
        <v>39.43</v>
      </c>
      <c r="D863" s="18">
        <f t="shared" si="13"/>
        <v>158.54443104141535</v>
      </c>
      <c r="E863" s="18"/>
      <c r="F863" s="21" t="s">
        <v>311</v>
      </c>
      <c r="G863" s="21">
        <v>32.33</v>
      </c>
      <c r="H863" s="21">
        <v>3.69</v>
      </c>
      <c r="I863" s="22">
        <v>11.413547788431798</v>
      </c>
      <c r="K863" t="s">
        <v>357</v>
      </c>
      <c r="L863">
        <v>34.590000000000003</v>
      </c>
      <c r="M863">
        <v>3.14</v>
      </c>
      <c r="N863" s="18">
        <v>9.0777681410812363</v>
      </c>
      <c r="P863" t="s">
        <v>238</v>
      </c>
      <c r="Q863" s="3">
        <v>42.88</v>
      </c>
      <c r="R863">
        <v>13.95</v>
      </c>
      <c r="S863" s="18">
        <v>32.532649253731336</v>
      </c>
    </row>
    <row r="864" spans="1:19" x14ac:dyDescent="0.3">
      <c r="A864" t="s">
        <v>894</v>
      </c>
      <c r="B864">
        <v>38.15</v>
      </c>
      <c r="C864">
        <v>23.07</v>
      </c>
      <c r="D864" s="18">
        <f t="shared" si="13"/>
        <v>60.471821756225431</v>
      </c>
      <c r="E864" s="18"/>
      <c r="F864" s="21" t="s">
        <v>535</v>
      </c>
      <c r="G864" s="21">
        <v>33.83</v>
      </c>
      <c r="H864" s="21">
        <v>3.85</v>
      </c>
      <c r="I864" s="22">
        <v>11.380431569612771</v>
      </c>
      <c r="K864" t="s">
        <v>81</v>
      </c>
      <c r="L864">
        <v>28.8</v>
      </c>
      <c r="M864">
        <v>3.11</v>
      </c>
      <c r="N864" s="18">
        <v>10.798611111111111</v>
      </c>
      <c r="P864" t="s">
        <v>500</v>
      </c>
      <c r="Q864" s="3">
        <v>42.96</v>
      </c>
      <c r="R864">
        <v>29.36</v>
      </c>
      <c r="S864" s="18">
        <v>68.34264432029795</v>
      </c>
    </row>
    <row r="865" spans="1:19" x14ac:dyDescent="0.3">
      <c r="A865" t="s">
        <v>895</v>
      </c>
      <c r="B865">
        <v>33.94</v>
      </c>
      <c r="C865">
        <v>5.75</v>
      </c>
      <c r="D865" s="18">
        <f t="shared" si="13"/>
        <v>16.941661756040073</v>
      </c>
      <c r="E865" s="18"/>
      <c r="F865" s="21" t="s">
        <v>305</v>
      </c>
      <c r="G865" s="21">
        <v>7.22</v>
      </c>
      <c r="H865" s="21">
        <v>0.82</v>
      </c>
      <c r="I865" s="22">
        <v>11.357340720221606</v>
      </c>
      <c r="K865" t="s">
        <v>416</v>
      </c>
      <c r="L865">
        <v>25.4</v>
      </c>
      <c r="M865">
        <v>3.06</v>
      </c>
      <c r="N865" s="18">
        <v>12.047244094488189</v>
      </c>
      <c r="P865" t="s">
        <v>173</v>
      </c>
      <c r="Q865" s="3">
        <v>42.97</v>
      </c>
      <c r="R865">
        <v>37.119999999999997</v>
      </c>
      <c r="S865" s="18">
        <v>86.385850593437269</v>
      </c>
    </row>
    <row r="866" spans="1:19" x14ac:dyDescent="0.3">
      <c r="A866" t="s">
        <v>896</v>
      </c>
      <c r="B866">
        <v>18.489999999999998</v>
      </c>
      <c r="C866">
        <v>26.41</v>
      </c>
      <c r="D866" s="18">
        <f t="shared" si="13"/>
        <v>142.83396430502975</v>
      </c>
      <c r="E866" s="18"/>
      <c r="F866" s="21" t="s">
        <v>869</v>
      </c>
      <c r="G866" s="21">
        <v>29.25</v>
      </c>
      <c r="H866" s="21">
        <v>3.29</v>
      </c>
      <c r="I866" s="22">
        <v>11.247863247863247</v>
      </c>
      <c r="K866" t="s">
        <v>1017</v>
      </c>
      <c r="L866">
        <v>27.34</v>
      </c>
      <c r="M866">
        <v>3.05</v>
      </c>
      <c r="N866" s="18">
        <v>11.155815654718362</v>
      </c>
      <c r="P866" t="s">
        <v>514</v>
      </c>
      <c r="Q866" s="3">
        <v>42.98</v>
      </c>
      <c r="R866">
        <v>28.34</v>
      </c>
      <c r="S866" s="18">
        <v>65.937645416472776</v>
      </c>
    </row>
    <row r="867" spans="1:19" x14ac:dyDescent="0.3">
      <c r="A867" t="s">
        <v>897</v>
      </c>
      <c r="B867">
        <v>15.93</v>
      </c>
      <c r="C867">
        <v>7.05</v>
      </c>
      <c r="D867" s="18">
        <f t="shared" si="13"/>
        <v>44.256120527306969</v>
      </c>
      <c r="E867" s="18"/>
      <c r="F867" s="21" t="s">
        <v>1017</v>
      </c>
      <c r="G867" s="21">
        <v>27.34</v>
      </c>
      <c r="H867" s="21">
        <v>3.05</v>
      </c>
      <c r="I867" s="22">
        <v>11.155815654718362</v>
      </c>
      <c r="K867" t="s">
        <v>53</v>
      </c>
      <c r="L867">
        <v>42.08</v>
      </c>
      <c r="M867">
        <v>3.03</v>
      </c>
      <c r="N867" s="18">
        <v>7.2005703422053227</v>
      </c>
      <c r="P867" t="s">
        <v>423</v>
      </c>
      <c r="Q867" s="3">
        <v>43.01</v>
      </c>
      <c r="R867">
        <v>35.119999999999997</v>
      </c>
      <c r="S867" s="18">
        <v>81.655428970006966</v>
      </c>
    </row>
    <row r="868" spans="1:19" x14ac:dyDescent="0.3">
      <c r="A868" t="s">
        <v>898</v>
      </c>
      <c r="B868">
        <v>3.65</v>
      </c>
      <c r="C868">
        <v>31.45</v>
      </c>
      <c r="D868" s="18">
        <f t="shared" si="13"/>
        <v>861.64383561643842</v>
      </c>
      <c r="E868" s="18"/>
      <c r="F868" s="21" t="s">
        <v>660</v>
      </c>
      <c r="G868" s="21">
        <v>16.52</v>
      </c>
      <c r="H868" s="21">
        <v>1.83</v>
      </c>
      <c r="I868" s="22">
        <v>11.077481840193705</v>
      </c>
      <c r="K868" t="s">
        <v>772</v>
      </c>
      <c r="L868">
        <v>26.1</v>
      </c>
      <c r="M868">
        <v>3</v>
      </c>
      <c r="N868" s="18">
        <v>11.494252873563218</v>
      </c>
      <c r="P868" t="s">
        <v>61</v>
      </c>
      <c r="Q868" s="3">
        <v>43.15</v>
      </c>
      <c r="R868">
        <v>15.09</v>
      </c>
      <c r="S868" s="18">
        <v>34.971031286210888</v>
      </c>
    </row>
    <row r="869" spans="1:19" x14ac:dyDescent="0.3">
      <c r="A869" t="s">
        <v>899</v>
      </c>
      <c r="B869">
        <v>2.62</v>
      </c>
      <c r="C869">
        <v>4.29</v>
      </c>
      <c r="D869" s="18" t="str">
        <f t="shared" si="13"/>
        <v/>
      </c>
      <c r="E869" s="18"/>
      <c r="F869" s="21" t="s">
        <v>81</v>
      </c>
      <c r="G869" s="21">
        <v>28.8</v>
      </c>
      <c r="H869" s="21">
        <v>3.11</v>
      </c>
      <c r="I869" s="22">
        <v>10.798611111111111</v>
      </c>
      <c r="K869" t="s">
        <v>543</v>
      </c>
      <c r="L869">
        <v>24.72</v>
      </c>
      <c r="M869">
        <v>2.94</v>
      </c>
      <c r="N869" s="18">
        <v>11.893203883495145</v>
      </c>
      <c r="P869" t="s">
        <v>582</v>
      </c>
      <c r="Q869" s="3">
        <v>43.2</v>
      </c>
      <c r="R869">
        <v>37.93</v>
      </c>
      <c r="S869" s="18">
        <v>87.800925925925924</v>
      </c>
    </row>
    <row r="870" spans="1:19" x14ac:dyDescent="0.3">
      <c r="A870" t="s">
        <v>900</v>
      </c>
      <c r="B870">
        <v>20.22</v>
      </c>
      <c r="C870">
        <v>23.58</v>
      </c>
      <c r="D870" s="18">
        <f t="shared" si="13"/>
        <v>116.61721068249258</v>
      </c>
      <c r="E870" s="18"/>
      <c r="F870" s="21" t="s">
        <v>692</v>
      </c>
      <c r="G870" s="21">
        <v>30.33</v>
      </c>
      <c r="H870" s="21">
        <v>3.26</v>
      </c>
      <c r="I870" s="22">
        <v>10.748433893834488</v>
      </c>
      <c r="K870" t="s">
        <v>921</v>
      </c>
      <c r="L870">
        <v>30.02</v>
      </c>
      <c r="M870">
        <v>2.93</v>
      </c>
      <c r="N870" s="18">
        <v>9.7601598934043974</v>
      </c>
      <c r="P870" t="s">
        <v>1006</v>
      </c>
      <c r="Q870" s="3">
        <v>43.32</v>
      </c>
      <c r="R870">
        <v>30.76</v>
      </c>
      <c r="S870" s="18">
        <v>71.006463527239148</v>
      </c>
    </row>
    <row r="871" spans="1:19" x14ac:dyDescent="0.3">
      <c r="A871" t="s">
        <v>901</v>
      </c>
      <c r="B871">
        <v>10.73</v>
      </c>
      <c r="C871">
        <v>34.65</v>
      </c>
      <c r="D871" s="18">
        <f t="shared" si="13"/>
        <v>322.92637465051257</v>
      </c>
      <c r="E871" s="18"/>
      <c r="F871" s="21" t="s">
        <v>114</v>
      </c>
      <c r="G871" s="21">
        <v>14.33</v>
      </c>
      <c r="H871" s="21">
        <v>1.54</v>
      </c>
      <c r="I871" s="22">
        <v>10.7466852756455</v>
      </c>
      <c r="K871" t="s">
        <v>532</v>
      </c>
      <c r="L871">
        <v>14.48</v>
      </c>
      <c r="M871">
        <v>2.91</v>
      </c>
      <c r="N871" s="18">
        <v>20.096685082872927</v>
      </c>
      <c r="P871" t="s">
        <v>501</v>
      </c>
      <c r="Q871" s="3">
        <v>43.43</v>
      </c>
      <c r="R871">
        <v>17.649999999999999</v>
      </c>
      <c r="S871" s="18">
        <v>40.640110522680175</v>
      </c>
    </row>
    <row r="872" spans="1:19" x14ac:dyDescent="0.3">
      <c r="A872" t="s">
        <v>902</v>
      </c>
      <c r="B872">
        <v>11.08</v>
      </c>
      <c r="C872">
        <v>28.8</v>
      </c>
      <c r="D872" s="18">
        <f t="shared" si="13"/>
        <v>259.92779783393502</v>
      </c>
      <c r="E872" s="18"/>
      <c r="F872" s="21" t="s">
        <v>879</v>
      </c>
      <c r="G872" s="21">
        <v>5.61</v>
      </c>
      <c r="H872" s="21">
        <v>0.6</v>
      </c>
      <c r="I872" s="22">
        <v>10.695187165775399</v>
      </c>
      <c r="K872" t="s">
        <v>155</v>
      </c>
      <c r="L872">
        <v>25.11</v>
      </c>
      <c r="M872">
        <v>2.9</v>
      </c>
      <c r="N872" s="18">
        <v>11.549183592194346</v>
      </c>
      <c r="P872" t="s">
        <v>821</v>
      </c>
      <c r="Q872" s="3">
        <v>43.63</v>
      </c>
      <c r="R872">
        <v>16.57</v>
      </c>
      <c r="S872" s="18">
        <v>37.978455191382075</v>
      </c>
    </row>
    <row r="873" spans="1:19" x14ac:dyDescent="0.3">
      <c r="A873" t="s">
        <v>903</v>
      </c>
      <c r="B873">
        <v>20.22</v>
      </c>
      <c r="C873">
        <v>16.62</v>
      </c>
      <c r="D873" s="18">
        <f t="shared" si="13"/>
        <v>82.195845697329389</v>
      </c>
      <c r="E873" s="18"/>
      <c r="F873" s="24" t="s">
        <v>665</v>
      </c>
      <c r="G873" s="24">
        <v>17.510000000000002</v>
      </c>
      <c r="H873" s="24">
        <v>1.87</v>
      </c>
      <c r="I873" s="25">
        <v>10.679611650485436</v>
      </c>
      <c r="K873" t="s">
        <v>110</v>
      </c>
      <c r="L873">
        <v>47.49</v>
      </c>
      <c r="M873">
        <v>2.85</v>
      </c>
      <c r="N873" s="18">
        <v>6.0012634238787115</v>
      </c>
      <c r="P873" t="s">
        <v>262</v>
      </c>
      <c r="Q873" s="3">
        <v>43.84</v>
      </c>
      <c r="R873">
        <v>18.649999999999999</v>
      </c>
      <c r="S873" s="18">
        <v>42.541058394160572</v>
      </c>
    </row>
    <row r="874" spans="1:19" x14ac:dyDescent="0.3">
      <c r="A874" t="s">
        <v>904</v>
      </c>
      <c r="B874">
        <v>14.67</v>
      </c>
      <c r="C874">
        <v>1.78</v>
      </c>
      <c r="D874" s="18">
        <f t="shared" si="13"/>
        <v>12.133605998636673</v>
      </c>
      <c r="E874" s="18"/>
      <c r="F874" s="21" t="s">
        <v>781</v>
      </c>
      <c r="G874" s="21">
        <v>33.67</v>
      </c>
      <c r="H874" s="21">
        <v>3.55</v>
      </c>
      <c r="I874" s="22">
        <v>10.543510543510543</v>
      </c>
      <c r="K874" t="s">
        <v>403</v>
      </c>
      <c r="L874">
        <v>11.97</v>
      </c>
      <c r="M874">
        <v>2.81</v>
      </c>
      <c r="N874" s="18">
        <v>23.475355054302423</v>
      </c>
      <c r="P874" t="s">
        <v>854</v>
      </c>
      <c r="Q874" s="3">
        <v>43.85</v>
      </c>
      <c r="R874">
        <v>24.85</v>
      </c>
      <c r="S874" s="18">
        <v>56.670467502850627</v>
      </c>
    </row>
    <row r="875" spans="1:19" x14ac:dyDescent="0.3">
      <c r="A875" t="s">
        <v>905</v>
      </c>
      <c r="B875">
        <v>42.48</v>
      </c>
      <c r="C875">
        <v>19.54</v>
      </c>
      <c r="D875" s="18">
        <f t="shared" si="13"/>
        <v>45.99811676082863</v>
      </c>
      <c r="E875" s="18"/>
      <c r="F875" s="21" t="s">
        <v>966</v>
      </c>
      <c r="G875" s="21">
        <v>46.85</v>
      </c>
      <c r="H875" s="21">
        <v>4.92</v>
      </c>
      <c r="I875" s="22">
        <v>10.501600853788688</v>
      </c>
      <c r="K875" t="s">
        <v>642</v>
      </c>
      <c r="L875">
        <v>12.07</v>
      </c>
      <c r="M875">
        <v>2.81</v>
      </c>
      <c r="N875" s="18">
        <v>23.280861640430821</v>
      </c>
      <c r="P875" t="s">
        <v>724</v>
      </c>
      <c r="Q875" s="3">
        <v>44.04</v>
      </c>
      <c r="R875">
        <v>25.57</v>
      </c>
      <c r="S875" s="18">
        <v>58.060853769300635</v>
      </c>
    </row>
    <row r="876" spans="1:19" x14ac:dyDescent="0.3">
      <c r="A876" t="s">
        <v>906</v>
      </c>
      <c r="B876">
        <v>28.09</v>
      </c>
      <c r="C876">
        <v>11.42</v>
      </c>
      <c r="D876" s="18">
        <f t="shared" si="13"/>
        <v>40.655037379850476</v>
      </c>
      <c r="E876" s="18"/>
      <c r="F876" s="21" t="s">
        <v>432</v>
      </c>
      <c r="G876" s="21">
        <v>23.8</v>
      </c>
      <c r="H876" s="21">
        <v>2.4500000000000002</v>
      </c>
      <c r="I876" s="22">
        <v>10.294117647058824</v>
      </c>
      <c r="K876" t="s">
        <v>148</v>
      </c>
      <c r="L876">
        <v>18.649999999999999</v>
      </c>
      <c r="M876">
        <v>2.68</v>
      </c>
      <c r="N876" s="18">
        <v>14.369973190348528</v>
      </c>
      <c r="P876" t="s">
        <v>959</v>
      </c>
      <c r="Q876" s="3">
        <v>44.05</v>
      </c>
      <c r="R876">
        <v>23.97</v>
      </c>
      <c r="S876" s="18">
        <v>54.415437003405223</v>
      </c>
    </row>
    <row r="877" spans="1:19" x14ac:dyDescent="0.3">
      <c r="A877" t="s">
        <v>907</v>
      </c>
      <c r="B877">
        <v>30.85</v>
      </c>
      <c r="C877">
        <v>23.97</v>
      </c>
      <c r="D877" s="18">
        <f t="shared" si="13"/>
        <v>77.698541329011334</v>
      </c>
      <c r="E877" s="18"/>
      <c r="F877" s="21" t="s">
        <v>943</v>
      </c>
      <c r="G877" s="21">
        <v>38.32</v>
      </c>
      <c r="H877" s="21">
        <v>3.9</v>
      </c>
      <c r="I877" s="22">
        <v>10.177453027139874</v>
      </c>
      <c r="K877" t="s">
        <v>425</v>
      </c>
      <c r="L877">
        <v>32.67</v>
      </c>
      <c r="M877">
        <v>2.59</v>
      </c>
      <c r="N877" s="18">
        <v>7.927762473217018</v>
      </c>
      <c r="P877" t="s">
        <v>447</v>
      </c>
      <c r="Q877" s="3">
        <v>44.29</v>
      </c>
      <c r="R877">
        <v>11.37</v>
      </c>
      <c r="S877" s="18">
        <v>25.67170918943328</v>
      </c>
    </row>
    <row r="878" spans="1:19" x14ac:dyDescent="0.3">
      <c r="A878" t="s">
        <v>908</v>
      </c>
      <c r="B878">
        <v>27.63</v>
      </c>
      <c r="C878">
        <v>21.53</v>
      </c>
      <c r="D878" s="18">
        <f t="shared" si="13"/>
        <v>77.92254795512126</v>
      </c>
      <c r="E878" s="18"/>
      <c r="F878" s="21" t="s">
        <v>853</v>
      </c>
      <c r="G878" s="21">
        <v>48.55</v>
      </c>
      <c r="H878" s="21">
        <v>4.8</v>
      </c>
      <c r="I878" s="22">
        <v>9.8867147270854794</v>
      </c>
      <c r="K878" t="s">
        <v>743</v>
      </c>
      <c r="L878">
        <v>29.01</v>
      </c>
      <c r="M878">
        <v>2.54</v>
      </c>
      <c r="N878" s="18">
        <v>8.7556015167183734</v>
      </c>
      <c r="P878" t="s">
        <v>429</v>
      </c>
      <c r="Q878" s="3">
        <v>44.48</v>
      </c>
      <c r="R878">
        <v>8.52</v>
      </c>
      <c r="S878" s="18">
        <v>19.154676258992804</v>
      </c>
    </row>
    <row r="879" spans="1:19" x14ac:dyDescent="0.3">
      <c r="A879" t="s">
        <v>909</v>
      </c>
      <c r="B879">
        <v>33.9</v>
      </c>
      <c r="C879">
        <v>26.71</v>
      </c>
      <c r="D879" s="18">
        <f t="shared" si="13"/>
        <v>78.790560471976406</v>
      </c>
      <c r="E879" s="18"/>
      <c r="F879" s="21" t="s">
        <v>921</v>
      </c>
      <c r="G879" s="21">
        <v>30.02</v>
      </c>
      <c r="H879" s="21">
        <v>2.93</v>
      </c>
      <c r="I879" s="22">
        <v>9.7601598934043974</v>
      </c>
      <c r="K879" t="s">
        <v>432</v>
      </c>
      <c r="L879">
        <v>23.8</v>
      </c>
      <c r="M879">
        <v>2.4500000000000002</v>
      </c>
      <c r="N879" s="18">
        <v>10.294117647058824</v>
      </c>
      <c r="P879" t="s">
        <v>822</v>
      </c>
      <c r="Q879" s="3">
        <v>44.61</v>
      </c>
      <c r="R879">
        <v>23.06</v>
      </c>
      <c r="S879" s="18">
        <v>51.692445639991035</v>
      </c>
    </row>
    <row r="880" spans="1:19" x14ac:dyDescent="0.3">
      <c r="A880" t="s">
        <v>910</v>
      </c>
      <c r="B880">
        <v>25.84</v>
      </c>
      <c r="C880">
        <v>32.99</v>
      </c>
      <c r="D880" s="18">
        <f t="shared" si="13"/>
        <v>127.67027863777089</v>
      </c>
      <c r="E880" s="18"/>
      <c r="F880" s="21" t="s">
        <v>123</v>
      </c>
      <c r="G880" s="21">
        <v>47.39</v>
      </c>
      <c r="H880" s="21">
        <v>4.5199999999999996</v>
      </c>
      <c r="I880" s="22">
        <v>9.5378771892804366</v>
      </c>
      <c r="K880" t="s">
        <v>666</v>
      </c>
      <c r="L880">
        <v>3.48</v>
      </c>
      <c r="M880">
        <v>2.41</v>
      </c>
      <c r="N880" s="18">
        <v>69.252873563218401</v>
      </c>
      <c r="P880" t="s">
        <v>328</v>
      </c>
      <c r="Q880" s="3">
        <v>44.62</v>
      </c>
      <c r="R880">
        <v>21.01</v>
      </c>
      <c r="S880" s="18">
        <v>47.086508292245639</v>
      </c>
    </row>
    <row r="881" spans="1:19" x14ac:dyDescent="0.3">
      <c r="A881" t="s">
        <v>911</v>
      </c>
      <c r="B881">
        <v>21.78</v>
      </c>
      <c r="C881">
        <v>5.52</v>
      </c>
      <c r="D881" s="18">
        <f t="shared" si="13"/>
        <v>25.344352617079885</v>
      </c>
      <c r="E881" s="18"/>
      <c r="F881" s="21" t="s">
        <v>344</v>
      </c>
      <c r="G881" s="21">
        <v>15.06</v>
      </c>
      <c r="H881" s="21">
        <v>1.42</v>
      </c>
      <c r="I881" s="22">
        <v>9.4289508632138102</v>
      </c>
      <c r="K881" t="s">
        <v>421</v>
      </c>
      <c r="L881">
        <v>34.06</v>
      </c>
      <c r="M881">
        <v>2.33</v>
      </c>
      <c r="N881" s="18">
        <v>6.8408690546095121</v>
      </c>
      <c r="P881" t="s">
        <v>942</v>
      </c>
      <c r="Q881" s="3">
        <v>44.93</v>
      </c>
      <c r="R881">
        <v>35.08</v>
      </c>
      <c r="S881" s="18">
        <v>78.077008680169143</v>
      </c>
    </row>
    <row r="882" spans="1:19" x14ac:dyDescent="0.3">
      <c r="A882" t="s">
        <v>912</v>
      </c>
      <c r="B882">
        <v>17.54</v>
      </c>
      <c r="C882">
        <v>37.44</v>
      </c>
      <c r="D882" s="18">
        <f t="shared" si="13"/>
        <v>213.45496009122007</v>
      </c>
      <c r="E882" s="18"/>
      <c r="F882" s="21" t="s">
        <v>983</v>
      </c>
      <c r="G882" s="21">
        <v>35.909999999999997</v>
      </c>
      <c r="H882" s="21">
        <v>3.26</v>
      </c>
      <c r="I882" s="22">
        <v>9.0782511835143431</v>
      </c>
      <c r="K882" t="s">
        <v>982</v>
      </c>
      <c r="L882">
        <v>29.67</v>
      </c>
      <c r="M882">
        <v>2.33</v>
      </c>
      <c r="N882" s="18">
        <v>7.8530502190765086</v>
      </c>
      <c r="P882" t="s">
        <v>520</v>
      </c>
      <c r="Q882" s="3">
        <v>44.93</v>
      </c>
      <c r="R882">
        <v>2.02</v>
      </c>
      <c r="S882" s="18">
        <v>4.4958824838637881</v>
      </c>
    </row>
    <row r="883" spans="1:19" x14ac:dyDescent="0.3">
      <c r="A883" t="s">
        <v>913</v>
      </c>
      <c r="B883">
        <v>33.549999999999997</v>
      </c>
      <c r="C883">
        <v>27.54</v>
      </c>
      <c r="D883" s="18">
        <f t="shared" si="13"/>
        <v>82.086438152011937</v>
      </c>
      <c r="E883" s="18"/>
      <c r="F883" s="21" t="s">
        <v>357</v>
      </c>
      <c r="G883" s="21">
        <v>34.590000000000003</v>
      </c>
      <c r="H883" s="21">
        <v>3.14</v>
      </c>
      <c r="I883" s="22">
        <v>9.0777681410812363</v>
      </c>
      <c r="K883" t="s">
        <v>618</v>
      </c>
      <c r="L883">
        <v>4.09</v>
      </c>
      <c r="M883">
        <v>2.15</v>
      </c>
      <c r="N883" s="18">
        <v>52.567237163814184</v>
      </c>
      <c r="P883" t="s">
        <v>589</v>
      </c>
      <c r="Q883" s="3">
        <v>44.94</v>
      </c>
      <c r="R883">
        <v>26.7</v>
      </c>
      <c r="S883" s="18">
        <v>59.412550066755678</v>
      </c>
    </row>
    <row r="884" spans="1:19" x14ac:dyDescent="0.3">
      <c r="A884" t="s">
        <v>914</v>
      </c>
      <c r="B884">
        <v>48.93</v>
      </c>
      <c r="C884">
        <v>33.39</v>
      </c>
      <c r="D884" s="18">
        <f t="shared" si="13"/>
        <v>68.240343347639481</v>
      </c>
      <c r="E884" s="18"/>
      <c r="F884" s="21" t="s">
        <v>743</v>
      </c>
      <c r="G884" s="21">
        <v>29.01</v>
      </c>
      <c r="H884" s="21">
        <v>2.54</v>
      </c>
      <c r="I884" s="22">
        <v>8.7556015167183734</v>
      </c>
      <c r="K884" t="s">
        <v>520</v>
      </c>
      <c r="L884">
        <v>44.93</v>
      </c>
      <c r="M884">
        <v>2.02</v>
      </c>
      <c r="N884" s="18">
        <v>4.4958824838637881</v>
      </c>
      <c r="P884" t="s">
        <v>757</v>
      </c>
      <c r="Q884" s="3">
        <v>45.04</v>
      </c>
      <c r="R884">
        <v>17.55</v>
      </c>
      <c r="S884" s="18">
        <v>38.96536412078153</v>
      </c>
    </row>
    <row r="885" spans="1:19" x14ac:dyDescent="0.3">
      <c r="A885" t="s">
        <v>915</v>
      </c>
      <c r="B885">
        <v>20.36</v>
      </c>
      <c r="C885">
        <v>25.37</v>
      </c>
      <c r="D885" s="18">
        <f t="shared" si="13"/>
        <v>124.60707269155206</v>
      </c>
      <c r="E885" s="18"/>
      <c r="F885" s="21" t="s">
        <v>189</v>
      </c>
      <c r="G885" s="21">
        <v>48.75</v>
      </c>
      <c r="H885" s="21">
        <v>4.2300000000000004</v>
      </c>
      <c r="I885" s="22">
        <v>8.6769230769230781</v>
      </c>
      <c r="K885" t="s">
        <v>892</v>
      </c>
      <c r="L885">
        <v>9.32</v>
      </c>
      <c r="M885">
        <v>2.0099999999999998</v>
      </c>
      <c r="N885" s="18">
        <v>21.566523605150213</v>
      </c>
      <c r="P885" t="s">
        <v>197</v>
      </c>
      <c r="Q885" s="3">
        <v>45.12</v>
      </c>
      <c r="R885">
        <v>14.14</v>
      </c>
      <c r="S885" s="18">
        <v>31.338652482269509</v>
      </c>
    </row>
    <row r="886" spans="1:19" x14ac:dyDescent="0.3">
      <c r="A886" t="s">
        <v>916</v>
      </c>
      <c r="B886">
        <v>33.630000000000003</v>
      </c>
      <c r="C886">
        <v>1.17</v>
      </c>
      <c r="D886" s="18">
        <f t="shared" si="13"/>
        <v>3.4790365744870648</v>
      </c>
      <c r="E886" s="18"/>
      <c r="F886" s="21" t="s">
        <v>571</v>
      </c>
      <c r="G886" s="21">
        <v>39.29</v>
      </c>
      <c r="H886" s="21">
        <v>3.32</v>
      </c>
      <c r="I886" s="22">
        <v>8.44998727411555</v>
      </c>
      <c r="K886" t="s">
        <v>1004</v>
      </c>
      <c r="L886">
        <v>46.52</v>
      </c>
      <c r="M886">
        <v>1.98</v>
      </c>
      <c r="N886" s="18">
        <v>4.2562338779019768</v>
      </c>
      <c r="P886" t="s">
        <v>988</v>
      </c>
      <c r="Q886" s="3">
        <v>45.3</v>
      </c>
      <c r="R886">
        <v>7.61</v>
      </c>
      <c r="S886" s="18">
        <v>16.799116997792495</v>
      </c>
    </row>
    <row r="887" spans="1:19" x14ac:dyDescent="0.3">
      <c r="A887" t="s">
        <v>917</v>
      </c>
      <c r="B887">
        <v>20.47</v>
      </c>
      <c r="C887">
        <v>22.18</v>
      </c>
      <c r="D887" s="18">
        <f t="shared" si="13"/>
        <v>108.35368832437715</v>
      </c>
      <c r="E887" s="18"/>
      <c r="F887" s="21" t="s">
        <v>425</v>
      </c>
      <c r="G887" s="21">
        <v>32.67</v>
      </c>
      <c r="H887" s="21">
        <v>2.59</v>
      </c>
      <c r="I887" s="22">
        <v>7.927762473217018</v>
      </c>
      <c r="K887" t="s">
        <v>665</v>
      </c>
      <c r="L887">
        <v>17.510000000000002</v>
      </c>
      <c r="M887">
        <v>1.87</v>
      </c>
      <c r="N887" s="18">
        <v>10.679611650485436</v>
      </c>
      <c r="P887" t="s">
        <v>430</v>
      </c>
      <c r="Q887" s="3">
        <v>45.37</v>
      </c>
      <c r="R887">
        <v>31.39</v>
      </c>
      <c r="S887" s="18">
        <v>69.186687238263175</v>
      </c>
    </row>
    <row r="888" spans="1:19" x14ac:dyDescent="0.3">
      <c r="A888" t="s">
        <v>918</v>
      </c>
      <c r="B888">
        <v>25.7</v>
      </c>
      <c r="C888">
        <v>16.14</v>
      </c>
      <c r="D888" s="18">
        <f t="shared" si="13"/>
        <v>62.80155642023346</v>
      </c>
      <c r="E888" s="18"/>
      <c r="F888" s="21" t="s">
        <v>771</v>
      </c>
      <c r="G888" s="21">
        <v>498.76</v>
      </c>
      <c r="H888" s="21">
        <v>39.42</v>
      </c>
      <c r="I888" s="22">
        <v>7.9036009303071628</v>
      </c>
      <c r="K888" t="s">
        <v>46</v>
      </c>
      <c r="L888">
        <v>31.94</v>
      </c>
      <c r="M888">
        <v>1.84</v>
      </c>
      <c r="N888" s="18">
        <v>5.7608015028177837</v>
      </c>
      <c r="P888" t="s">
        <v>979</v>
      </c>
      <c r="Q888" s="3">
        <v>45.42</v>
      </c>
      <c r="R888">
        <v>28.75</v>
      </c>
      <c r="S888" s="18">
        <v>63.298106560986348</v>
      </c>
    </row>
    <row r="889" spans="1:19" x14ac:dyDescent="0.3">
      <c r="A889" t="s">
        <v>919</v>
      </c>
      <c r="B889">
        <v>39.47</v>
      </c>
      <c r="C889">
        <v>32.75</v>
      </c>
      <c r="D889" s="18">
        <f t="shared" si="13"/>
        <v>82.974410945021532</v>
      </c>
      <c r="E889" s="18"/>
      <c r="F889" s="21" t="s">
        <v>982</v>
      </c>
      <c r="G889" s="21">
        <v>29.67</v>
      </c>
      <c r="H889" s="21">
        <v>2.33</v>
      </c>
      <c r="I889" s="22">
        <v>7.8530502190765086</v>
      </c>
      <c r="K889" t="s">
        <v>660</v>
      </c>
      <c r="L889">
        <v>16.52</v>
      </c>
      <c r="M889">
        <v>1.83</v>
      </c>
      <c r="N889" s="18">
        <v>11.077481840193705</v>
      </c>
      <c r="P889" t="s">
        <v>288</v>
      </c>
      <c r="Q889" s="3">
        <v>45.64</v>
      </c>
      <c r="R889">
        <v>26.22</v>
      </c>
      <c r="S889" s="18">
        <v>57.449605609114805</v>
      </c>
    </row>
    <row r="890" spans="1:19" x14ac:dyDescent="0.3">
      <c r="A890" t="s">
        <v>920</v>
      </c>
      <c r="B890">
        <v>32.69</v>
      </c>
      <c r="C890">
        <v>28.29</v>
      </c>
      <c r="D890" s="18">
        <f t="shared" si="13"/>
        <v>86.540226368920159</v>
      </c>
      <c r="E890" s="18"/>
      <c r="F890" s="21" t="s">
        <v>240</v>
      </c>
      <c r="G890" s="21">
        <v>16.28</v>
      </c>
      <c r="H890" s="21">
        <v>1.25</v>
      </c>
      <c r="I890" s="22">
        <v>7.6781326781326777</v>
      </c>
      <c r="K890" t="s">
        <v>730</v>
      </c>
      <c r="L890">
        <v>29.32</v>
      </c>
      <c r="M890">
        <v>1.82</v>
      </c>
      <c r="N890" s="18">
        <v>6.207366984993179</v>
      </c>
      <c r="P890" t="s">
        <v>663</v>
      </c>
      <c r="Q890" s="3">
        <v>45.74</v>
      </c>
      <c r="R890">
        <v>27.66</v>
      </c>
      <c r="S890" s="18">
        <v>60.472234368167896</v>
      </c>
    </row>
    <row r="891" spans="1:19" x14ac:dyDescent="0.3">
      <c r="A891" t="s">
        <v>921</v>
      </c>
      <c r="B891">
        <v>30.02</v>
      </c>
      <c r="C891">
        <v>2.93</v>
      </c>
      <c r="D891" s="18">
        <f t="shared" si="13"/>
        <v>9.7601598934043974</v>
      </c>
      <c r="E891" s="18"/>
      <c r="F891" s="21" t="s">
        <v>53</v>
      </c>
      <c r="G891" s="21">
        <v>42.08</v>
      </c>
      <c r="H891" s="21">
        <v>3.03</v>
      </c>
      <c r="I891" s="22">
        <v>7.2005703422053227</v>
      </c>
      <c r="K891" t="s">
        <v>394</v>
      </c>
      <c r="L891">
        <v>31.29</v>
      </c>
      <c r="M891">
        <v>1.79</v>
      </c>
      <c r="N891" s="18">
        <v>5.7206775327580699</v>
      </c>
      <c r="P891" t="s">
        <v>360</v>
      </c>
      <c r="Q891" s="3">
        <v>45.8</v>
      </c>
      <c r="R891">
        <v>6.23</v>
      </c>
      <c r="S891" s="18">
        <v>13.602620087336245</v>
      </c>
    </row>
    <row r="892" spans="1:19" x14ac:dyDescent="0.3">
      <c r="A892" t="s">
        <v>922</v>
      </c>
      <c r="B892">
        <v>19.3</v>
      </c>
      <c r="C892">
        <v>21.75</v>
      </c>
      <c r="D892" s="18">
        <f t="shared" si="13"/>
        <v>112.69430051813471</v>
      </c>
      <c r="E892" s="18"/>
      <c r="F892" s="21" t="s">
        <v>549</v>
      </c>
      <c r="G892" s="21">
        <v>21.92</v>
      </c>
      <c r="H892" s="21">
        <v>1.56</v>
      </c>
      <c r="I892" s="22">
        <v>7.1167883211678831</v>
      </c>
      <c r="K892" t="s">
        <v>904</v>
      </c>
      <c r="L892">
        <v>14.67</v>
      </c>
      <c r="M892">
        <v>1.78</v>
      </c>
      <c r="N892" s="18">
        <v>12.133605998636673</v>
      </c>
      <c r="P892" t="s">
        <v>534</v>
      </c>
      <c r="Q892" s="3">
        <v>45.82</v>
      </c>
      <c r="R892">
        <v>28.36</v>
      </c>
      <c r="S892" s="18">
        <v>61.894369271060668</v>
      </c>
    </row>
    <row r="893" spans="1:19" x14ac:dyDescent="0.3">
      <c r="A893" t="s">
        <v>923</v>
      </c>
      <c r="B893">
        <v>13.76</v>
      </c>
      <c r="C893">
        <v>23.48</v>
      </c>
      <c r="D893" s="18">
        <f t="shared" si="13"/>
        <v>170.63953488372096</v>
      </c>
      <c r="E893" s="18"/>
      <c r="F893" s="21" t="s">
        <v>551</v>
      </c>
      <c r="G893" s="21">
        <v>46.37</v>
      </c>
      <c r="H893" s="21">
        <v>3.24</v>
      </c>
      <c r="I893" s="22">
        <v>6.98727625620013</v>
      </c>
      <c r="K893" t="s">
        <v>431</v>
      </c>
      <c r="L893">
        <v>25.62</v>
      </c>
      <c r="M893">
        <v>1.75</v>
      </c>
      <c r="N893" s="18">
        <v>6.830601092896174</v>
      </c>
      <c r="P893" t="s">
        <v>108</v>
      </c>
      <c r="Q893" s="3">
        <v>45.89</v>
      </c>
      <c r="R893">
        <v>0.04</v>
      </c>
      <c r="S893" s="18">
        <v>8.7164959686206148E-2</v>
      </c>
    </row>
    <row r="894" spans="1:19" x14ac:dyDescent="0.3">
      <c r="A894" t="s">
        <v>924</v>
      </c>
      <c r="B894">
        <v>6.01</v>
      </c>
      <c r="C894">
        <v>8.56</v>
      </c>
      <c r="D894" s="18">
        <f t="shared" si="13"/>
        <v>142.42928452579037</v>
      </c>
      <c r="E894" s="18"/>
      <c r="F894" s="21" t="s">
        <v>421</v>
      </c>
      <c r="G894" s="21">
        <v>34.06</v>
      </c>
      <c r="H894" s="21">
        <v>2.33</v>
      </c>
      <c r="I894" s="22">
        <v>6.8408690546095121</v>
      </c>
      <c r="K894" t="s">
        <v>392</v>
      </c>
      <c r="L894">
        <v>30.61</v>
      </c>
      <c r="M894">
        <v>1.66</v>
      </c>
      <c r="N894" s="18">
        <v>5.4230643580529234</v>
      </c>
      <c r="P894" t="s">
        <v>88</v>
      </c>
      <c r="Q894" s="3">
        <v>45.91</v>
      </c>
      <c r="R894">
        <v>15.19</v>
      </c>
      <c r="S894" s="18">
        <v>33.086473535177525</v>
      </c>
    </row>
    <row r="895" spans="1:19" x14ac:dyDescent="0.3">
      <c r="A895" t="s">
        <v>925</v>
      </c>
      <c r="B895">
        <v>0</v>
      </c>
      <c r="C895">
        <v>7.84</v>
      </c>
      <c r="D895" s="18" t="str">
        <f t="shared" si="13"/>
        <v/>
      </c>
      <c r="E895" s="18"/>
      <c r="F895" s="24" t="s">
        <v>431</v>
      </c>
      <c r="G895" s="24">
        <v>25.62</v>
      </c>
      <c r="H895" s="24">
        <v>1.75</v>
      </c>
      <c r="I895" s="25">
        <v>6.830601092896174</v>
      </c>
      <c r="K895" t="s">
        <v>190</v>
      </c>
      <c r="L895">
        <v>32.619999999999997</v>
      </c>
      <c r="M895">
        <v>1.61</v>
      </c>
      <c r="N895" s="18">
        <v>4.9356223175965672</v>
      </c>
      <c r="P895" t="s">
        <v>964</v>
      </c>
      <c r="Q895" s="3">
        <v>46.13</v>
      </c>
      <c r="R895">
        <v>28.3</v>
      </c>
      <c r="S895" s="18">
        <v>61.348363321049206</v>
      </c>
    </row>
    <row r="896" spans="1:19" x14ac:dyDescent="0.3">
      <c r="A896" t="s">
        <v>926</v>
      </c>
      <c r="B896">
        <v>5.32</v>
      </c>
      <c r="C896">
        <v>35.86</v>
      </c>
      <c r="D896" s="18">
        <f t="shared" si="13"/>
        <v>674.06015037593977</v>
      </c>
      <c r="E896" s="18"/>
      <c r="F896" s="21" t="s">
        <v>296</v>
      </c>
      <c r="G896" s="21">
        <v>48.58</v>
      </c>
      <c r="H896" s="21">
        <v>3.23</v>
      </c>
      <c r="I896" s="22">
        <v>6.648826677645121</v>
      </c>
      <c r="K896" t="s">
        <v>549</v>
      </c>
      <c r="L896">
        <v>21.92</v>
      </c>
      <c r="M896">
        <v>1.56</v>
      </c>
      <c r="N896" s="18">
        <v>7.1167883211678831</v>
      </c>
      <c r="P896" t="s">
        <v>181</v>
      </c>
      <c r="Q896" s="3">
        <v>46.2</v>
      </c>
      <c r="R896">
        <v>1.19</v>
      </c>
      <c r="S896" s="18">
        <v>2.5757575757575752</v>
      </c>
    </row>
    <row r="897" spans="1:19" x14ac:dyDescent="0.3">
      <c r="A897" t="s">
        <v>927</v>
      </c>
      <c r="B897">
        <v>20.67</v>
      </c>
      <c r="C897">
        <v>23.88</v>
      </c>
      <c r="D897" s="18">
        <f t="shared" si="13"/>
        <v>115.52975326560231</v>
      </c>
      <c r="E897" s="18"/>
      <c r="F897" s="21" t="s">
        <v>547</v>
      </c>
      <c r="G897" s="21">
        <v>21.63</v>
      </c>
      <c r="H897" s="21">
        <v>1.37</v>
      </c>
      <c r="I897" s="22">
        <v>6.333795654184005</v>
      </c>
      <c r="K897" t="s">
        <v>574</v>
      </c>
      <c r="L897">
        <v>6.75</v>
      </c>
      <c r="M897">
        <v>1.55</v>
      </c>
      <c r="N897" s="18">
        <v>22.962962962962962</v>
      </c>
      <c r="P897" t="s">
        <v>561</v>
      </c>
      <c r="Q897" s="3">
        <v>46.25</v>
      </c>
      <c r="R897">
        <v>17.350000000000001</v>
      </c>
      <c r="S897" s="18">
        <v>37.513513513513516</v>
      </c>
    </row>
    <row r="898" spans="1:19" x14ac:dyDescent="0.3">
      <c r="A898" t="s">
        <v>928</v>
      </c>
      <c r="B898">
        <v>36.630000000000003</v>
      </c>
      <c r="C898">
        <v>33.340000000000003</v>
      </c>
      <c r="D898" s="18">
        <f t="shared" si="13"/>
        <v>91.018291018291023</v>
      </c>
      <c r="E898" s="18"/>
      <c r="F898" s="21" t="s">
        <v>730</v>
      </c>
      <c r="G898" s="21">
        <v>29.32</v>
      </c>
      <c r="H898" s="21">
        <v>1.82</v>
      </c>
      <c r="I898" s="22">
        <v>6.207366984993179</v>
      </c>
      <c r="K898" t="s">
        <v>114</v>
      </c>
      <c r="L898">
        <v>14.33</v>
      </c>
      <c r="M898">
        <v>1.54</v>
      </c>
      <c r="N898" s="18">
        <v>10.7466852756455</v>
      </c>
      <c r="P898" t="s">
        <v>551</v>
      </c>
      <c r="Q898" s="3">
        <v>46.37</v>
      </c>
      <c r="R898">
        <v>3.24</v>
      </c>
      <c r="S898" s="18">
        <v>6.98727625620013</v>
      </c>
    </row>
    <row r="899" spans="1:19" x14ac:dyDescent="0.3">
      <c r="A899" t="s">
        <v>929</v>
      </c>
      <c r="B899">
        <v>24.55</v>
      </c>
      <c r="C899">
        <v>7.96</v>
      </c>
      <c r="D899" s="18">
        <f t="shared" ref="D899:D962" si="14">IF(OR(B899&lt;3,C899&lt;=0),"",C899/B899*100)</f>
        <v>32.423625254582483</v>
      </c>
      <c r="E899" s="18"/>
      <c r="F899" s="21" t="s">
        <v>110</v>
      </c>
      <c r="G899" s="21">
        <v>47.49</v>
      </c>
      <c r="H899" s="21">
        <v>2.85</v>
      </c>
      <c r="I899" s="22">
        <v>6.0012634238787115</v>
      </c>
      <c r="K899" t="s">
        <v>344</v>
      </c>
      <c r="L899">
        <v>15.06</v>
      </c>
      <c r="M899">
        <v>1.42</v>
      </c>
      <c r="N899" s="18">
        <v>9.4289508632138102</v>
      </c>
      <c r="P899" t="s">
        <v>1004</v>
      </c>
      <c r="Q899" s="3">
        <v>46.52</v>
      </c>
      <c r="R899">
        <v>1.98</v>
      </c>
      <c r="S899" s="18">
        <v>4.2562338779019768</v>
      </c>
    </row>
    <row r="900" spans="1:19" x14ac:dyDescent="0.3">
      <c r="A900" t="s">
        <v>930</v>
      </c>
      <c r="B900">
        <v>19.93</v>
      </c>
      <c r="C900">
        <v>12.79</v>
      </c>
      <c r="D900" s="18">
        <f t="shared" si="14"/>
        <v>64.17461113898645</v>
      </c>
      <c r="E900" s="18"/>
      <c r="F900" s="21" t="s">
        <v>46</v>
      </c>
      <c r="G900" s="21">
        <v>31.94</v>
      </c>
      <c r="H900" s="21">
        <v>1.84</v>
      </c>
      <c r="I900" s="22">
        <v>5.7608015028177837</v>
      </c>
      <c r="K900" t="s">
        <v>547</v>
      </c>
      <c r="L900">
        <v>21.63</v>
      </c>
      <c r="M900">
        <v>1.37</v>
      </c>
      <c r="N900" s="18">
        <v>6.333795654184005</v>
      </c>
      <c r="P900" t="s">
        <v>531</v>
      </c>
      <c r="Q900" s="3">
        <v>46.57</v>
      </c>
      <c r="R900">
        <v>10.32</v>
      </c>
      <c r="S900" s="18">
        <v>22.16018896285162</v>
      </c>
    </row>
    <row r="901" spans="1:19" x14ac:dyDescent="0.3">
      <c r="A901" t="s">
        <v>931</v>
      </c>
      <c r="B901">
        <v>21.24</v>
      </c>
      <c r="C901">
        <v>4.51</v>
      </c>
      <c r="D901" s="18">
        <f t="shared" si="14"/>
        <v>21.233521657250471</v>
      </c>
      <c r="E901" s="18"/>
      <c r="F901" s="21" t="s">
        <v>394</v>
      </c>
      <c r="G901" s="21">
        <v>31.29</v>
      </c>
      <c r="H901" s="21">
        <v>1.79</v>
      </c>
      <c r="I901" s="22">
        <v>5.7206775327580699</v>
      </c>
      <c r="K901" t="s">
        <v>557</v>
      </c>
      <c r="L901">
        <v>26.92</v>
      </c>
      <c r="M901">
        <v>1.34</v>
      </c>
      <c r="N901" s="18">
        <v>4.9777117384843983</v>
      </c>
      <c r="P901" t="s">
        <v>303</v>
      </c>
      <c r="Q901" s="3">
        <v>46.79</v>
      </c>
      <c r="R901">
        <v>18.579999999999998</v>
      </c>
      <c r="S901" s="18">
        <v>39.709339602479162</v>
      </c>
    </row>
    <row r="902" spans="1:19" x14ac:dyDescent="0.3">
      <c r="A902" t="s">
        <v>932</v>
      </c>
      <c r="B902">
        <v>27.25</v>
      </c>
      <c r="C902">
        <v>33.450000000000003</v>
      </c>
      <c r="D902" s="18">
        <f t="shared" si="14"/>
        <v>122.75229357798165</v>
      </c>
      <c r="E902" s="18"/>
      <c r="F902" s="21" t="s">
        <v>392</v>
      </c>
      <c r="G902" s="21">
        <v>30.61</v>
      </c>
      <c r="H902" s="21">
        <v>1.66</v>
      </c>
      <c r="I902" s="22">
        <v>5.4230643580529234</v>
      </c>
      <c r="K902" t="s">
        <v>419</v>
      </c>
      <c r="L902">
        <v>5.97</v>
      </c>
      <c r="M902">
        <v>1.28</v>
      </c>
      <c r="N902" s="18">
        <v>21.440536013400337</v>
      </c>
      <c r="P902" t="s">
        <v>966</v>
      </c>
      <c r="Q902" s="3">
        <v>46.85</v>
      </c>
      <c r="R902">
        <v>4.92</v>
      </c>
      <c r="S902" s="18">
        <v>10.501600853788688</v>
      </c>
    </row>
    <row r="903" spans="1:19" x14ac:dyDescent="0.3">
      <c r="A903" t="s">
        <v>933</v>
      </c>
      <c r="B903">
        <v>0</v>
      </c>
      <c r="C903">
        <v>24.41</v>
      </c>
      <c r="D903" s="18" t="str">
        <f t="shared" si="14"/>
        <v/>
      </c>
      <c r="E903" s="18"/>
      <c r="F903" s="21" t="s">
        <v>512</v>
      </c>
      <c r="G903" s="21">
        <v>22.65</v>
      </c>
      <c r="H903" s="21">
        <v>1.2</v>
      </c>
      <c r="I903" s="22">
        <v>5.298013245033113</v>
      </c>
      <c r="K903" t="s">
        <v>240</v>
      </c>
      <c r="L903">
        <v>16.28</v>
      </c>
      <c r="M903">
        <v>1.25</v>
      </c>
      <c r="N903" s="18">
        <v>7.6781326781326777</v>
      </c>
      <c r="P903" t="s">
        <v>763</v>
      </c>
      <c r="Q903" s="3">
        <v>46.96</v>
      </c>
      <c r="R903">
        <v>28.99</v>
      </c>
      <c r="S903" s="18">
        <v>61.733390119250423</v>
      </c>
    </row>
    <row r="904" spans="1:19" x14ac:dyDescent="0.3">
      <c r="A904" t="s">
        <v>934</v>
      </c>
      <c r="B904">
        <v>23.78</v>
      </c>
      <c r="C904">
        <v>30.09</v>
      </c>
      <c r="D904" s="18">
        <f t="shared" si="14"/>
        <v>126.53490328006727</v>
      </c>
      <c r="E904" s="18"/>
      <c r="F904" s="21" t="s">
        <v>557</v>
      </c>
      <c r="G904" s="21">
        <v>26.92</v>
      </c>
      <c r="H904" s="21">
        <v>1.34</v>
      </c>
      <c r="I904" s="22">
        <v>4.9777117384843983</v>
      </c>
      <c r="K904" t="s">
        <v>512</v>
      </c>
      <c r="L904">
        <v>22.65</v>
      </c>
      <c r="M904">
        <v>1.2</v>
      </c>
      <c r="N904" s="18">
        <v>5.298013245033113</v>
      </c>
      <c r="P904" t="s">
        <v>491</v>
      </c>
      <c r="Q904" s="3">
        <v>47</v>
      </c>
      <c r="R904">
        <v>38.299999999999997</v>
      </c>
      <c r="S904" s="18">
        <v>81.489361702127653</v>
      </c>
    </row>
    <row r="905" spans="1:19" x14ac:dyDescent="0.3">
      <c r="A905" t="s">
        <v>935</v>
      </c>
      <c r="B905">
        <v>4.82</v>
      </c>
      <c r="C905">
        <v>13.53</v>
      </c>
      <c r="D905" s="18">
        <f t="shared" si="14"/>
        <v>280.70539419087135</v>
      </c>
      <c r="E905" s="18"/>
      <c r="F905" s="21" t="s">
        <v>190</v>
      </c>
      <c r="G905" s="21">
        <v>32.619999999999997</v>
      </c>
      <c r="H905" s="21">
        <v>1.61</v>
      </c>
      <c r="I905" s="22">
        <v>4.9356223175965672</v>
      </c>
      <c r="K905" t="s">
        <v>56</v>
      </c>
      <c r="L905">
        <v>41.42</v>
      </c>
      <c r="M905">
        <v>1.19</v>
      </c>
      <c r="N905" s="18">
        <v>2.8730082085948814</v>
      </c>
      <c r="P905" t="s">
        <v>395</v>
      </c>
      <c r="Q905" s="3">
        <v>47.01</v>
      </c>
      <c r="R905">
        <v>38.1</v>
      </c>
      <c r="S905" s="18">
        <v>81.04658583280154</v>
      </c>
    </row>
    <row r="906" spans="1:19" x14ac:dyDescent="0.3">
      <c r="A906" t="s">
        <v>936</v>
      </c>
      <c r="B906">
        <v>29.18</v>
      </c>
      <c r="C906">
        <v>39.770000000000003</v>
      </c>
      <c r="D906" s="18">
        <f t="shared" si="14"/>
        <v>136.29198080877313</v>
      </c>
      <c r="E906" s="18"/>
      <c r="F906" s="21" t="s">
        <v>520</v>
      </c>
      <c r="G906" s="21">
        <v>44.93</v>
      </c>
      <c r="H906" s="21">
        <v>2.02</v>
      </c>
      <c r="I906" s="22">
        <v>4.4958824838637881</v>
      </c>
      <c r="K906" t="s">
        <v>181</v>
      </c>
      <c r="L906">
        <v>46.2</v>
      </c>
      <c r="M906">
        <v>1.19</v>
      </c>
      <c r="N906" s="18">
        <v>2.5757575757575752</v>
      </c>
      <c r="P906" t="s">
        <v>544</v>
      </c>
      <c r="Q906" s="3">
        <v>47.05</v>
      </c>
      <c r="R906">
        <v>6.57</v>
      </c>
      <c r="S906" s="18">
        <v>13.963868225292245</v>
      </c>
    </row>
    <row r="907" spans="1:19" x14ac:dyDescent="0.3">
      <c r="A907" t="s">
        <v>937</v>
      </c>
      <c r="B907">
        <v>0.42</v>
      </c>
      <c r="C907">
        <v>5.88</v>
      </c>
      <c r="D907" s="18" t="str">
        <f t="shared" si="14"/>
        <v/>
      </c>
      <c r="E907" s="18"/>
      <c r="F907" s="21" t="s">
        <v>1004</v>
      </c>
      <c r="G907" s="21">
        <v>46.52</v>
      </c>
      <c r="H907" s="21">
        <v>1.98</v>
      </c>
      <c r="I907" s="22">
        <v>4.2562338779019768</v>
      </c>
      <c r="K907" t="s">
        <v>697</v>
      </c>
      <c r="L907">
        <v>34.619999999999997</v>
      </c>
      <c r="M907">
        <v>1.17</v>
      </c>
      <c r="N907" s="18">
        <v>3.3795493934142113</v>
      </c>
      <c r="P907" t="s">
        <v>135</v>
      </c>
      <c r="Q907" s="3">
        <v>47.13</v>
      </c>
      <c r="R907">
        <v>35.03</v>
      </c>
      <c r="S907" s="18">
        <v>74.326331423721612</v>
      </c>
    </row>
    <row r="908" spans="1:19" x14ac:dyDescent="0.3">
      <c r="A908" t="s">
        <v>938</v>
      </c>
      <c r="B908">
        <v>13.23</v>
      </c>
      <c r="C908">
        <v>26.15</v>
      </c>
      <c r="D908" s="18">
        <f t="shared" si="14"/>
        <v>197.65684051398335</v>
      </c>
      <c r="E908" s="18"/>
      <c r="F908" s="21" t="s">
        <v>916</v>
      </c>
      <c r="G908" s="21">
        <v>33.630000000000003</v>
      </c>
      <c r="H908" s="21">
        <v>1.17</v>
      </c>
      <c r="I908" s="22">
        <v>3.4790365744870648</v>
      </c>
      <c r="K908" t="s">
        <v>916</v>
      </c>
      <c r="L908">
        <v>33.630000000000003</v>
      </c>
      <c r="M908">
        <v>1.17</v>
      </c>
      <c r="N908" s="18">
        <v>3.4790365744870648</v>
      </c>
      <c r="P908" t="s">
        <v>276</v>
      </c>
      <c r="Q908" s="3">
        <v>47.28</v>
      </c>
      <c r="R908">
        <v>7.33</v>
      </c>
      <c r="S908" s="18">
        <v>15.503384094754653</v>
      </c>
    </row>
    <row r="909" spans="1:19" x14ac:dyDescent="0.3">
      <c r="A909" t="s">
        <v>939</v>
      </c>
      <c r="B909">
        <v>15.51</v>
      </c>
      <c r="C909">
        <v>4.75</v>
      </c>
      <c r="D909" s="18">
        <f t="shared" si="14"/>
        <v>30.625402965828496</v>
      </c>
      <c r="E909" s="18"/>
      <c r="F909" s="21" t="s">
        <v>365</v>
      </c>
      <c r="G909" s="21">
        <v>31.68</v>
      </c>
      <c r="H909" s="21">
        <v>1.1000000000000001</v>
      </c>
      <c r="I909" s="22">
        <v>3.4722222222222223</v>
      </c>
      <c r="K909" t="s">
        <v>365</v>
      </c>
      <c r="L909">
        <v>31.68</v>
      </c>
      <c r="M909">
        <v>1.1000000000000001</v>
      </c>
      <c r="N909" s="18">
        <v>3.4722222222222223</v>
      </c>
      <c r="P909" t="s">
        <v>471</v>
      </c>
      <c r="Q909" s="3">
        <v>47.39</v>
      </c>
      <c r="R909">
        <v>8.61</v>
      </c>
      <c r="S909" s="18">
        <v>18.168389955686852</v>
      </c>
    </row>
    <row r="910" spans="1:19" x14ac:dyDescent="0.3">
      <c r="A910" t="s">
        <v>940</v>
      </c>
      <c r="B910">
        <v>17.87</v>
      </c>
      <c r="C910">
        <v>17.02</v>
      </c>
      <c r="D910" s="18">
        <f t="shared" si="14"/>
        <v>95.243424734191379</v>
      </c>
      <c r="E910" s="18"/>
      <c r="F910" s="21" t="s">
        <v>697</v>
      </c>
      <c r="G910" s="21">
        <v>34.619999999999997</v>
      </c>
      <c r="H910" s="21">
        <v>1.17</v>
      </c>
      <c r="I910" s="22">
        <v>3.3795493934142113</v>
      </c>
      <c r="K910" t="s">
        <v>142</v>
      </c>
      <c r="L910">
        <v>36.47</v>
      </c>
      <c r="M910">
        <v>1.05</v>
      </c>
      <c r="N910" s="18">
        <v>2.8790786948176583</v>
      </c>
      <c r="P910" t="s">
        <v>123</v>
      </c>
      <c r="Q910" s="3">
        <v>47.39</v>
      </c>
      <c r="R910">
        <v>4.5199999999999996</v>
      </c>
      <c r="S910" s="18">
        <v>9.5378771892804366</v>
      </c>
    </row>
    <row r="911" spans="1:19" x14ac:dyDescent="0.3">
      <c r="A911" t="s">
        <v>941</v>
      </c>
      <c r="B911">
        <v>24.99</v>
      </c>
      <c r="C911">
        <v>38.75</v>
      </c>
      <c r="D911" s="18">
        <f t="shared" si="14"/>
        <v>155.06202480992397</v>
      </c>
      <c r="E911" s="18"/>
      <c r="F911" s="21" t="s">
        <v>1030</v>
      </c>
      <c r="G911" s="21">
        <v>28.48</v>
      </c>
      <c r="H911" s="21">
        <v>0.93</v>
      </c>
      <c r="I911" s="22">
        <v>3.2654494382022476</v>
      </c>
      <c r="K911" t="s">
        <v>540</v>
      </c>
      <c r="L911">
        <v>6.06</v>
      </c>
      <c r="M911">
        <v>1.05</v>
      </c>
      <c r="N911" s="18">
        <v>17.32673267326733</v>
      </c>
      <c r="P911" t="s">
        <v>378</v>
      </c>
      <c r="Q911" s="3">
        <v>47.4</v>
      </c>
      <c r="R911">
        <v>19.93</v>
      </c>
      <c r="S911" s="18">
        <v>42.046413502109701</v>
      </c>
    </row>
    <row r="912" spans="1:19" x14ac:dyDescent="0.3">
      <c r="A912" t="s">
        <v>942</v>
      </c>
      <c r="B912">
        <v>44.93</v>
      </c>
      <c r="C912">
        <v>35.08</v>
      </c>
      <c r="D912" s="18">
        <f t="shared" si="14"/>
        <v>78.077008680169143</v>
      </c>
      <c r="E912" s="18"/>
      <c r="F912" s="21" t="s">
        <v>376</v>
      </c>
      <c r="G912" s="21">
        <v>30.69</v>
      </c>
      <c r="H912" s="21">
        <v>0.98</v>
      </c>
      <c r="I912" s="22">
        <v>3.1932225480612573</v>
      </c>
      <c r="K912" t="s">
        <v>376</v>
      </c>
      <c r="L912">
        <v>30.69</v>
      </c>
      <c r="M912">
        <v>0.98</v>
      </c>
      <c r="N912" s="18">
        <v>3.1932225480612573</v>
      </c>
      <c r="P912" t="s">
        <v>110</v>
      </c>
      <c r="Q912" s="3">
        <v>47.49</v>
      </c>
      <c r="R912">
        <v>2.85</v>
      </c>
      <c r="S912" s="18">
        <v>6.0012634238787115</v>
      </c>
    </row>
    <row r="913" spans="1:19" x14ac:dyDescent="0.3">
      <c r="A913" t="s">
        <v>943</v>
      </c>
      <c r="B913">
        <v>38.32</v>
      </c>
      <c r="C913">
        <v>3.9</v>
      </c>
      <c r="D913" s="18">
        <f t="shared" si="14"/>
        <v>10.177453027139874</v>
      </c>
      <c r="E913" s="18"/>
      <c r="F913" s="21" t="s">
        <v>709</v>
      </c>
      <c r="G913" s="21">
        <v>19.010000000000002</v>
      </c>
      <c r="H913" s="21">
        <v>0.59</v>
      </c>
      <c r="I913" s="22">
        <v>3.1036296685954756</v>
      </c>
      <c r="K913" t="s">
        <v>1030</v>
      </c>
      <c r="L913">
        <v>28.48</v>
      </c>
      <c r="M913">
        <v>0.93</v>
      </c>
      <c r="N913" s="18">
        <v>3.2654494382022476</v>
      </c>
      <c r="P913" t="s">
        <v>339</v>
      </c>
      <c r="Q913" s="3">
        <v>47.58</v>
      </c>
      <c r="R913">
        <v>22.72</v>
      </c>
      <c r="S913" s="18">
        <v>47.751155947877258</v>
      </c>
    </row>
    <row r="914" spans="1:19" x14ac:dyDescent="0.3">
      <c r="A914" t="s">
        <v>944</v>
      </c>
      <c r="B914">
        <v>20.73</v>
      </c>
      <c r="C914">
        <v>31.27</v>
      </c>
      <c r="D914" s="18">
        <f t="shared" si="14"/>
        <v>150.84418716835503</v>
      </c>
      <c r="E914" s="18"/>
      <c r="F914" s="21" t="s">
        <v>664</v>
      </c>
      <c r="G914" s="21">
        <v>9.6999999999999993</v>
      </c>
      <c r="H914" s="21">
        <v>0.3</v>
      </c>
      <c r="I914" s="22">
        <v>3.0927835051546393</v>
      </c>
      <c r="K914" t="s">
        <v>305</v>
      </c>
      <c r="L914">
        <v>7.22</v>
      </c>
      <c r="M914">
        <v>0.82</v>
      </c>
      <c r="N914" s="18">
        <v>11.357340720221606</v>
      </c>
      <c r="P914" t="s">
        <v>791</v>
      </c>
      <c r="Q914" s="3">
        <v>47.68</v>
      </c>
      <c r="R914">
        <v>24.67</v>
      </c>
      <c r="S914" s="18">
        <v>51.740771812080546</v>
      </c>
    </row>
    <row r="915" spans="1:19" x14ac:dyDescent="0.3">
      <c r="A915" t="s">
        <v>945</v>
      </c>
      <c r="B915">
        <v>30.36</v>
      </c>
      <c r="C915">
        <v>21.24</v>
      </c>
      <c r="D915" s="18">
        <f t="shared" si="14"/>
        <v>69.960474308300391</v>
      </c>
      <c r="E915" s="18"/>
      <c r="F915" s="21" t="s">
        <v>142</v>
      </c>
      <c r="G915" s="21">
        <v>36.47</v>
      </c>
      <c r="H915" s="21">
        <v>1.05</v>
      </c>
      <c r="I915" s="22">
        <v>2.8790786948176583</v>
      </c>
      <c r="K915" t="s">
        <v>83</v>
      </c>
      <c r="L915">
        <v>30.21</v>
      </c>
      <c r="M915">
        <v>0.74</v>
      </c>
      <c r="N915" s="18">
        <v>2.4495200264812977</v>
      </c>
      <c r="P915" t="s">
        <v>745</v>
      </c>
      <c r="Q915" s="3">
        <v>47.69</v>
      </c>
      <c r="R915">
        <v>0.16</v>
      </c>
      <c r="S915" s="18">
        <v>0.33550010484378279</v>
      </c>
    </row>
    <row r="916" spans="1:19" x14ac:dyDescent="0.3">
      <c r="A916" t="s">
        <v>946</v>
      </c>
      <c r="B916">
        <v>22.38</v>
      </c>
      <c r="C916">
        <v>34.75</v>
      </c>
      <c r="D916" s="18">
        <f t="shared" si="14"/>
        <v>155.27256478999107</v>
      </c>
      <c r="E916" s="18"/>
      <c r="F916" s="21" t="s">
        <v>56</v>
      </c>
      <c r="G916" s="21">
        <v>41.42</v>
      </c>
      <c r="H916" s="21">
        <v>1.19</v>
      </c>
      <c r="I916" s="22">
        <v>2.8730082085948814</v>
      </c>
      <c r="K916" t="s">
        <v>184</v>
      </c>
      <c r="L916">
        <v>30.15</v>
      </c>
      <c r="M916">
        <v>0.71</v>
      </c>
      <c r="N916" s="18">
        <v>2.3548922056384742</v>
      </c>
      <c r="P916" t="s">
        <v>585</v>
      </c>
      <c r="Q916" s="3">
        <v>48.28</v>
      </c>
      <c r="R916">
        <v>12.13</v>
      </c>
      <c r="S916" s="18">
        <v>25.124275062137531</v>
      </c>
    </row>
    <row r="917" spans="1:19" x14ac:dyDescent="0.3">
      <c r="A917" t="s">
        <v>947</v>
      </c>
      <c r="B917">
        <v>19.12</v>
      </c>
      <c r="C917">
        <v>20.56</v>
      </c>
      <c r="D917" s="18">
        <f t="shared" si="14"/>
        <v>107.53138075313807</v>
      </c>
      <c r="E917" s="18"/>
      <c r="F917" s="21" t="s">
        <v>181</v>
      </c>
      <c r="G917" s="21">
        <v>46.2</v>
      </c>
      <c r="H917" s="21">
        <v>1.19</v>
      </c>
      <c r="I917" s="22">
        <v>2.5757575757575752</v>
      </c>
      <c r="K917" t="s">
        <v>52</v>
      </c>
      <c r="L917">
        <v>26.26</v>
      </c>
      <c r="M917">
        <v>0.65</v>
      </c>
      <c r="N917" s="18">
        <v>2.4752475247524752</v>
      </c>
      <c r="P917" t="s">
        <v>733</v>
      </c>
      <c r="Q917" s="3">
        <v>48.31</v>
      </c>
      <c r="R917">
        <v>30</v>
      </c>
      <c r="S917" s="18">
        <v>62.098944317946589</v>
      </c>
    </row>
    <row r="918" spans="1:19" x14ac:dyDescent="0.3">
      <c r="A918" t="s">
        <v>948</v>
      </c>
      <c r="B918">
        <v>41.83</v>
      </c>
      <c r="C918">
        <v>7.17</v>
      </c>
      <c r="D918" s="18">
        <f t="shared" si="14"/>
        <v>17.140808032512549</v>
      </c>
      <c r="E918" s="18"/>
      <c r="F918" s="21" t="s">
        <v>52</v>
      </c>
      <c r="G918" s="21">
        <v>26.26</v>
      </c>
      <c r="H918" s="21">
        <v>0.65</v>
      </c>
      <c r="I918" s="22">
        <v>2.4752475247524752</v>
      </c>
      <c r="K918" t="s">
        <v>537</v>
      </c>
      <c r="L918">
        <v>38.08</v>
      </c>
      <c r="M918">
        <v>0.62</v>
      </c>
      <c r="N918" s="18">
        <v>1.6281512605042019</v>
      </c>
      <c r="P918" t="s">
        <v>324</v>
      </c>
      <c r="Q918" s="3">
        <v>48.51</v>
      </c>
      <c r="R918">
        <v>19.39</v>
      </c>
      <c r="S918" s="18">
        <v>39.971139971139976</v>
      </c>
    </row>
    <row r="919" spans="1:19" x14ac:dyDescent="0.3">
      <c r="A919" t="s">
        <v>949</v>
      </c>
      <c r="B919">
        <v>36.49</v>
      </c>
      <c r="C919">
        <v>11.67</v>
      </c>
      <c r="D919" s="18">
        <f t="shared" si="14"/>
        <v>31.981364757467794</v>
      </c>
      <c r="E919" s="18"/>
      <c r="F919" s="21" t="s">
        <v>83</v>
      </c>
      <c r="G919" s="21">
        <v>30.21</v>
      </c>
      <c r="H919" s="21">
        <v>0.74</v>
      </c>
      <c r="I919" s="22">
        <v>2.4495200264812977</v>
      </c>
      <c r="K919" t="s">
        <v>752</v>
      </c>
      <c r="L919">
        <v>25.61</v>
      </c>
      <c r="M919">
        <v>0.62</v>
      </c>
      <c r="N919" s="18">
        <v>2.420929324482624</v>
      </c>
      <c r="P919" t="s">
        <v>118</v>
      </c>
      <c r="Q919" s="3">
        <v>48.53</v>
      </c>
      <c r="R919">
        <v>36.44</v>
      </c>
      <c r="S919" s="18">
        <v>75.08757469606428</v>
      </c>
    </row>
    <row r="920" spans="1:19" x14ac:dyDescent="0.3">
      <c r="A920" t="s">
        <v>950</v>
      </c>
      <c r="B920">
        <v>28.44</v>
      </c>
      <c r="C920">
        <v>12.75</v>
      </c>
      <c r="D920" s="18">
        <f t="shared" si="14"/>
        <v>44.83122362869198</v>
      </c>
      <c r="E920" s="18"/>
      <c r="F920" s="21" t="s">
        <v>752</v>
      </c>
      <c r="G920" s="21">
        <v>25.61</v>
      </c>
      <c r="H920" s="21">
        <v>0.62</v>
      </c>
      <c r="I920" s="22">
        <v>2.420929324482624</v>
      </c>
      <c r="K920" t="s">
        <v>879</v>
      </c>
      <c r="L920">
        <v>5.61</v>
      </c>
      <c r="M920">
        <v>0.6</v>
      </c>
      <c r="N920" s="18">
        <v>10.695187165775399</v>
      </c>
      <c r="P920" t="s">
        <v>853</v>
      </c>
      <c r="Q920" s="3">
        <v>48.55</v>
      </c>
      <c r="R920">
        <v>4.8</v>
      </c>
      <c r="S920" s="18">
        <v>9.8867147270854794</v>
      </c>
    </row>
    <row r="921" spans="1:19" x14ac:dyDescent="0.3">
      <c r="A921" t="s">
        <v>951</v>
      </c>
      <c r="B921">
        <v>31.4</v>
      </c>
      <c r="C921">
        <v>17.82</v>
      </c>
      <c r="D921" s="18">
        <f t="shared" si="14"/>
        <v>56.751592356687894</v>
      </c>
      <c r="E921" s="18"/>
      <c r="F921" s="21" t="s">
        <v>184</v>
      </c>
      <c r="G921" s="21">
        <v>30.15</v>
      </c>
      <c r="H921" s="21">
        <v>0.71</v>
      </c>
      <c r="I921" s="22">
        <v>2.3548922056384742</v>
      </c>
      <c r="K921" t="s">
        <v>709</v>
      </c>
      <c r="L921">
        <v>19.010000000000002</v>
      </c>
      <c r="M921">
        <v>0.59</v>
      </c>
      <c r="N921" s="18">
        <v>3.1036296685954756</v>
      </c>
      <c r="P921" t="s">
        <v>296</v>
      </c>
      <c r="Q921" s="3">
        <v>48.58</v>
      </c>
      <c r="R921">
        <v>3.23</v>
      </c>
      <c r="S921" s="18">
        <v>6.648826677645121</v>
      </c>
    </row>
    <row r="922" spans="1:19" x14ac:dyDescent="0.3">
      <c r="A922" t="s">
        <v>952</v>
      </c>
      <c r="B922">
        <v>25.73</v>
      </c>
      <c r="C922">
        <v>4.43</v>
      </c>
      <c r="D922" s="18">
        <f t="shared" si="14"/>
        <v>17.217256121259229</v>
      </c>
      <c r="E922" s="18"/>
      <c r="F922" s="21" t="s">
        <v>537</v>
      </c>
      <c r="G922" s="21">
        <v>38.08</v>
      </c>
      <c r="H922" s="21">
        <v>0.62</v>
      </c>
      <c r="I922" s="22">
        <v>1.6281512605042019</v>
      </c>
      <c r="K922" t="s">
        <v>760</v>
      </c>
      <c r="L922">
        <v>37.82</v>
      </c>
      <c r="M922">
        <v>0.45</v>
      </c>
      <c r="N922" s="18">
        <v>1.189846641988366</v>
      </c>
      <c r="P922" t="s">
        <v>189</v>
      </c>
      <c r="Q922" s="3">
        <v>48.75</v>
      </c>
      <c r="R922">
        <v>4.2300000000000004</v>
      </c>
      <c r="S922" s="18">
        <v>8.6769230769230781</v>
      </c>
    </row>
    <row r="923" spans="1:19" x14ac:dyDescent="0.3">
      <c r="A923" t="s">
        <v>953</v>
      </c>
      <c r="B923">
        <v>18.579999999999998</v>
      </c>
      <c r="C923">
        <v>23.89</v>
      </c>
      <c r="D923" s="18">
        <f t="shared" si="14"/>
        <v>128.57911733046288</v>
      </c>
      <c r="E923" s="18"/>
      <c r="F923" s="21" t="s">
        <v>760</v>
      </c>
      <c r="G923" s="21">
        <v>37.82</v>
      </c>
      <c r="H923" s="21">
        <v>0.45</v>
      </c>
      <c r="I923" s="22">
        <v>1.189846641988366</v>
      </c>
      <c r="K923" t="s">
        <v>299</v>
      </c>
      <c r="L923">
        <v>34.11</v>
      </c>
      <c r="M923">
        <v>0.37</v>
      </c>
      <c r="N923" s="18">
        <v>1.0847258868367049</v>
      </c>
      <c r="P923" t="s">
        <v>256</v>
      </c>
      <c r="Q923" s="3">
        <v>48.78</v>
      </c>
      <c r="R923">
        <v>11.38</v>
      </c>
      <c r="S923" s="18">
        <v>23.329233292332923</v>
      </c>
    </row>
    <row r="924" spans="1:19" x14ac:dyDescent="0.3">
      <c r="A924" t="s">
        <v>954</v>
      </c>
      <c r="B924">
        <v>16.96</v>
      </c>
      <c r="C924">
        <v>35.36</v>
      </c>
      <c r="D924" s="18">
        <f t="shared" si="14"/>
        <v>208.49056603773582</v>
      </c>
      <c r="E924" s="18"/>
      <c r="F924" s="21" t="s">
        <v>299</v>
      </c>
      <c r="G924" s="21">
        <v>34.11</v>
      </c>
      <c r="H924" s="21">
        <v>0.37</v>
      </c>
      <c r="I924" s="22">
        <v>1.0847258868367049</v>
      </c>
      <c r="K924" t="s">
        <v>605</v>
      </c>
      <c r="L924">
        <v>39.15</v>
      </c>
      <c r="M924">
        <v>0.35</v>
      </c>
      <c r="N924" s="18">
        <v>0.89399744572158357</v>
      </c>
      <c r="P924" t="s">
        <v>914</v>
      </c>
      <c r="Q924" s="3">
        <v>48.93</v>
      </c>
      <c r="R924">
        <v>33.39</v>
      </c>
      <c r="S924" s="18">
        <v>68.240343347639481</v>
      </c>
    </row>
    <row r="925" spans="1:19" x14ac:dyDescent="0.3">
      <c r="A925" t="s">
        <v>955</v>
      </c>
      <c r="B925">
        <v>16.36</v>
      </c>
      <c r="C925">
        <v>23.61</v>
      </c>
      <c r="D925" s="18">
        <f t="shared" si="14"/>
        <v>144.31540342298288</v>
      </c>
      <c r="E925" s="18"/>
      <c r="F925" s="21" t="s">
        <v>605</v>
      </c>
      <c r="G925" s="21">
        <v>39.15</v>
      </c>
      <c r="H925" s="21">
        <v>0.35</v>
      </c>
      <c r="I925" s="22">
        <v>0.89399744572158357</v>
      </c>
      <c r="K925" t="s">
        <v>664</v>
      </c>
      <c r="L925">
        <v>9.6999999999999993</v>
      </c>
      <c r="M925">
        <v>0.3</v>
      </c>
      <c r="N925" s="18">
        <v>3.0927835051546393</v>
      </c>
      <c r="P925" t="s">
        <v>375</v>
      </c>
      <c r="Q925" s="3">
        <v>48.96</v>
      </c>
      <c r="R925">
        <v>11.63</v>
      </c>
      <c r="S925" s="18">
        <v>23.754084967320264</v>
      </c>
    </row>
    <row r="926" spans="1:19" x14ac:dyDescent="0.3">
      <c r="A926" t="s">
        <v>956</v>
      </c>
      <c r="B926">
        <v>30.91</v>
      </c>
      <c r="C926">
        <v>25.18</v>
      </c>
      <c r="D926" s="18">
        <f t="shared" si="14"/>
        <v>81.462309932060819</v>
      </c>
      <c r="E926" s="18"/>
      <c r="F926" s="21" t="s">
        <v>742</v>
      </c>
      <c r="G926" s="21">
        <v>37.590000000000003</v>
      </c>
      <c r="H926" s="21">
        <v>0.25</v>
      </c>
      <c r="I926" s="22">
        <v>0.66507049747273206</v>
      </c>
      <c r="K926" t="s">
        <v>742</v>
      </c>
      <c r="L926">
        <v>37.590000000000003</v>
      </c>
      <c r="M926">
        <v>0.25</v>
      </c>
      <c r="N926" s="18">
        <v>0.66507049747273206</v>
      </c>
      <c r="P926" t="s">
        <v>321</v>
      </c>
      <c r="Q926" s="3">
        <v>48.99</v>
      </c>
      <c r="R926">
        <v>11.65</v>
      </c>
      <c r="S926" s="18">
        <v>23.780363339457029</v>
      </c>
    </row>
    <row r="927" spans="1:19" x14ac:dyDescent="0.3">
      <c r="A927" t="s">
        <v>957</v>
      </c>
      <c r="B927">
        <v>29.48</v>
      </c>
      <c r="C927">
        <v>4.87</v>
      </c>
      <c r="D927" s="18">
        <f t="shared" si="14"/>
        <v>16.519674355495251</v>
      </c>
      <c r="E927" s="18"/>
      <c r="F927" s="21" t="s">
        <v>745</v>
      </c>
      <c r="G927" s="21">
        <v>47.69</v>
      </c>
      <c r="H927" s="21">
        <v>0.16</v>
      </c>
      <c r="I927" s="22">
        <v>0.33550010484378279</v>
      </c>
      <c r="K927" t="s">
        <v>745</v>
      </c>
      <c r="L927">
        <v>47.69</v>
      </c>
      <c r="M927">
        <v>0.16</v>
      </c>
      <c r="N927" s="18">
        <v>0.33550010484378279</v>
      </c>
      <c r="P927" t="s">
        <v>134</v>
      </c>
      <c r="Q927" s="3">
        <v>49.1</v>
      </c>
      <c r="R927">
        <v>24.88</v>
      </c>
      <c r="S927" s="18">
        <v>50.672097759674131</v>
      </c>
    </row>
    <row r="928" spans="1:19" x14ac:dyDescent="0.3">
      <c r="A928" t="s">
        <v>958</v>
      </c>
      <c r="B928">
        <v>23.25</v>
      </c>
      <c r="C928">
        <v>32.93</v>
      </c>
      <c r="D928" s="18">
        <f t="shared" si="14"/>
        <v>141.63440860215053</v>
      </c>
      <c r="E928" s="18"/>
      <c r="F928" s="21" t="s">
        <v>108</v>
      </c>
      <c r="G928" s="21">
        <v>45.89</v>
      </c>
      <c r="H928" s="21">
        <v>0.04</v>
      </c>
      <c r="I928" s="22">
        <v>8.7164959686206148E-2</v>
      </c>
      <c r="K928" t="s">
        <v>108</v>
      </c>
      <c r="L928">
        <v>45.89</v>
      </c>
      <c r="M928">
        <v>0.04</v>
      </c>
      <c r="N928" s="18">
        <v>8.7164959686206148E-2</v>
      </c>
      <c r="P928" t="s">
        <v>1007</v>
      </c>
      <c r="Q928" s="3">
        <v>49.36</v>
      </c>
      <c r="R928">
        <v>14.37</v>
      </c>
      <c r="S928" s="18">
        <v>29.112641815235008</v>
      </c>
    </row>
    <row r="929" spans="1:19" x14ac:dyDescent="0.3">
      <c r="A929" t="s">
        <v>959</v>
      </c>
      <c r="B929">
        <v>44.05</v>
      </c>
      <c r="C929">
        <v>23.97</v>
      </c>
      <c r="D929" s="18">
        <f t="shared" si="14"/>
        <v>54.415437003405223</v>
      </c>
      <c r="E929" s="18"/>
      <c r="F929" s="21" t="s">
        <v>96</v>
      </c>
      <c r="G929" s="21">
        <v>25.92</v>
      </c>
      <c r="H929" s="21">
        <v>0.02</v>
      </c>
      <c r="I929" s="22">
        <v>7.716049382716049E-2</v>
      </c>
      <c r="K929" t="s">
        <v>96</v>
      </c>
      <c r="L929">
        <v>25.92</v>
      </c>
      <c r="M929">
        <v>0.02</v>
      </c>
      <c r="N929" s="18">
        <v>7.716049382716049E-2</v>
      </c>
      <c r="P929" t="s">
        <v>771</v>
      </c>
      <c r="Q929" s="3">
        <v>498.76</v>
      </c>
      <c r="R929">
        <v>39.42</v>
      </c>
      <c r="S929" s="18">
        <v>7.9036009303071628</v>
      </c>
    </row>
    <row r="930" spans="1:19" x14ac:dyDescent="0.3">
      <c r="A930" t="s">
        <v>960</v>
      </c>
      <c r="B930">
        <v>22.78</v>
      </c>
      <c r="C930">
        <v>31.75</v>
      </c>
      <c r="D930" s="18">
        <f t="shared" si="14"/>
        <v>139.37664618086038</v>
      </c>
      <c r="E930" s="18"/>
    </row>
    <row r="931" spans="1:19" x14ac:dyDescent="0.3">
      <c r="A931" t="s">
        <v>961</v>
      </c>
      <c r="B931">
        <v>7.19</v>
      </c>
      <c r="C931">
        <v>31.28</v>
      </c>
      <c r="D931" s="18">
        <f t="shared" si="14"/>
        <v>435.04867872044503</v>
      </c>
      <c r="E931" s="18"/>
    </row>
    <row r="932" spans="1:19" x14ac:dyDescent="0.3">
      <c r="A932" t="s">
        <v>962</v>
      </c>
      <c r="B932">
        <v>40.520000000000003</v>
      </c>
      <c r="C932">
        <v>10.72</v>
      </c>
      <c r="D932" s="18">
        <f t="shared" si="14"/>
        <v>26.456071076011845</v>
      </c>
      <c r="E932" s="18"/>
    </row>
    <row r="933" spans="1:19" x14ac:dyDescent="0.3">
      <c r="A933" t="s">
        <v>963</v>
      </c>
      <c r="B933">
        <v>39.72</v>
      </c>
      <c r="C933">
        <v>12.54</v>
      </c>
      <c r="D933" s="18">
        <f t="shared" si="14"/>
        <v>31.570996978851962</v>
      </c>
      <c r="E933" s="18"/>
    </row>
    <row r="934" spans="1:19" x14ac:dyDescent="0.3">
      <c r="A934" t="s">
        <v>964</v>
      </c>
      <c r="B934">
        <v>46.13</v>
      </c>
      <c r="C934">
        <v>28.3</v>
      </c>
      <c r="D934" s="18">
        <f t="shared" si="14"/>
        <v>61.348363321049206</v>
      </c>
      <c r="E934" s="18"/>
    </row>
    <row r="935" spans="1:19" x14ac:dyDescent="0.3">
      <c r="A935" t="s">
        <v>965</v>
      </c>
      <c r="B935">
        <v>28</v>
      </c>
      <c r="C935">
        <v>39.89</v>
      </c>
      <c r="D935" s="18">
        <f t="shared" si="14"/>
        <v>142.46428571428572</v>
      </c>
      <c r="E935" s="18"/>
    </row>
    <row r="936" spans="1:19" x14ac:dyDescent="0.3">
      <c r="A936" t="s">
        <v>966</v>
      </c>
      <c r="B936">
        <v>46.85</v>
      </c>
      <c r="C936">
        <v>4.92</v>
      </c>
      <c r="D936" s="18">
        <f t="shared" si="14"/>
        <v>10.501600853788688</v>
      </c>
      <c r="E936" s="18"/>
    </row>
    <row r="937" spans="1:19" x14ac:dyDescent="0.3">
      <c r="A937" t="s">
        <v>967</v>
      </c>
      <c r="B937">
        <v>30.54</v>
      </c>
      <c r="C937">
        <v>25.47</v>
      </c>
      <c r="D937" s="18">
        <f t="shared" si="14"/>
        <v>83.398821218074659</v>
      </c>
      <c r="E937" s="18"/>
    </row>
    <row r="938" spans="1:19" x14ac:dyDescent="0.3">
      <c r="A938" t="s">
        <v>968</v>
      </c>
      <c r="B938">
        <v>24.04</v>
      </c>
      <c r="C938">
        <v>10.44</v>
      </c>
      <c r="D938" s="18">
        <f t="shared" si="14"/>
        <v>43.427620632279535</v>
      </c>
      <c r="E938" s="18"/>
    </row>
    <row r="939" spans="1:19" x14ac:dyDescent="0.3">
      <c r="A939" t="s">
        <v>969</v>
      </c>
      <c r="B939">
        <v>20.5</v>
      </c>
      <c r="C939">
        <v>10.85</v>
      </c>
      <c r="D939" s="18">
        <f t="shared" si="14"/>
        <v>52.926829268292686</v>
      </c>
      <c r="E939" s="18"/>
    </row>
    <row r="940" spans="1:19" x14ac:dyDescent="0.3">
      <c r="A940" t="s">
        <v>970</v>
      </c>
      <c r="B940">
        <v>1.5</v>
      </c>
      <c r="C940">
        <v>32.19</v>
      </c>
      <c r="D940" s="18" t="str">
        <f t="shared" si="14"/>
        <v/>
      </c>
      <c r="E940" s="18"/>
    </row>
    <row r="941" spans="1:19" x14ac:dyDescent="0.3">
      <c r="A941" t="s">
        <v>971</v>
      </c>
      <c r="B941">
        <v>29.03</v>
      </c>
      <c r="C941">
        <v>32.58</v>
      </c>
      <c r="D941" s="18">
        <f t="shared" si="14"/>
        <v>112.22872890113675</v>
      </c>
      <c r="E941" s="18"/>
    </row>
    <row r="942" spans="1:19" x14ac:dyDescent="0.3">
      <c r="A942" t="s">
        <v>972</v>
      </c>
      <c r="B942">
        <v>20.16</v>
      </c>
      <c r="C942">
        <v>24.26</v>
      </c>
      <c r="D942" s="18">
        <f t="shared" si="14"/>
        <v>120.33730158730161</v>
      </c>
      <c r="E942" s="18"/>
    </row>
    <row r="943" spans="1:19" x14ac:dyDescent="0.3">
      <c r="A943" t="s">
        <v>973</v>
      </c>
      <c r="B943">
        <v>21.17</v>
      </c>
      <c r="C943">
        <v>38.29</v>
      </c>
      <c r="D943" s="18">
        <f t="shared" si="14"/>
        <v>180.86915446386394</v>
      </c>
      <c r="E943" s="18"/>
    </row>
    <row r="944" spans="1:19" x14ac:dyDescent="0.3">
      <c r="A944" t="s">
        <v>974</v>
      </c>
      <c r="B944">
        <v>5.07</v>
      </c>
      <c r="C944">
        <v>26.84</v>
      </c>
      <c r="D944" s="18">
        <f t="shared" si="14"/>
        <v>529.38856015779083</v>
      </c>
      <c r="E944" s="18"/>
    </row>
    <row r="945" spans="1:5" x14ac:dyDescent="0.3">
      <c r="A945" t="s">
        <v>975</v>
      </c>
      <c r="B945">
        <v>26.51</v>
      </c>
      <c r="C945">
        <v>38.5</v>
      </c>
      <c r="D945" s="18">
        <f t="shared" si="14"/>
        <v>145.22821576763485</v>
      </c>
      <c r="E945" s="18"/>
    </row>
    <row r="946" spans="1:5" x14ac:dyDescent="0.3">
      <c r="A946" t="s">
        <v>976</v>
      </c>
      <c r="B946">
        <v>0</v>
      </c>
      <c r="C946">
        <v>31.98</v>
      </c>
      <c r="D946" s="18" t="str">
        <f t="shared" si="14"/>
        <v/>
      </c>
      <c r="E946" s="18"/>
    </row>
    <row r="947" spans="1:5" x14ac:dyDescent="0.3">
      <c r="A947" t="s">
        <v>977</v>
      </c>
      <c r="B947">
        <v>19.11</v>
      </c>
      <c r="C947">
        <v>18.07</v>
      </c>
      <c r="D947" s="18">
        <f t="shared" si="14"/>
        <v>94.557823129251702</v>
      </c>
      <c r="E947" s="18"/>
    </row>
    <row r="948" spans="1:5" x14ac:dyDescent="0.3">
      <c r="A948" t="s">
        <v>978</v>
      </c>
      <c r="B948">
        <v>2.46</v>
      </c>
      <c r="C948">
        <v>16.149999999999999</v>
      </c>
      <c r="D948" s="18" t="str">
        <f t="shared" si="14"/>
        <v/>
      </c>
      <c r="E948" s="18"/>
    </row>
    <row r="949" spans="1:5" x14ac:dyDescent="0.3">
      <c r="A949" t="s">
        <v>979</v>
      </c>
      <c r="B949">
        <v>45.42</v>
      </c>
      <c r="C949">
        <v>28.75</v>
      </c>
      <c r="D949" s="18">
        <f t="shared" si="14"/>
        <v>63.298106560986348</v>
      </c>
      <c r="E949" s="18"/>
    </row>
    <row r="950" spans="1:5" x14ac:dyDescent="0.3">
      <c r="A950" t="s">
        <v>980</v>
      </c>
      <c r="B950">
        <v>21.86</v>
      </c>
      <c r="C950">
        <v>32.65</v>
      </c>
      <c r="D950" s="18">
        <f t="shared" si="14"/>
        <v>149.35956084172005</v>
      </c>
      <c r="E950" s="18"/>
    </row>
    <row r="951" spans="1:5" x14ac:dyDescent="0.3">
      <c r="A951" t="s">
        <v>981</v>
      </c>
      <c r="B951">
        <v>40.4</v>
      </c>
      <c r="C951">
        <v>31.64</v>
      </c>
      <c r="D951" s="18">
        <f t="shared" si="14"/>
        <v>78.316831683168317</v>
      </c>
      <c r="E951" s="18"/>
    </row>
    <row r="952" spans="1:5" x14ac:dyDescent="0.3">
      <c r="A952" t="s">
        <v>982</v>
      </c>
      <c r="B952">
        <v>29.67</v>
      </c>
      <c r="C952">
        <v>2.33</v>
      </c>
      <c r="D952" s="18">
        <f t="shared" si="14"/>
        <v>7.8530502190765086</v>
      </c>
      <c r="E952" s="18"/>
    </row>
    <row r="953" spans="1:5" x14ac:dyDescent="0.3">
      <c r="A953" t="s">
        <v>983</v>
      </c>
      <c r="B953">
        <v>35.909999999999997</v>
      </c>
      <c r="C953">
        <v>3.26</v>
      </c>
      <c r="D953" s="18">
        <f t="shared" si="14"/>
        <v>9.0782511835143431</v>
      </c>
      <c r="E953" s="18"/>
    </row>
    <row r="954" spans="1:5" x14ac:dyDescent="0.3">
      <c r="A954" t="s">
        <v>984</v>
      </c>
      <c r="B954">
        <v>29.53</v>
      </c>
      <c r="C954">
        <v>27.89</v>
      </c>
      <c r="D954" s="18">
        <f t="shared" si="14"/>
        <v>94.446325770402979</v>
      </c>
      <c r="E954" s="18"/>
    </row>
    <row r="955" spans="1:5" x14ac:dyDescent="0.3">
      <c r="A955" t="s">
        <v>985</v>
      </c>
      <c r="B955">
        <v>0</v>
      </c>
      <c r="C955">
        <v>15.1</v>
      </c>
      <c r="D955" s="18" t="str">
        <f t="shared" si="14"/>
        <v/>
      </c>
      <c r="E955" s="18"/>
    </row>
    <row r="956" spans="1:5" x14ac:dyDescent="0.3">
      <c r="A956" t="s">
        <v>986</v>
      </c>
      <c r="B956">
        <v>23.21</v>
      </c>
      <c r="C956">
        <v>39.97</v>
      </c>
      <c r="D956" s="18">
        <f t="shared" si="14"/>
        <v>172.21025420077552</v>
      </c>
      <c r="E956" s="18"/>
    </row>
    <row r="957" spans="1:5" x14ac:dyDescent="0.3">
      <c r="A957" t="s">
        <v>987</v>
      </c>
      <c r="B957">
        <v>26.44</v>
      </c>
      <c r="C957">
        <v>19.97</v>
      </c>
      <c r="D957" s="18">
        <f t="shared" si="14"/>
        <v>75.529500756429641</v>
      </c>
      <c r="E957" s="18"/>
    </row>
    <row r="958" spans="1:5" x14ac:dyDescent="0.3">
      <c r="A958" t="s">
        <v>988</v>
      </c>
      <c r="B958">
        <v>45.3</v>
      </c>
      <c r="C958">
        <v>7.61</v>
      </c>
      <c r="D958" s="18">
        <f t="shared" si="14"/>
        <v>16.799116997792495</v>
      </c>
      <c r="E958" s="18"/>
    </row>
    <row r="959" spans="1:5" x14ac:dyDescent="0.3">
      <c r="A959" t="s">
        <v>989</v>
      </c>
      <c r="B959">
        <v>20.04</v>
      </c>
      <c r="C959">
        <v>5.6</v>
      </c>
      <c r="D959" s="18">
        <f t="shared" si="14"/>
        <v>27.944111776447105</v>
      </c>
      <c r="E959" s="18"/>
    </row>
    <row r="960" spans="1:5" x14ac:dyDescent="0.3">
      <c r="A960" t="s">
        <v>990</v>
      </c>
      <c r="B960">
        <v>42.36</v>
      </c>
      <c r="C960">
        <v>13.16</v>
      </c>
      <c r="D960" s="18">
        <f t="shared" si="14"/>
        <v>31.067044381491975</v>
      </c>
      <c r="E960" s="18"/>
    </row>
    <row r="961" spans="1:5" x14ac:dyDescent="0.3">
      <c r="A961" t="s">
        <v>991</v>
      </c>
      <c r="B961">
        <v>37.65</v>
      </c>
      <c r="C961">
        <v>13.98</v>
      </c>
      <c r="D961" s="18">
        <f t="shared" si="14"/>
        <v>37.13147410358566</v>
      </c>
      <c r="E961" s="18"/>
    </row>
    <row r="962" spans="1:5" x14ac:dyDescent="0.3">
      <c r="A962" t="s">
        <v>992</v>
      </c>
      <c r="B962">
        <v>25.47</v>
      </c>
      <c r="C962">
        <v>18.350000000000001</v>
      </c>
      <c r="D962" s="18">
        <f t="shared" si="14"/>
        <v>72.045543776992545</v>
      </c>
      <c r="E962" s="18"/>
    </row>
    <row r="963" spans="1:5" x14ac:dyDescent="0.3">
      <c r="A963" t="s">
        <v>993</v>
      </c>
      <c r="B963">
        <v>22.27</v>
      </c>
      <c r="C963">
        <v>32.97</v>
      </c>
      <c r="D963" s="18">
        <f t="shared" ref="D963:D1002" si="15">IF(OR(B963&lt;3,C963&lt;=0),"",C963/B963*100)</f>
        <v>148.04669959586886</v>
      </c>
      <c r="E963" s="18"/>
    </row>
    <row r="964" spans="1:5" x14ac:dyDescent="0.3">
      <c r="A964" t="s">
        <v>994</v>
      </c>
      <c r="B964">
        <v>21.23</v>
      </c>
      <c r="C964">
        <v>11.2</v>
      </c>
      <c r="D964" s="18">
        <f t="shared" si="15"/>
        <v>52.755534620819589</v>
      </c>
      <c r="E964" s="18"/>
    </row>
    <row r="965" spans="1:5" x14ac:dyDescent="0.3">
      <c r="A965" t="s">
        <v>995</v>
      </c>
      <c r="B965">
        <v>11.95</v>
      </c>
      <c r="C965">
        <v>18.45</v>
      </c>
      <c r="D965" s="18">
        <f t="shared" si="15"/>
        <v>154.39330543933053</v>
      </c>
      <c r="E965" s="18"/>
    </row>
    <row r="966" spans="1:5" x14ac:dyDescent="0.3">
      <c r="A966" t="s">
        <v>996</v>
      </c>
      <c r="B966">
        <v>20.81</v>
      </c>
      <c r="C966">
        <v>32.5</v>
      </c>
      <c r="D966" s="18">
        <f t="shared" si="15"/>
        <v>156.17491590581452</v>
      </c>
      <c r="E966" s="18"/>
    </row>
    <row r="967" spans="1:5" x14ac:dyDescent="0.3">
      <c r="A967" t="s">
        <v>997</v>
      </c>
      <c r="B967">
        <v>29.73</v>
      </c>
      <c r="C967">
        <v>20.48</v>
      </c>
      <c r="D967" s="18">
        <f t="shared" si="15"/>
        <v>68.88664648503196</v>
      </c>
      <c r="E967" s="18"/>
    </row>
    <row r="968" spans="1:5" x14ac:dyDescent="0.3">
      <c r="A968" t="s">
        <v>998</v>
      </c>
      <c r="B968">
        <v>13.65</v>
      </c>
      <c r="C968">
        <v>17.02</v>
      </c>
      <c r="D968" s="18">
        <f t="shared" si="15"/>
        <v>124.68864468864469</v>
      </c>
      <c r="E968" s="18"/>
    </row>
    <row r="969" spans="1:5" x14ac:dyDescent="0.3">
      <c r="A969" t="s">
        <v>999</v>
      </c>
      <c r="B969">
        <v>23.11</v>
      </c>
      <c r="C969">
        <v>10.72</v>
      </c>
      <c r="D969" s="18">
        <f t="shared" si="15"/>
        <v>46.386845521419303</v>
      </c>
      <c r="E969" s="18"/>
    </row>
    <row r="970" spans="1:5" x14ac:dyDescent="0.3">
      <c r="A970" t="s">
        <v>1000</v>
      </c>
      <c r="B970">
        <v>34.659999999999997</v>
      </c>
      <c r="C970">
        <v>18.97</v>
      </c>
      <c r="D970" s="18">
        <f t="shared" si="15"/>
        <v>54.731679169070979</v>
      </c>
      <c r="E970" s="18"/>
    </row>
    <row r="971" spans="1:5" x14ac:dyDescent="0.3">
      <c r="A971" t="s">
        <v>1001</v>
      </c>
      <c r="B971">
        <v>26.57</v>
      </c>
      <c r="C971">
        <v>19.68</v>
      </c>
      <c r="D971" s="18">
        <f t="shared" si="15"/>
        <v>74.068498306360553</v>
      </c>
      <c r="E971" s="18"/>
    </row>
    <row r="972" spans="1:5" x14ac:dyDescent="0.3">
      <c r="A972" t="s">
        <v>1002</v>
      </c>
      <c r="B972">
        <v>28.36</v>
      </c>
      <c r="C972">
        <v>13.65</v>
      </c>
      <c r="D972" s="18">
        <f t="shared" si="15"/>
        <v>48.131170662905504</v>
      </c>
      <c r="E972" s="18"/>
    </row>
    <row r="973" spans="1:5" x14ac:dyDescent="0.3">
      <c r="A973" t="s">
        <v>1003</v>
      </c>
      <c r="B973">
        <v>7.0000000000000007E-2</v>
      </c>
      <c r="C973">
        <v>10.73</v>
      </c>
      <c r="D973" s="18" t="str">
        <f t="shared" si="15"/>
        <v/>
      </c>
      <c r="E973" s="18"/>
    </row>
    <row r="974" spans="1:5" x14ac:dyDescent="0.3">
      <c r="A974" t="s">
        <v>1004</v>
      </c>
      <c r="B974">
        <v>46.52</v>
      </c>
      <c r="C974">
        <v>1.98</v>
      </c>
      <c r="D974" s="18">
        <f t="shared" si="15"/>
        <v>4.2562338779019768</v>
      </c>
      <c r="E974" s="18"/>
    </row>
    <row r="975" spans="1:5" x14ac:dyDescent="0.3">
      <c r="A975" t="s">
        <v>1005</v>
      </c>
      <c r="B975">
        <v>17.78</v>
      </c>
      <c r="C975">
        <v>33.020000000000003</v>
      </c>
      <c r="D975" s="18">
        <f t="shared" si="15"/>
        <v>185.71428571428572</v>
      </c>
      <c r="E975" s="18"/>
    </row>
    <row r="976" spans="1:5" x14ac:dyDescent="0.3">
      <c r="A976" t="s">
        <v>1006</v>
      </c>
      <c r="B976">
        <v>43.32</v>
      </c>
      <c r="C976">
        <v>30.76</v>
      </c>
      <c r="D976" s="18">
        <f t="shared" si="15"/>
        <v>71.006463527239148</v>
      </c>
      <c r="E976" s="18"/>
    </row>
    <row r="977" spans="1:5" x14ac:dyDescent="0.3">
      <c r="A977" t="s">
        <v>1007</v>
      </c>
      <c r="B977">
        <v>49.36</v>
      </c>
      <c r="C977">
        <v>14.37</v>
      </c>
      <c r="D977" s="18">
        <f t="shared" si="15"/>
        <v>29.112641815235008</v>
      </c>
      <c r="E977" s="18"/>
    </row>
    <row r="978" spans="1:5" x14ac:dyDescent="0.3">
      <c r="A978" t="s">
        <v>1008</v>
      </c>
      <c r="B978">
        <v>39.299999999999997</v>
      </c>
      <c r="C978">
        <v>31.97</v>
      </c>
      <c r="D978" s="18">
        <f t="shared" si="15"/>
        <v>81.348600508905861</v>
      </c>
      <c r="E978" s="18"/>
    </row>
    <row r="979" spans="1:5" x14ac:dyDescent="0.3">
      <c r="A979" t="s">
        <v>1009</v>
      </c>
      <c r="B979">
        <v>0</v>
      </c>
      <c r="C979">
        <v>9.56</v>
      </c>
      <c r="D979" s="18" t="str">
        <f t="shared" si="15"/>
        <v/>
      </c>
      <c r="E979" s="18"/>
    </row>
    <row r="980" spans="1:5" x14ac:dyDescent="0.3">
      <c r="A980" t="s">
        <v>1010</v>
      </c>
      <c r="B980">
        <v>15.79</v>
      </c>
      <c r="C980">
        <v>8.5299999999999994</v>
      </c>
      <c r="D980" s="18">
        <f t="shared" si="15"/>
        <v>54.021532615579481</v>
      </c>
      <c r="E980" s="18"/>
    </row>
    <row r="981" spans="1:5" x14ac:dyDescent="0.3">
      <c r="A981" t="s">
        <v>1011</v>
      </c>
      <c r="B981">
        <v>26.9</v>
      </c>
      <c r="C981">
        <v>37.090000000000003</v>
      </c>
      <c r="D981" s="18">
        <f t="shared" si="15"/>
        <v>137.88104089219334</v>
      </c>
      <c r="E981" s="18"/>
    </row>
    <row r="982" spans="1:5" x14ac:dyDescent="0.3">
      <c r="A982" t="s">
        <v>1012</v>
      </c>
      <c r="B982">
        <v>8.01</v>
      </c>
      <c r="C982">
        <v>20.100000000000001</v>
      </c>
      <c r="D982" s="18">
        <f t="shared" si="15"/>
        <v>250.93632958801501</v>
      </c>
      <c r="E982" s="18"/>
    </row>
    <row r="983" spans="1:5" x14ac:dyDescent="0.3">
      <c r="A983" t="s">
        <v>1013</v>
      </c>
      <c r="B983">
        <v>15.48</v>
      </c>
      <c r="C983">
        <v>20.67</v>
      </c>
      <c r="D983" s="18">
        <f t="shared" si="15"/>
        <v>133.52713178294576</v>
      </c>
      <c r="E983" s="18"/>
    </row>
    <row r="984" spans="1:5" x14ac:dyDescent="0.3">
      <c r="A984" t="s">
        <v>1014</v>
      </c>
      <c r="B984">
        <v>36.56</v>
      </c>
      <c r="C984">
        <v>39.17</v>
      </c>
      <c r="D984" s="18">
        <f t="shared" si="15"/>
        <v>107.13894967177242</v>
      </c>
      <c r="E984" s="18"/>
    </row>
    <row r="985" spans="1:5" x14ac:dyDescent="0.3">
      <c r="A985" t="s">
        <v>1015</v>
      </c>
      <c r="B985">
        <v>37.94</v>
      </c>
      <c r="C985">
        <v>15.52</v>
      </c>
      <c r="D985" s="18">
        <f t="shared" si="15"/>
        <v>40.906694781233526</v>
      </c>
      <c r="E985" s="18"/>
    </row>
    <row r="986" spans="1:5" x14ac:dyDescent="0.3">
      <c r="A986" t="s">
        <v>1016</v>
      </c>
      <c r="B986">
        <v>24.52</v>
      </c>
      <c r="C986">
        <v>25.99</v>
      </c>
      <c r="D986" s="18">
        <f t="shared" si="15"/>
        <v>105.99510603588907</v>
      </c>
      <c r="E986" s="18"/>
    </row>
    <row r="987" spans="1:5" x14ac:dyDescent="0.3">
      <c r="A987" t="s">
        <v>1017</v>
      </c>
      <c r="B987">
        <v>27.34</v>
      </c>
      <c r="C987">
        <v>3.05</v>
      </c>
      <c r="D987" s="18">
        <f t="shared" si="15"/>
        <v>11.155815654718362</v>
      </c>
      <c r="E987" s="18"/>
    </row>
    <row r="988" spans="1:5" x14ac:dyDescent="0.3">
      <c r="A988" t="s">
        <v>1018</v>
      </c>
      <c r="B988">
        <v>16.579999999999998</v>
      </c>
      <c r="C988">
        <v>21.26</v>
      </c>
      <c r="D988" s="18">
        <f t="shared" si="15"/>
        <v>128.22677925211099</v>
      </c>
      <c r="E988" s="18"/>
    </row>
    <row r="989" spans="1:5" x14ac:dyDescent="0.3">
      <c r="A989" t="s">
        <v>1019</v>
      </c>
      <c r="B989">
        <v>16.98</v>
      </c>
      <c r="C989">
        <v>12.84</v>
      </c>
      <c r="D989" s="18">
        <f t="shared" si="15"/>
        <v>75.618374558303884</v>
      </c>
      <c r="E989" s="18"/>
    </row>
    <row r="990" spans="1:5" x14ac:dyDescent="0.3">
      <c r="A990" t="s">
        <v>1020</v>
      </c>
      <c r="B990">
        <v>42.83</v>
      </c>
      <c r="C990">
        <v>16.48</v>
      </c>
      <c r="D990" s="18">
        <f t="shared" si="15"/>
        <v>38.477702544945139</v>
      </c>
      <c r="E990" s="18"/>
    </row>
    <row r="991" spans="1:5" x14ac:dyDescent="0.3">
      <c r="A991" t="s">
        <v>1021</v>
      </c>
      <c r="B991">
        <v>7.48</v>
      </c>
      <c r="C991">
        <v>17.87</v>
      </c>
      <c r="D991" s="18">
        <f t="shared" si="15"/>
        <v>238.90374331550802</v>
      </c>
      <c r="E991" s="18"/>
    </row>
    <row r="992" spans="1:5" x14ac:dyDescent="0.3">
      <c r="A992" t="s">
        <v>1022</v>
      </c>
      <c r="B992">
        <v>31.42</v>
      </c>
      <c r="C992">
        <v>7.71</v>
      </c>
      <c r="D992" s="18">
        <f t="shared" si="15"/>
        <v>24.538510502864415</v>
      </c>
      <c r="E992" s="18"/>
    </row>
    <row r="993" spans="1:19" x14ac:dyDescent="0.3">
      <c r="A993" t="s">
        <v>1023</v>
      </c>
      <c r="B993">
        <v>33.15</v>
      </c>
      <c r="C993">
        <v>22.02</v>
      </c>
      <c r="D993" s="18">
        <f t="shared" si="15"/>
        <v>66.425339366515828</v>
      </c>
      <c r="E993" s="18"/>
    </row>
    <row r="994" spans="1:19" x14ac:dyDescent="0.3">
      <c r="A994" t="s">
        <v>1024</v>
      </c>
      <c r="B994">
        <v>2.66</v>
      </c>
      <c r="C994">
        <v>32.49</v>
      </c>
      <c r="D994" s="18" t="str">
        <f t="shared" si="15"/>
        <v/>
      </c>
      <c r="E994" s="18"/>
    </row>
    <row r="995" spans="1:19" x14ac:dyDescent="0.3">
      <c r="A995" t="s">
        <v>1025</v>
      </c>
      <c r="B995">
        <v>39.090000000000003</v>
      </c>
      <c r="C995">
        <v>28.26</v>
      </c>
      <c r="D995" s="18">
        <f t="shared" si="15"/>
        <v>72.294704528012275</v>
      </c>
      <c r="E995" s="18"/>
    </row>
    <row r="996" spans="1:19" x14ac:dyDescent="0.3">
      <c r="A996" t="s">
        <v>1026</v>
      </c>
      <c r="B996">
        <v>30.57</v>
      </c>
      <c r="C996">
        <v>31.64</v>
      </c>
      <c r="D996" s="18">
        <f t="shared" si="15"/>
        <v>103.50016355904481</v>
      </c>
      <c r="E996" s="18"/>
    </row>
    <row r="997" spans="1:19" x14ac:dyDescent="0.3">
      <c r="A997" t="s">
        <v>1027</v>
      </c>
      <c r="B997">
        <v>0</v>
      </c>
      <c r="C997">
        <v>1.88</v>
      </c>
      <c r="D997" s="18" t="str">
        <f t="shared" si="15"/>
        <v/>
      </c>
      <c r="E997" s="18"/>
    </row>
    <row r="998" spans="1:19" x14ac:dyDescent="0.3">
      <c r="A998" t="s">
        <v>1028</v>
      </c>
      <c r="B998">
        <v>9.81</v>
      </c>
      <c r="C998">
        <v>30.98</v>
      </c>
      <c r="D998" s="18">
        <f t="shared" si="15"/>
        <v>315.80020387359838</v>
      </c>
      <c r="E998" s="18"/>
    </row>
    <row r="999" spans="1:19" x14ac:dyDescent="0.3">
      <c r="A999" t="s">
        <v>1029</v>
      </c>
      <c r="B999">
        <v>21.38</v>
      </c>
      <c r="C999">
        <v>35.35</v>
      </c>
      <c r="D999" s="18">
        <f t="shared" si="15"/>
        <v>165.34144059869038</v>
      </c>
      <c r="E999" s="18"/>
    </row>
    <row r="1000" spans="1:19" x14ac:dyDescent="0.3">
      <c r="A1000" t="s">
        <v>1030</v>
      </c>
      <c r="B1000">
        <v>28.48</v>
      </c>
      <c r="C1000">
        <v>0.93</v>
      </c>
      <c r="D1000" s="18">
        <f t="shared" si="15"/>
        <v>3.2654494382022476</v>
      </c>
      <c r="E1000" s="18"/>
    </row>
    <row r="1001" spans="1:19" x14ac:dyDescent="0.3">
      <c r="A1001" t="s">
        <v>1031</v>
      </c>
      <c r="B1001">
        <v>23.73</v>
      </c>
      <c r="C1001">
        <v>15.06</v>
      </c>
      <c r="D1001" s="18">
        <f t="shared" si="15"/>
        <v>63.463969658659927</v>
      </c>
      <c r="E1001" s="18"/>
    </row>
    <row r="1002" spans="1:19" x14ac:dyDescent="0.3">
      <c r="A1002" t="s">
        <v>1032</v>
      </c>
      <c r="B1002">
        <v>8.4700000000000006</v>
      </c>
      <c r="C1002">
        <v>13.86</v>
      </c>
      <c r="D1002" s="18">
        <f t="shared" si="15"/>
        <v>163.63636363636363</v>
      </c>
      <c r="E1002" s="18"/>
    </row>
    <row r="1003" spans="1:19" ht="15" thickBot="1" x14ac:dyDescent="0.35"/>
    <row r="1004" spans="1:19" ht="15" thickBot="1" x14ac:dyDescent="0.35">
      <c r="G1004" s="15">
        <f>SUM(G2:G67)+G69</f>
        <v>498.64</v>
      </c>
      <c r="H1004" s="16">
        <f>SUM(H2:H67)+H69</f>
        <v>1970.5800000000008</v>
      </c>
      <c r="I1004" s="33">
        <f>H1004/G1004*100</f>
        <v>395.19091930049751</v>
      </c>
      <c r="L1004">
        <f>SUM(L2:L21)+L23+L24+L34</f>
        <v>499.57</v>
      </c>
      <c r="M1004">
        <f>SUM(M2:M21)+M23+M24+M34</f>
        <v>912.43999999999994</v>
      </c>
      <c r="N1004">
        <f>M1004/L1004*100</f>
        <v>182.64507476429728</v>
      </c>
      <c r="Q1004">
        <f>SUM(Q2:Q67)+Q68</f>
        <v>499.02000000000004</v>
      </c>
      <c r="R1004">
        <f>SUM(R2:R67)+R68</f>
        <v>1970.640000000001</v>
      </c>
      <c r="S1004">
        <f>R1004/Q1004*100</f>
        <v>394.90200793555385</v>
      </c>
    </row>
    <row r="1005" spans="1:19" x14ac:dyDescent="0.3">
      <c r="G1005">
        <f>500-G1004</f>
        <v>1.3600000000000136</v>
      </c>
      <c r="H1005" s="1" t="s">
        <v>1034</v>
      </c>
      <c r="L1005">
        <f>500-L1004</f>
        <v>0.43000000000000682</v>
      </c>
      <c r="M1005" s="1" t="s">
        <v>1035</v>
      </c>
      <c r="Q1005">
        <f>500-Q1004</f>
        <v>0.97999999999996135</v>
      </c>
      <c r="R1005" s="1" t="s">
        <v>26</v>
      </c>
    </row>
    <row r="1006" spans="1:19" x14ac:dyDescent="0.3">
      <c r="H1006" s="3" t="s">
        <v>27</v>
      </c>
      <c r="M1006" s="3" t="s">
        <v>27</v>
      </c>
      <c r="R1006" s="3" t="s">
        <v>27</v>
      </c>
    </row>
    <row r="1007" spans="1:19" x14ac:dyDescent="0.3">
      <c r="H1007" t="s">
        <v>28</v>
      </c>
      <c r="M1007" t="s">
        <v>28</v>
      </c>
      <c r="R1007" t="s">
        <v>28</v>
      </c>
    </row>
    <row r="1008" spans="1:19" x14ac:dyDescent="0.3">
      <c r="H1008" s="3" t="s">
        <v>29</v>
      </c>
      <c r="M1008" s="3" t="s">
        <v>29</v>
      </c>
      <c r="R1008" s="1" t="s">
        <v>30</v>
      </c>
    </row>
    <row r="1009" spans="8:18" x14ac:dyDescent="0.3">
      <c r="H1009" t="s">
        <v>28</v>
      </c>
      <c r="M1009" t="s">
        <v>28</v>
      </c>
      <c r="R1009" s="3" t="s">
        <v>29</v>
      </c>
    </row>
    <row r="1010" spans="8:18" x14ac:dyDescent="0.3">
      <c r="R1010" t="s">
        <v>28</v>
      </c>
    </row>
  </sheetData>
  <autoFilter ref="A1:D1002" xr:uid="{00000000-0001-0000-0100-000000000000}"/>
  <sortState xmlns:xlrd2="http://schemas.microsoft.com/office/spreadsheetml/2017/richdata2" ref="P68:S102">
    <sortCondition descending="1" ref="R68:R10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EFB4-2244-46F7-A2DB-3CE9D384E231}">
  <dimension ref="A1:N1009"/>
  <sheetViews>
    <sheetView topLeftCell="A35" workbookViewId="0">
      <pane ySplit="5184" topLeftCell="A1003" activePane="bottomLeft"/>
      <selection activeCell="H51" sqref="H51"/>
      <selection pane="bottomLeft" activeCell="I1004" sqref="G1004:I1004"/>
    </sheetView>
  </sheetViews>
  <sheetFormatPr baseColWidth="10" defaultRowHeight="14.4" x14ac:dyDescent="0.3"/>
  <cols>
    <col min="5" max="5" width="1.88671875" customWidth="1"/>
    <col min="10" max="10" width="2.109375" customWidth="1"/>
  </cols>
  <sheetData>
    <row r="1" spans="1:14" x14ac:dyDescent="0.3">
      <c r="A1" t="s">
        <v>31</v>
      </c>
      <c r="B1" t="s">
        <v>32</v>
      </c>
      <c r="C1" t="s">
        <v>3</v>
      </c>
      <c r="D1" t="s">
        <v>1033</v>
      </c>
      <c r="F1" t="s">
        <v>31</v>
      </c>
      <c r="G1" t="s">
        <v>32</v>
      </c>
      <c r="H1" t="s">
        <v>3</v>
      </c>
      <c r="I1" t="s">
        <v>1033</v>
      </c>
      <c r="K1" t="s">
        <v>31</v>
      </c>
      <c r="L1" t="s">
        <v>32</v>
      </c>
      <c r="M1" t="s">
        <v>3</v>
      </c>
      <c r="N1" t="s">
        <v>1033</v>
      </c>
    </row>
    <row r="2" spans="1:14" x14ac:dyDescent="0.3">
      <c r="A2" t="s">
        <v>1036</v>
      </c>
      <c r="B2">
        <v>40.6</v>
      </c>
      <c r="C2">
        <v>16.690000000000001</v>
      </c>
      <c r="D2" s="18">
        <f>IF(OR(B2&lt;=3,C2&lt;=0),"",C2/B2*100)</f>
        <v>41.108374384236456</v>
      </c>
      <c r="F2" s="1" t="s">
        <v>1387</v>
      </c>
      <c r="G2" s="1">
        <v>3.16</v>
      </c>
      <c r="H2">
        <v>36.39</v>
      </c>
      <c r="I2" s="18">
        <v>1151.5822784810125</v>
      </c>
      <c r="K2" s="1" t="s">
        <v>1769</v>
      </c>
      <c r="L2" s="1">
        <v>27.7</v>
      </c>
      <c r="M2">
        <v>39.97</v>
      </c>
      <c r="N2" s="18">
        <v>144.29602888086643</v>
      </c>
    </row>
    <row r="3" spans="1:14" x14ac:dyDescent="0.3">
      <c r="A3" t="s">
        <v>1037</v>
      </c>
      <c r="B3">
        <v>27.08</v>
      </c>
      <c r="C3">
        <v>34.090000000000003</v>
      </c>
      <c r="D3" s="18">
        <f t="shared" ref="D3:D66" si="0">IF(OR(B3&lt;=3,C3&lt;=0),"",C3/B3*100)</f>
        <v>125.88626292466768</v>
      </c>
      <c r="F3" s="1" t="s">
        <v>1954</v>
      </c>
      <c r="G3" s="1">
        <v>4.24</v>
      </c>
      <c r="H3">
        <v>39.54</v>
      </c>
      <c r="I3" s="18">
        <v>932.54716981132071</v>
      </c>
      <c r="K3" s="1" t="s">
        <v>1619</v>
      </c>
      <c r="L3" s="1">
        <v>48.69</v>
      </c>
      <c r="M3">
        <v>39.93</v>
      </c>
      <c r="N3" s="18">
        <v>82.008626001232287</v>
      </c>
    </row>
    <row r="4" spans="1:14" x14ac:dyDescent="0.3">
      <c r="A4" t="s">
        <v>1038</v>
      </c>
      <c r="B4">
        <v>-9.27</v>
      </c>
      <c r="C4">
        <v>27.19</v>
      </c>
      <c r="D4" s="18" t="str">
        <f t="shared" si="0"/>
        <v/>
      </c>
      <c r="F4" s="1" t="s">
        <v>1445</v>
      </c>
      <c r="G4" s="1">
        <v>3.29</v>
      </c>
      <c r="H4">
        <v>28.48</v>
      </c>
      <c r="I4" s="18">
        <v>865.65349544072956</v>
      </c>
      <c r="K4" s="1" t="s">
        <v>1623</v>
      </c>
      <c r="L4" s="1">
        <v>29.08</v>
      </c>
      <c r="M4">
        <v>39.93</v>
      </c>
      <c r="N4" s="18">
        <v>137.31086657496562</v>
      </c>
    </row>
    <row r="5" spans="1:14" x14ac:dyDescent="0.3">
      <c r="A5" t="s">
        <v>1039</v>
      </c>
      <c r="B5">
        <v>33.5</v>
      </c>
      <c r="C5">
        <v>20.81</v>
      </c>
      <c r="D5" s="18">
        <f t="shared" si="0"/>
        <v>62.119402985074622</v>
      </c>
      <c r="F5" s="1" t="s">
        <v>1167</v>
      </c>
      <c r="G5" s="1">
        <v>4.8499999999999996</v>
      </c>
      <c r="H5">
        <v>38.29</v>
      </c>
      <c r="I5" s="18">
        <v>789.48453608247428</v>
      </c>
      <c r="K5" s="1" t="s">
        <v>1642</v>
      </c>
      <c r="L5" s="1">
        <v>33.06</v>
      </c>
      <c r="M5">
        <v>39.909999999999997</v>
      </c>
      <c r="N5" s="18">
        <v>120.71990320629158</v>
      </c>
    </row>
    <row r="6" spans="1:14" x14ac:dyDescent="0.3">
      <c r="A6" t="s">
        <v>1040</v>
      </c>
      <c r="B6">
        <v>15.26</v>
      </c>
      <c r="C6">
        <v>3.4</v>
      </c>
      <c r="D6" s="18">
        <f t="shared" si="0"/>
        <v>22.280471821756226</v>
      </c>
      <c r="F6" s="1" t="s">
        <v>1125</v>
      </c>
      <c r="G6" s="1">
        <v>4.57</v>
      </c>
      <c r="H6">
        <v>34.5</v>
      </c>
      <c r="I6" s="18">
        <v>754.92341356673955</v>
      </c>
      <c r="K6" s="1" t="s">
        <v>2000</v>
      </c>
      <c r="L6" s="1">
        <v>19.940000000000001</v>
      </c>
      <c r="M6">
        <v>39.909999999999997</v>
      </c>
      <c r="N6" s="18">
        <v>200.15045135406217</v>
      </c>
    </row>
    <row r="7" spans="1:14" x14ac:dyDescent="0.3">
      <c r="A7" t="s">
        <v>1041</v>
      </c>
      <c r="B7">
        <v>5.87</v>
      </c>
      <c r="C7">
        <v>37.950000000000003</v>
      </c>
      <c r="D7" s="18">
        <f t="shared" si="0"/>
        <v>646.50766609880759</v>
      </c>
      <c r="F7" s="1" t="s">
        <v>1962</v>
      </c>
      <c r="G7" s="1">
        <v>5.49</v>
      </c>
      <c r="H7">
        <v>38.270000000000003</v>
      </c>
      <c r="I7" s="18">
        <v>697.08561020036427</v>
      </c>
      <c r="K7" s="1" t="s">
        <v>2013</v>
      </c>
      <c r="L7" s="1">
        <v>18.309999999999999</v>
      </c>
      <c r="M7">
        <v>39.82</v>
      </c>
      <c r="N7" s="18">
        <v>217.47678864008742</v>
      </c>
    </row>
    <row r="8" spans="1:14" x14ac:dyDescent="0.3">
      <c r="A8" t="s">
        <v>1042</v>
      </c>
      <c r="B8">
        <v>33.39</v>
      </c>
      <c r="C8">
        <v>7.88</v>
      </c>
      <c r="D8" s="18">
        <f t="shared" si="0"/>
        <v>23.59988020365379</v>
      </c>
      <c r="F8" s="1" t="s">
        <v>1041</v>
      </c>
      <c r="G8" s="1">
        <v>5.87</v>
      </c>
      <c r="H8">
        <v>37.950000000000003</v>
      </c>
      <c r="I8" s="18">
        <v>646.50766609880759</v>
      </c>
      <c r="K8" s="1" t="s">
        <v>1276</v>
      </c>
      <c r="L8" s="1">
        <v>14.83</v>
      </c>
      <c r="M8">
        <v>39.79</v>
      </c>
      <c r="N8" s="18">
        <v>268.30748482805126</v>
      </c>
    </row>
    <row r="9" spans="1:14" x14ac:dyDescent="0.3">
      <c r="A9" t="s">
        <v>1043</v>
      </c>
      <c r="B9">
        <v>-6.38</v>
      </c>
      <c r="C9">
        <v>10.96</v>
      </c>
      <c r="D9" s="18" t="str">
        <f t="shared" si="0"/>
        <v/>
      </c>
      <c r="F9" s="1" t="s">
        <v>1723</v>
      </c>
      <c r="G9" s="1">
        <v>6.42</v>
      </c>
      <c r="H9">
        <v>38.1</v>
      </c>
      <c r="I9" s="18">
        <v>593.45794392523374</v>
      </c>
      <c r="K9" s="1" t="s">
        <v>2003</v>
      </c>
      <c r="L9" s="1">
        <v>25.32</v>
      </c>
      <c r="M9">
        <v>39.78</v>
      </c>
      <c r="N9" s="18">
        <v>157.10900473933648</v>
      </c>
    </row>
    <row r="10" spans="1:14" x14ac:dyDescent="0.3">
      <c r="A10" t="s">
        <v>1044</v>
      </c>
      <c r="B10">
        <v>-2.7</v>
      </c>
      <c r="C10">
        <v>11.96</v>
      </c>
      <c r="D10" s="18" t="str">
        <f t="shared" si="0"/>
        <v/>
      </c>
      <c r="F10" s="1" t="s">
        <v>1524</v>
      </c>
      <c r="G10" s="1">
        <v>7.65</v>
      </c>
      <c r="H10">
        <v>38.46</v>
      </c>
      <c r="I10" s="18">
        <v>502.74509803921569</v>
      </c>
      <c r="K10" s="1" t="s">
        <v>1830</v>
      </c>
      <c r="L10" s="1">
        <v>38.549999999999997</v>
      </c>
      <c r="M10">
        <v>39.72</v>
      </c>
      <c r="N10" s="18">
        <v>103.03501945525294</v>
      </c>
    </row>
    <row r="11" spans="1:14" x14ac:dyDescent="0.3">
      <c r="A11" t="s">
        <v>1045</v>
      </c>
      <c r="B11">
        <v>34.54</v>
      </c>
      <c r="C11">
        <v>22.32</v>
      </c>
      <c r="D11" s="18">
        <f t="shared" si="0"/>
        <v>64.620729588882455</v>
      </c>
      <c r="F11" s="1" t="s">
        <v>1728</v>
      </c>
      <c r="G11" s="1">
        <v>3.3</v>
      </c>
      <c r="H11">
        <v>15.43</v>
      </c>
      <c r="I11" s="18">
        <v>467.57575757575756</v>
      </c>
      <c r="K11" s="1" t="s">
        <v>1362</v>
      </c>
      <c r="L11" s="1">
        <v>32.57</v>
      </c>
      <c r="M11">
        <v>39.54</v>
      </c>
      <c r="N11" s="18">
        <v>121.40006140620203</v>
      </c>
    </row>
    <row r="12" spans="1:14" x14ac:dyDescent="0.3">
      <c r="A12" t="s">
        <v>1046</v>
      </c>
      <c r="B12">
        <v>25.49</v>
      </c>
      <c r="C12">
        <v>10.37</v>
      </c>
      <c r="D12" s="18">
        <f t="shared" si="0"/>
        <v>40.682620635543351</v>
      </c>
      <c r="F12" s="1" t="s">
        <v>1641</v>
      </c>
      <c r="G12" s="1">
        <v>8.23</v>
      </c>
      <c r="H12">
        <v>37.21</v>
      </c>
      <c r="I12" s="18">
        <v>452.12636695018222</v>
      </c>
      <c r="K12" s="1" t="s">
        <v>1954</v>
      </c>
      <c r="L12" s="1">
        <v>4.24</v>
      </c>
      <c r="M12">
        <v>39.54</v>
      </c>
      <c r="N12" s="18">
        <v>932.54716981132071</v>
      </c>
    </row>
    <row r="13" spans="1:14" x14ac:dyDescent="0.3">
      <c r="A13" t="s">
        <v>1047</v>
      </c>
      <c r="B13">
        <v>7.03</v>
      </c>
      <c r="C13">
        <v>19.96</v>
      </c>
      <c r="D13" s="18">
        <f t="shared" si="0"/>
        <v>283.92603129445234</v>
      </c>
      <c r="F13" s="1" t="s">
        <v>1469</v>
      </c>
      <c r="G13" s="1">
        <v>8.5</v>
      </c>
      <c r="H13">
        <v>35.729999999999997</v>
      </c>
      <c r="I13" s="18">
        <v>420.35294117647055</v>
      </c>
      <c r="K13" s="1" t="s">
        <v>1156</v>
      </c>
      <c r="L13" s="1">
        <v>13.42</v>
      </c>
      <c r="M13">
        <v>39.51</v>
      </c>
      <c r="N13" s="18">
        <v>294.41132637853946</v>
      </c>
    </row>
    <row r="14" spans="1:14" x14ac:dyDescent="0.3">
      <c r="A14" t="s">
        <v>1048</v>
      </c>
      <c r="B14">
        <v>-2.3199999999999998</v>
      </c>
      <c r="C14">
        <v>38.979999999999997</v>
      </c>
      <c r="D14" s="18" t="str">
        <f t="shared" si="0"/>
        <v/>
      </c>
      <c r="F14" s="1" t="s">
        <v>1315</v>
      </c>
      <c r="G14" s="1">
        <v>9.6199999999999992</v>
      </c>
      <c r="H14">
        <v>37.78</v>
      </c>
      <c r="I14" s="18">
        <v>392.72349272349277</v>
      </c>
      <c r="K14" s="1" t="s">
        <v>2030</v>
      </c>
      <c r="L14" s="1">
        <v>31.66</v>
      </c>
      <c r="M14">
        <v>39.49</v>
      </c>
      <c r="N14" s="18">
        <v>124.73152242577386</v>
      </c>
    </row>
    <row r="15" spans="1:14" x14ac:dyDescent="0.3">
      <c r="A15" t="s">
        <v>1049</v>
      </c>
      <c r="B15">
        <v>16.66</v>
      </c>
      <c r="C15">
        <v>19.399999999999999</v>
      </c>
      <c r="D15" s="18">
        <f t="shared" si="0"/>
        <v>116.44657863145258</v>
      </c>
      <c r="F15" s="1" t="s">
        <v>1399</v>
      </c>
      <c r="G15" s="1">
        <v>3.97</v>
      </c>
      <c r="H15">
        <v>14.73</v>
      </c>
      <c r="I15" s="18">
        <v>371.03274559193954</v>
      </c>
      <c r="K15" s="1" t="s">
        <v>1417</v>
      </c>
      <c r="L15" s="1">
        <v>35.29</v>
      </c>
      <c r="M15">
        <v>39.43</v>
      </c>
      <c r="N15" s="18">
        <v>111.73136865967696</v>
      </c>
    </row>
    <row r="16" spans="1:14" x14ac:dyDescent="0.3">
      <c r="A16" t="s">
        <v>1050</v>
      </c>
      <c r="B16">
        <v>32.380000000000003</v>
      </c>
      <c r="C16">
        <v>30.46</v>
      </c>
      <c r="D16" s="18">
        <f t="shared" si="0"/>
        <v>94.070413835701046</v>
      </c>
      <c r="F16" s="1" t="s">
        <v>1397</v>
      </c>
      <c r="G16" s="1">
        <v>7.13</v>
      </c>
      <c r="H16">
        <v>24.38</v>
      </c>
      <c r="I16" s="18">
        <v>341.93548387096774</v>
      </c>
      <c r="K16" s="1" t="s">
        <v>2022</v>
      </c>
      <c r="L16" s="1">
        <v>26.32</v>
      </c>
      <c r="M16">
        <v>39.4</v>
      </c>
      <c r="N16" s="18">
        <v>149.69604863221883</v>
      </c>
    </row>
    <row r="17" spans="1:14" x14ac:dyDescent="0.3">
      <c r="A17" t="s">
        <v>1051</v>
      </c>
      <c r="B17">
        <v>40.450000000000003</v>
      </c>
      <c r="C17">
        <v>0.8</v>
      </c>
      <c r="D17" s="18">
        <f t="shared" si="0"/>
        <v>1.9777503090234856</v>
      </c>
      <c r="F17" s="1" t="s">
        <v>1719</v>
      </c>
      <c r="G17" s="1">
        <v>7.64</v>
      </c>
      <c r="H17">
        <v>25.63</v>
      </c>
      <c r="I17" s="18">
        <v>335.47120418848169</v>
      </c>
      <c r="K17" s="1" t="s">
        <v>1255</v>
      </c>
      <c r="L17" s="1">
        <v>29.49</v>
      </c>
      <c r="M17">
        <v>39.35</v>
      </c>
      <c r="N17" s="18">
        <v>133.43506273312988</v>
      </c>
    </row>
    <row r="18" spans="1:14" x14ac:dyDescent="0.3">
      <c r="A18" t="s">
        <v>1052</v>
      </c>
      <c r="B18">
        <v>24.36</v>
      </c>
      <c r="C18">
        <v>9.64</v>
      </c>
      <c r="D18" s="18">
        <f t="shared" si="0"/>
        <v>39.573070607553369</v>
      </c>
      <c r="F18" s="1" t="s">
        <v>1614</v>
      </c>
      <c r="G18" s="1">
        <v>11.07</v>
      </c>
      <c r="H18">
        <v>36.92</v>
      </c>
      <c r="I18" s="18">
        <v>333.51400180668475</v>
      </c>
      <c r="K18" s="1" t="s">
        <v>1114</v>
      </c>
      <c r="L18" s="1">
        <v>15.06</v>
      </c>
      <c r="M18">
        <v>39.229999999999997</v>
      </c>
      <c r="N18" s="18">
        <v>260.49136786188581</v>
      </c>
    </row>
    <row r="19" spans="1:14" x14ac:dyDescent="0.3">
      <c r="A19" t="s">
        <v>1053</v>
      </c>
      <c r="B19">
        <v>-5.34</v>
      </c>
      <c r="C19">
        <v>19.829999999999998</v>
      </c>
      <c r="D19" s="18" t="str">
        <f t="shared" si="0"/>
        <v/>
      </c>
      <c r="F19" s="1" t="s">
        <v>1819</v>
      </c>
      <c r="G19" s="1">
        <v>8.57</v>
      </c>
      <c r="H19">
        <v>28.37</v>
      </c>
      <c r="I19" s="18">
        <v>331.0385064177363</v>
      </c>
      <c r="K19" s="1" t="s">
        <v>1651</v>
      </c>
      <c r="L19" s="1">
        <v>29.19</v>
      </c>
      <c r="M19">
        <v>39.22</v>
      </c>
      <c r="N19" s="18">
        <v>134.3610825625214</v>
      </c>
    </row>
    <row r="20" spans="1:14" x14ac:dyDescent="0.3">
      <c r="A20" t="s">
        <v>1054</v>
      </c>
      <c r="B20">
        <v>45.76</v>
      </c>
      <c r="C20">
        <v>4.76</v>
      </c>
      <c r="D20" s="18">
        <f t="shared" si="0"/>
        <v>10.402097902097902</v>
      </c>
      <c r="F20" s="1" t="s">
        <v>1305</v>
      </c>
      <c r="G20" s="1">
        <v>9.4</v>
      </c>
      <c r="H20">
        <v>30.1</v>
      </c>
      <c r="I20" s="18">
        <v>320.21276595744683</v>
      </c>
      <c r="K20" s="6" t="s">
        <v>1936</v>
      </c>
      <c r="L20" s="6">
        <v>22.55</v>
      </c>
      <c r="M20" s="7">
        <v>39.1</v>
      </c>
      <c r="N20" s="20">
        <v>173.39246119733923</v>
      </c>
    </row>
    <row r="21" spans="1:14" x14ac:dyDescent="0.3">
      <c r="A21" t="s">
        <v>1055</v>
      </c>
      <c r="B21">
        <v>-1.6</v>
      </c>
      <c r="C21">
        <v>0.35</v>
      </c>
      <c r="D21" s="18" t="str">
        <f t="shared" si="0"/>
        <v/>
      </c>
      <c r="F21" s="1" t="s">
        <v>1604</v>
      </c>
      <c r="G21" s="1">
        <v>12.39</v>
      </c>
      <c r="H21">
        <v>38.28</v>
      </c>
      <c r="I21" s="18">
        <v>308.95883777239709</v>
      </c>
      <c r="K21" s="1" t="s">
        <v>1387</v>
      </c>
      <c r="L21" s="1">
        <v>3.16</v>
      </c>
      <c r="M21">
        <v>36.39</v>
      </c>
      <c r="N21" s="18">
        <v>1151.5822784810125</v>
      </c>
    </row>
    <row r="22" spans="1:14" x14ac:dyDescent="0.3">
      <c r="A22" t="s">
        <v>1056</v>
      </c>
      <c r="B22">
        <v>28.6</v>
      </c>
      <c r="C22">
        <v>36.450000000000003</v>
      </c>
      <c r="D22" s="18">
        <f t="shared" si="0"/>
        <v>127.44755244755245</v>
      </c>
      <c r="F22" s="1" t="s">
        <v>1355</v>
      </c>
      <c r="G22" s="1">
        <v>11.75</v>
      </c>
      <c r="H22">
        <v>35.049999999999997</v>
      </c>
      <c r="I22" s="18">
        <v>298.29787234042556</v>
      </c>
      <c r="K22" t="s">
        <v>1125</v>
      </c>
      <c r="L22">
        <v>4.57</v>
      </c>
      <c r="M22">
        <v>34.5</v>
      </c>
      <c r="N22" s="18">
        <v>754.92341356673955</v>
      </c>
    </row>
    <row r="23" spans="1:14" x14ac:dyDescent="0.3">
      <c r="A23" t="s">
        <v>1057</v>
      </c>
      <c r="B23">
        <v>0</v>
      </c>
      <c r="C23">
        <v>24.8</v>
      </c>
      <c r="D23" s="18" t="str">
        <f t="shared" si="0"/>
        <v/>
      </c>
      <c r="F23" s="1" t="s">
        <v>1156</v>
      </c>
      <c r="G23" s="1">
        <v>13.42</v>
      </c>
      <c r="H23">
        <v>39.51</v>
      </c>
      <c r="I23" s="18">
        <v>294.41132637853946</v>
      </c>
      <c r="K23" t="s">
        <v>1445</v>
      </c>
      <c r="L23">
        <v>3.29</v>
      </c>
      <c r="M23">
        <v>28.48</v>
      </c>
      <c r="N23" s="18">
        <v>865.65349544072956</v>
      </c>
    </row>
    <row r="24" spans="1:14" x14ac:dyDescent="0.3">
      <c r="A24" t="s">
        <v>1058</v>
      </c>
      <c r="B24">
        <v>0</v>
      </c>
      <c r="C24">
        <v>18.920000000000002</v>
      </c>
      <c r="D24" s="18" t="str">
        <f t="shared" si="0"/>
        <v/>
      </c>
      <c r="F24" s="1" t="s">
        <v>1047</v>
      </c>
      <c r="G24" s="1">
        <v>7.03</v>
      </c>
      <c r="H24">
        <v>19.96</v>
      </c>
      <c r="I24" s="18">
        <v>283.92603129445234</v>
      </c>
      <c r="K24" t="s">
        <v>1728</v>
      </c>
      <c r="L24">
        <v>3.3</v>
      </c>
      <c r="M24">
        <v>15.43</v>
      </c>
      <c r="N24" s="18">
        <v>467.57575757575756</v>
      </c>
    </row>
    <row r="25" spans="1:14" x14ac:dyDescent="0.3">
      <c r="A25" t="s">
        <v>1059</v>
      </c>
      <c r="B25">
        <v>22.52</v>
      </c>
      <c r="C25">
        <v>11.93</v>
      </c>
      <c r="D25" s="18">
        <f t="shared" si="0"/>
        <v>52.975133214920064</v>
      </c>
      <c r="F25" s="1" t="s">
        <v>1276</v>
      </c>
      <c r="G25" s="1">
        <v>14.83</v>
      </c>
      <c r="H25">
        <v>39.79</v>
      </c>
      <c r="I25" s="18">
        <v>268.30748482805126</v>
      </c>
      <c r="K25" t="s">
        <v>1399</v>
      </c>
      <c r="L25">
        <v>3.97</v>
      </c>
      <c r="M25">
        <v>14.73</v>
      </c>
      <c r="N25" s="18">
        <v>371.03274559193954</v>
      </c>
    </row>
    <row r="26" spans="1:14" x14ac:dyDescent="0.3">
      <c r="A26" t="s">
        <v>1060</v>
      </c>
      <c r="B26">
        <v>0</v>
      </c>
      <c r="C26">
        <v>1.46</v>
      </c>
      <c r="D26" s="18" t="str">
        <f t="shared" si="0"/>
        <v/>
      </c>
      <c r="F26" s="1" t="s">
        <v>2020</v>
      </c>
      <c r="G26" s="1">
        <v>11.69</v>
      </c>
      <c r="H26">
        <v>31</v>
      </c>
      <c r="I26" s="18">
        <v>265.18391787852869</v>
      </c>
      <c r="K26" t="s">
        <v>1888</v>
      </c>
      <c r="L26">
        <v>3.86</v>
      </c>
      <c r="M26">
        <v>8.1300000000000008</v>
      </c>
      <c r="N26" s="18">
        <v>210.62176165803112</v>
      </c>
    </row>
    <row r="27" spans="1:14" x14ac:dyDescent="0.3">
      <c r="A27" t="s">
        <v>1061</v>
      </c>
      <c r="B27">
        <v>44.49</v>
      </c>
      <c r="C27">
        <v>22.76</v>
      </c>
      <c r="D27" s="18">
        <f t="shared" si="0"/>
        <v>51.157563497415147</v>
      </c>
      <c r="F27" s="1" t="s">
        <v>1114</v>
      </c>
      <c r="G27" s="1">
        <v>15.06</v>
      </c>
      <c r="H27">
        <v>39.229999999999997</v>
      </c>
      <c r="I27" s="18">
        <v>260.49136786188581</v>
      </c>
      <c r="K27" t="s">
        <v>1395</v>
      </c>
      <c r="L27">
        <v>4.22</v>
      </c>
      <c r="M27">
        <v>3.68</v>
      </c>
      <c r="N27" s="18">
        <v>87.203791469194329</v>
      </c>
    </row>
    <row r="28" spans="1:14" x14ac:dyDescent="0.3">
      <c r="A28" t="s">
        <v>1062</v>
      </c>
      <c r="B28">
        <v>43.45</v>
      </c>
      <c r="C28">
        <v>34.14</v>
      </c>
      <c r="D28" s="18">
        <f t="shared" si="0"/>
        <v>78.573072497123135</v>
      </c>
      <c r="F28" s="1" t="s">
        <v>1456</v>
      </c>
      <c r="G28" s="1">
        <v>9.43</v>
      </c>
      <c r="H28">
        <v>23.39</v>
      </c>
      <c r="I28" s="18">
        <v>248.03817603393426</v>
      </c>
      <c r="K28" s="8" t="s">
        <v>1167</v>
      </c>
      <c r="L28" s="9">
        <v>4.8499999999999996</v>
      </c>
      <c r="M28" s="8">
        <v>38.29</v>
      </c>
      <c r="N28" s="31">
        <v>789.48453608247428</v>
      </c>
    </row>
    <row r="29" spans="1:14" x14ac:dyDescent="0.3">
      <c r="A29" t="s">
        <v>1063</v>
      </c>
      <c r="B29">
        <v>30.69</v>
      </c>
      <c r="C29">
        <v>10.17</v>
      </c>
      <c r="D29" s="18">
        <f t="shared" si="0"/>
        <v>33.137829912023456</v>
      </c>
      <c r="F29" s="1" t="s">
        <v>1318</v>
      </c>
      <c r="G29" s="1">
        <v>14.38</v>
      </c>
      <c r="H29">
        <v>35.25</v>
      </c>
      <c r="I29" s="18">
        <v>245.1321279554937</v>
      </c>
      <c r="K29" t="s">
        <v>1962</v>
      </c>
      <c r="L29" s="3">
        <v>5.49</v>
      </c>
      <c r="M29">
        <v>38.270000000000003</v>
      </c>
      <c r="N29" s="18">
        <v>697.08561020036427</v>
      </c>
    </row>
    <row r="30" spans="1:14" x14ac:dyDescent="0.3">
      <c r="A30" t="s">
        <v>1064</v>
      </c>
      <c r="B30">
        <v>0</v>
      </c>
      <c r="C30">
        <v>30.24</v>
      </c>
      <c r="D30" s="18" t="str">
        <f t="shared" si="0"/>
        <v/>
      </c>
      <c r="F30" s="1" t="s">
        <v>1527</v>
      </c>
      <c r="G30" s="1">
        <v>14.98</v>
      </c>
      <c r="H30">
        <v>36.619999999999997</v>
      </c>
      <c r="I30" s="18">
        <v>244.45927903871825</v>
      </c>
      <c r="K30" t="s">
        <v>1162</v>
      </c>
      <c r="L30" s="3">
        <v>5.85</v>
      </c>
      <c r="M30">
        <v>4.45</v>
      </c>
      <c r="N30" s="18">
        <v>76.068376068376082</v>
      </c>
    </row>
    <row r="31" spans="1:14" x14ac:dyDescent="0.3">
      <c r="A31" t="s">
        <v>1065</v>
      </c>
      <c r="B31">
        <v>0</v>
      </c>
      <c r="C31">
        <v>29.94</v>
      </c>
      <c r="D31" s="18" t="str">
        <f t="shared" si="0"/>
        <v/>
      </c>
      <c r="F31" s="1" t="s">
        <v>1206</v>
      </c>
      <c r="G31" s="1">
        <v>14.49</v>
      </c>
      <c r="H31">
        <v>35.299999999999997</v>
      </c>
      <c r="I31" s="18">
        <v>243.61628709454791</v>
      </c>
      <c r="K31" t="s">
        <v>1041</v>
      </c>
      <c r="L31" s="3">
        <v>5.87</v>
      </c>
      <c r="M31">
        <v>37.950000000000003</v>
      </c>
      <c r="N31" s="18">
        <v>646.50766609880759</v>
      </c>
    </row>
    <row r="32" spans="1:14" x14ac:dyDescent="0.3">
      <c r="A32" t="s">
        <v>1066</v>
      </c>
      <c r="B32">
        <v>38.630000000000003</v>
      </c>
      <c r="C32">
        <v>16.72</v>
      </c>
      <c r="D32" s="18">
        <f t="shared" si="0"/>
        <v>43.282422987315549</v>
      </c>
      <c r="F32" s="1" t="s">
        <v>1484</v>
      </c>
      <c r="G32" s="1">
        <v>11.96</v>
      </c>
      <c r="H32">
        <v>27.67</v>
      </c>
      <c r="I32" s="18">
        <v>231.35451505016724</v>
      </c>
      <c r="K32" t="s">
        <v>1973</v>
      </c>
      <c r="L32" s="3">
        <v>5.91</v>
      </c>
      <c r="M32">
        <v>3.23</v>
      </c>
      <c r="N32" s="18">
        <v>54.653130287648054</v>
      </c>
    </row>
    <row r="33" spans="1:14" x14ac:dyDescent="0.3">
      <c r="A33" t="s">
        <v>1067</v>
      </c>
      <c r="B33">
        <v>40.950000000000003</v>
      </c>
      <c r="C33">
        <v>31.02</v>
      </c>
      <c r="D33" s="18">
        <f t="shared" si="0"/>
        <v>75.750915750915752</v>
      </c>
      <c r="F33" s="1" t="s">
        <v>1937</v>
      </c>
      <c r="G33" s="1">
        <v>15.28</v>
      </c>
      <c r="H33">
        <v>34.9</v>
      </c>
      <c r="I33" s="18">
        <v>228.40314136125653</v>
      </c>
      <c r="K33" t="s">
        <v>1529</v>
      </c>
      <c r="L33" s="3">
        <v>6.23</v>
      </c>
      <c r="M33">
        <v>7.33</v>
      </c>
      <c r="N33" s="18">
        <v>117.65650080256822</v>
      </c>
    </row>
    <row r="34" spans="1:14" x14ac:dyDescent="0.3">
      <c r="A34" t="s">
        <v>1068</v>
      </c>
      <c r="B34">
        <v>0</v>
      </c>
      <c r="C34">
        <v>9.8000000000000007</v>
      </c>
      <c r="D34" s="18" t="str">
        <f t="shared" si="0"/>
        <v/>
      </c>
      <c r="F34" s="1" t="s">
        <v>1961</v>
      </c>
      <c r="G34" s="1">
        <v>10.7</v>
      </c>
      <c r="H34">
        <v>24.3</v>
      </c>
      <c r="I34" s="18">
        <v>227.10280373831776</v>
      </c>
      <c r="K34" t="s">
        <v>1723</v>
      </c>
      <c r="L34" s="3">
        <v>6.42</v>
      </c>
      <c r="M34">
        <v>38.1</v>
      </c>
      <c r="N34" s="18">
        <v>593.45794392523374</v>
      </c>
    </row>
    <row r="35" spans="1:14" x14ac:dyDescent="0.3">
      <c r="A35" t="s">
        <v>1069</v>
      </c>
      <c r="B35">
        <v>38.36</v>
      </c>
      <c r="C35">
        <v>16.88</v>
      </c>
      <c r="D35" s="18">
        <f t="shared" si="0"/>
        <v>44.004171011470277</v>
      </c>
      <c r="F35" s="1" t="s">
        <v>1194</v>
      </c>
      <c r="G35" s="1">
        <v>15.85</v>
      </c>
      <c r="H35">
        <v>34.64</v>
      </c>
      <c r="I35" s="18">
        <v>218.5488958990536</v>
      </c>
      <c r="K35" t="s">
        <v>1377</v>
      </c>
      <c r="L35" s="3">
        <v>6.46</v>
      </c>
      <c r="M35">
        <v>10.71</v>
      </c>
      <c r="N35" s="18">
        <v>165.78947368421052</v>
      </c>
    </row>
    <row r="36" spans="1:14" x14ac:dyDescent="0.3">
      <c r="A36" t="s">
        <v>1070</v>
      </c>
      <c r="B36">
        <v>0</v>
      </c>
      <c r="C36">
        <v>2.36</v>
      </c>
      <c r="D36" s="18" t="str">
        <f t="shared" si="0"/>
        <v/>
      </c>
      <c r="F36" s="1" t="s">
        <v>2013</v>
      </c>
      <c r="G36" s="1">
        <v>18.309999999999999</v>
      </c>
      <c r="H36">
        <v>39.82</v>
      </c>
      <c r="I36" s="18">
        <v>217.47678864008742</v>
      </c>
      <c r="K36" t="s">
        <v>1219</v>
      </c>
      <c r="L36" s="3">
        <v>6.85</v>
      </c>
      <c r="M36">
        <v>3.71</v>
      </c>
      <c r="N36" s="18">
        <v>54.160583941605843</v>
      </c>
    </row>
    <row r="37" spans="1:14" x14ac:dyDescent="0.3">
      <c r="A37" t="s">
        <v>1071</v>
      </c>
      <c r="B37">
        <v>-7.72</v>
      </c>
      <c r="C37">
        <v>25.13</v>
      </c>
      <c r="D37" s="18" t="str">
        <f t="shared" si="0"/>
        <v/>
      </c>
      <c r="F37" s="1" t="s">
        <v>1743</v>
      </c>
      <c r="G37" s="1">
        <v>14.92</v>
      </c>
      <c r="H37">
        <v>32.1</v>
      </c>
      <c r="I37" s="18">
        <v>215.14745308310995</v>
      </c>
      <c r="K37" t="s">
        <v>1047</v>
      </c>
      <c r="L37" s="3">
        <v>7.03</v>
      </c>
      <c r="M37">
        <v>19.96</v>
      </c>
      <c r="N37" s="18">
        <v>283.92603129445234</v>
      </c>
    </row>
    <row r="38" spans="1:14" x14ac:dyDescent="0.3">
      <c r="A38" t="s">
        <v>1072</v>
      </c>
      <c r="B38">
        <v>0</v>
      </c>
      <c r="C38">
        <v>20.47</v>
      </c>
      <c r="D38" s="18" t="str">
        <f t="shared" si="0"/>
        <v/>
      </c>
      <c r="F38" s="1" t="s">
        <v>1888</v>
      </c>
      <c r="G38" s="1">
        <v>3.86</v>
      </c>
      <c r="H38">
        <v>8.1300000000000008</v>
      </c>
      <c r="I38" s="18">
        <v>210.62176165803112</v>
      </c>
      <c r="K38" t="s">
        <v>1397</v>
      </c>
      <c r="L38" s="3">
        <v>7.13</v>
      </c>
      <c r="M38">
        <v>24.38</v>
      </c>
      <c r="N38" s="18">
        <v>341.93548387096774</v>
      </c>
    </row>
    <row r="39" spans="1:14" x14ac:dyDescent="0.3">
      <c r="A39" t="s">
        <v>1073</v>
      </c>
      <c r="B39">
        <v>-5.75</v>
      </c>
      <c r="C39">
        <v>7.35</v>
      </c>
      <c r="D39" s="18" t="str">
        <f t="shared" si="0"/>
        <v/>
      </c>
      <c r="F39" s="1" t="s">
        <v>1900</v>
      </c>
      <c r="G39" s="1">
        <v>8.93</v>
      </c>
      <c r="H39">
        <v>18.649999999999999</v>
      </c>
      <c r="I39" s="18">
        <v>208.84658454647257</v>
      </c>
      <c r="K39" t="s">
        <v>1719</v>
      </c>
      <c r="L39" s="3">
        <v>7.64</v>
      </c>
      <c r="M39">
        <v>25.63</v>
      </c>
      <c r="N39" s="18">
        <v>335.47120418848169</v>
      </c>
    </row>
    <row r="40" spans="1:14" x14ac:dyDescent="0.3">
      <c r="A40" t="s">
        <v>1074</v>
      </c>
      <c r="B40">
        <v>0</v>
      </c>
      <c r="C40">
        <v>28.11</v>
      </c>
      <c r="D40" s="18" t="str">
        <f t="shared" si="0"/>
        <v/>
      </c>
      <c r="F40" s="1" t="s">
        <v>1552</v>
      </c>
      <c r="G40" s="1">
        <v>15.36</v>
      </c>
      <c r="H40">
        <v>31.89</v>
      </c>
      <c r="I40" s="18">
        <v>207.6171875</v>
      </c>
      <c r="K40" t="s">
        <v>1524</v>
      </c>
      <c r="L40" s="3">
        <v>7.65</v>
      </c>
      <c r="M40">
        <v>38.46</v>
      </c>
      <c r="N40" s="18">
        <v>502.74509803921569</v>
      </c>
    </row>
    <row r="41" spans="1:14" x14ac:dyDescent="0.3">
      <c r="A41" t="s">
        <v>1075</v>
      </c>
      <c r="B41">
        <v>25.49</v>
      </c>
      <c r="C41">
        <v>17.62</v>
      </c>
      <c r="D41" s="18">
        <f t="shared" si="0"/>
        <v>69.125147116516288</v>
      </c>
      <c r="F41" s="1" t="s">
        <v>1367</v>
      </c>
      <c r="G41" s="1">
        <v>18.05</v>
      </c>
      <c r="H41">
        <v>37.44</v>
      </c>
      <c r="I41" s="18">
        <v>207.42382271468139</v>
      </c>
      <c r="K41" t="s">
        <v>1804</v>
      </c>
      <c r="L41" s="3">
        <v>7.85</v>
      </c>
      <c r="M41">
        <v>5.5</v>
      </c>
      <c r="N41" s="18">
        <v>70.063694267515928</v>
      </c>
    </row>
    <row r="42" spans="1:14" x14ac:dyDescent="0.3">
      <c r="A42" t="s">
        <v>1076</v>
      </c>
      <c r="B42">
        <v>0</v>
      </c>
      <c r="C42">
        <v>37.409999999999997</v>
      </c>
      <c r="D42" s="18" t="str">
        <f t="shared" si="0"/>
        <v/>
      </c>
      <c r="F42" s="1" t="s">
        <v>1481</v>
      </c>
      <c r="G42" s="1">
        <v>17.23</v>
      </c>
      <c r="H42">
        <v>35.659999999999997</v>
      </c>
      <c r="I42" s="18">
        <v>206.96459663377826</v>
      </c>
      <c r="K42" t="s">
        <v>1704</v>
      </c>
      <c r="L42" s="3">
        <v>8.06</v>
      </c>
      <c r="M42">
        <v>2.4900000000000002</v>
      </c>
      <c r="N42" s="18">
        <v>30.89330024813896</v>
      </c>
    </row>
    <row r="43" spans="1:14" x14ac:dyDescent="0.3">
      <c r="A43" t="s">
        <v>1077</v>
      </c>
      <c r="B43">
        <v>29.91</v>
      </c>
      <c r="C43">
        <v>37.89</v>
      </c>
      <c r="D43" s="18">
        <f t="shared" si="0"/>
        <v>126.6800401203611</v>
      </c>
      <c r="F43" s="1" t="s">
        <v>2028</v>
      </c>
      <c r="G43" s="1">
        <v>12.71</v>
      </c>
      <c r="H43">
        <v>25.9</v>
      </c>
      <c r="I43" s="18">
        <v>203.77655389457118</v>
      </c>
      <c r="K43" t="s">
        <v>1243</v>
      </c>
      <c r="L43" s="3">
        <v>8.1199999999999992</v>
      </c>
      <c r="M43">
        <v>9.59</v>
      </c>
      <c r="N43" s="18">
        <v>118.10344827586208</v>
      </c>
    </row>
    <row r="44" spans="1:14" x14ac:dyDescent="0.3">
      <c r="A44" t="s">
        <v>1078</v>
      </c>
      <c r="B44">
        <v>33.75</v>
      </c>
      <c r="C44">
        <v>23.1</v>
      </c>
      <c r="D44" s="18">
        <f t="shared" si="0"/>
        <v>68.444444444444457</v>
      </c>
      <c r="F44" s="1" t="s">
        <v>2000</v>
      </c>
      <c r="G44" s="1">
        <v>19.940000000000001</v>
      </c>
      <c r="H44">
        <v>39.909999999999997</v>
      </c>
      <c r="I44" s="18">
        <v>200.15045135406217</v>
      </c>
      <c r="K44" t="s">
        <v>1641</v>
      </c>
      <c r="L44" s="3">
        <v>8.23</v>
      </c>
      <c r="M44">
        <v>37.21</v>
      </c>
      <c r="N44" s="18">
        <v>452.12636695018222</v>
      </c>
    </row>
    <row r="45" spans="1:14" x14ac:dyDescent="0.3">
      <c r="A45" t="s">
        <v>1079</v>
      </c>
      <c r="B45">
        <v>19.63</v>
      </c>
      <c r="C45">
        <v>25.52</v>
      </c>
      <c r="D45" s="18">
        <f t="shared" si="0"/>
        <v>130.00509424350483</v>
      </c>
      <c r="F45" s="1" t="s">
        <v>1521</v>
      </c>
      <c r="G45" s="1">
        <v>17.72</v>
      </c>
      <c r="H45">
        <v>34.659999999999997</v>
      </c>
      <c r="I45" s="18">
        <v>195.59819413092549</v>
      </c>
      <c r="K45" t="s">
        <v>1469</v>
      </c>
      <c r="L45" s="3">
        <v>8.5</v>
      </c>
      <c r="M45">
        <v>35.729999999999997</v>
      </c>
      <c r="N45" s="18">
        <v>420.35294117647055</v>
      </c>
    </row>
    <row r="46" spans="1:14" x14ac:dyDescent="0.3">
      <c r="A46" t="s">
        <v>1080</v>
      </c>
      <c r="B46">
        <v>33.43</v>
      </c>
      <c r="C46">
        <v>32.43</v>
      </c>
      <c r="D46" s="18">
        <f t="shared" si="0"/>
        <v>97.008674842955429</v>
      </c>
      <c r="F46" s="1" t="s">
        <v>1727</v>
      </c>
      <c r="G46" s="1">
        <v>13.65</v>
      </c>
      <c r="H46">
        <v>26.62</v>
      </c>
      <c r="I46" s="18">
        <v>195.01831501831501</v>
      </c>
      <c r="K46" t="s">
        <v>1548</v>
      </c>
      <c r="L46" s="3">
        <v>8.52</v>
      </c>
      <c r="M46">
        <v>5.8</v>
      </c>
      <c r="N46" s="18">
        <v>68.075117370892031</v>
      </c>
    </row>
    <row r="47" spans="1:14" x14ac:dyDescent="0.3">
      <c r="A47" t="s">
        <v>1081</v>
      </c>
      <c r="B47">
        <v>-3.35</v>
      </c>
      <c r="C47">
        <v>31.75</v>
      </c>
      <c r="D47" s="18" t="str">
        <f t="shared" si="0"/>
        <v/>
      </c>
      <c r="F47" s="6" t="s">
        <v>1208</v>
      </c>
      <c r="G47" s="6">
        <v>18.940000000000001</v>
      </c>
      <c r="H47" s="7">
        <v>36.42</v>
      </c>
      <c r="I47" s="20">
        <v>192.29144667370645</v>
      </c>
      <c r="K47" t="s">
        <v>1819</v>
      </c>
      <c r="L47" s="3">
        <v>8.57</v>
      </c>
      <c r="M47">
        <v>28.37</v>
      </c>
      <c r="N47" s="18">
        <v>331.0385064177363</v>
      </c>
    </row>
    <row r="48" spans="1:14" x14ac:dyDescent="0.3">
      <c r="A48" t="s">
        <v>1082</v>
      </c>
      <c r="B48">
        <v>0</v>
      </c>
      <c r="C48">
        <v>20.12</v>
      </c>
      <c r="D48" s="18" t="str">
        <f t="shared" si="0"/>
        <v/>
      </c>
      <c r="F48" t="s">
        <v>1395</v>
      </c>
      <c r="G48" s="3">
        <v>4.22</v>
      </c>
      <c r="H48">
        <v>3.68</v>
      </c>
      <c r="I48" s="18">
        <v>87.203791469194329</v>
      </c>
      <c r="K48" t="s">
        <v>1760</v>
      </c>
      <c r="L48" s="3">
        <v>8.7200000000000006</v>
      </c>
      <c r="M48">
        <v>12.66</v>
      </c>
      <c r="N48" s="18">
        <v>145.18348623853211</v>
      </c>
    </row>
    <row r="49" spans="1:14" x14ac:dyDescent="0.3">
      <c r="A49" t="s">
        <v>1083</v>
      </c>
      <c r="B49">
        <v>-2.84</v>
      </c>
      <c r="C49">
        <v>26.29</v>
      </c>
      <c r="D49" s="18" t="str">
        <f t="shared" si="0"/>
        <v/>
      </c>
      <c r="F49" t="s">
        <v>1162</v>
      </c>
      <c r="G49" s="3">
        <v>5.85</v>
      </c>
      <c r="H49">
        <v>4.45</v>
      </c>
      <c r="I49" s="18">
        <v>76.068376068376082</v>
      </c>
      <c r="K49" t="s">
        <v>1597</v>
      </c>
      <c r="L49" s="3">
        <v>8.91</v>
      </c>
      <c r="M49">
        <v>6.32</v>
      </c>
      <c r="N49" s="18">
        <v>70.931537598204258</v>
      </c>
    </row>
    <row r="50" spans="1:14" x14ac:dyDescent="0.3">
      <c r="A50" t="s">
        <v>1084</v>
      </c>
      <c r="B50">
        <v>37.24</v>
      </c>
      <c r="C50">
        <v>38.19</v>
      </c>
      <c r="D50" s="18">
        <f t="shared" si="0"/>
        <v>102.55102040816327</v>
      </c>
      <c r="F50" t="s">
        <v>1973</v>
      </c>
      <c r="G50" s="3">
        <v>5.91</v>
      </c>
      <c r="H50">
        <v>3.23</v>
      </c>
      <c r="I50" s="18">
        <v>54.653130287648054</v>
      </c>
      <c r="K50" t="s">
        <v>1900</v>
      </c>
      <c r="L50" s="3">
        <v>8.93</v>
      </c>
      <c r="M50">
        <v>18.649999999999999</v>
      </c>
      <c r="N50" s="18">
        <v>208.84658454647257</v>
      </c>
    </row>
    <row r="51" spans="1:14" x14ac:dyDescent="0.3">
      <c r="A51" t="s">
        <v>1085</v>
      </c>
      <c r="B51">
        <v>43.8</v>
      </c>
      <c r="C51">
        <v>28.11</v>
      </c>
      <c r="D51" s="18">
        <f t="shared" si="0"/>
        <v>64.178082191780831</v>
      </c>
      <c r="F51" t="s">
        <v>1529</v>
      </c>
      <c r="G51" s="3">
        <v>6.23</v>
      </c>
      <c r="H51">
        <v>7.33</v>
      </c>
      <c r="I51" s="18">
        <v>117.65650080256822</v>
      </c>
      <c r="K51" t="s">
        <v>1262</v>
      </c>
      <c r="L51" s="3">
        <v>9.16</v>
      </c>
      <c r="M51">
        <v>13.42</v>
      </c>
      <c r="N51" s="18">
        <v>146.50655021834061</v>
      </c>
    </row>
    <row r="52" spans="1:14" x14ac:dyDescent="0.3">
      <c r="A52" t="s">
        <v>1086</v>
      </c>
      <c r="B52">
        <v>31.98</v>
      </c>
      <c r="C52">
        <v>1.77</v>
      </c>
      <c r="D52" s="18">
        <f t="shared" si="0"/>
        <v>5.5347091932457788</v>
      </c>
      <c r="F52" t="s">
        <v>1377</v>
      </c>
      <c r="G52" s="3">
        <v>6.46</v>
      </c>
      <c r="H52">
        <v>10.71</v>
      </c>
      <c r="I52" s="18">
        <v>165.78947368421052</v>
      </c>
      <c r="K52" t="s">
        <v>1343</v>
      </c>
      <c r="L52" s="3">
        <v>9.36</v>
      </c>
      <c r="M52">
        <v>11.26</v>
      </c>
      <c r="N52" s="18">
        <v>120.29914529914529</v>
      </c>
    </row>
    <row r="53" spans="1:14" x14ac:dyDescent="0.3">
      <c r="A53" t="s">
        <v>1087</v>
      </c>
      <c r="B53">
        <v>32.29</v>
      </c>
      <c r="C53">
        <v>30.11</v>
      </c>
      <c r="D53" s="18">
        <f t="shared" si="0"/>
        <v>93.248683803034993</v>
      </c>
      <c r="F53" t="s">
        <v>1219</v>
      </c>
      <c r="G53" s="3">
        <v>6.85</v>
      </c>
      <c r="H53">
        <v>3.71</v>
      </c>
      <c r="I53" s="18">
        <v>54.160583941605843</v>
      </c>
      <c r="K53" t="s">
        <v>1356</v>
      </c>
      <c r="L53" s="3">
        <v>9.3800000000000008</v>
      </c>
      <c r="M53">
        <v>8.02</v>
      </c>
      <c r="N53" s="18">
        <v>85.501066098081012</v>
      </c>
    </row>
    <row r="54" spans="1:14" x14ac:dyDescent="0.3">
      <c r="A54" t="s">
        <v>1088</v>
      </c>
      <c r="B54">
        <v>-7.58</v>
      </c>
      <c r="C54">
        <v>34.090000000000003</v>
      </c>
      <c r="D54" s="18" t="str">
        <f t="shared" si="0"/>
        <v/>
      </c>
      <c r="F54" t="s">
        <v>1804</v>
      </c>
      <c r="G54" s="3">
        <v>7.85</v>
      </c>
      <c r="H54">
        <v>5.5</v>
      </c>
      <c r="I54" s="18">
        <v>70.063694267515928</v>
      </c>
      <c r="K54" t="s">
        <v>1305</v>
      </c>
      <c r="L54" s="3">
        <v>9.4</v>
      </c>
      <c r="M54">
        <v>30.1</v>
      </c>
      <c r="N54" s="18">
        <v>320.21276595744683</v>
      </c>
    </row>
    <row r="55" spans="1:14" x14ac:dyDescent="0.3">
      <c r="A55" t="s">
        <v>1089</v>
      </c>
      <c r="B55">
        <v>16.489999999999998</v>
      </c>
      <c r="C55">
        <v>3.82</v>
      </c>
      <c r="D55" s="18">
        <f t="shared" si="0"/>
        <v>23.165554881746512</v>
      </c>
      <c r="F55" t="s">
        <v>1704</v>
      </c>
      <c r="G55" s="3">
        <v>8.06</v>
      </c>
      <c r="H55">
        <v>2.4900000000000002</v>
      </c>
      <c r="I55" s="18">
        <v>30.89330024813896</v>
      </c>
      <c r="K55" t="s">
        <v>1456</v>
      </c>
      <c r="L55" s="3">
        <v>9.43</v>
      </c>
      <c r="M55">
        <v>23.39</v>
      </c>
      <c r="N55" s="18">
        <v>248.03817603393426</v>
      </c>
    </row>
    <row r="56" spans="1:14" x14ac:dyDescent="0.3">
      <c r="A56" t="s">
        <v>1090</v>
      </c>
      <c r="B56">
        <v>0</v>
      </c>
      <c r="C56">
        <v>3.24</v>
      </c>
      <c r="D56" s="18" t="str">
        <f t="shared" si="0"/>
        <v/>
      </c>
      <c r="F56" t="s">
        <v>1243</v>
      </c>
      <c r="G56" s="3">
        <v>8.1199999999999992</v>
      </c>
      <c r="H56">
        <v>9.59</v>
      </c>
      <c r="I56" s="18">
        <v>118.10344827586208</v>
      </c>
      <c r="K56" t="s">
        <v>1554</v>
      </c>
      <c r="L56" s="3">
        <v>9.5299999999999994</v>
      </c>
      <c r="M56">
        <v>10.79</v>
      </c>
      <c r="N56" s="18">
        <v>113.22140608604407</v>
      </c>
    </row>
    <row r="57" spans="1:14" x14ac:dyDescent="0.3">
      <c r="A57" t="s">
        <v>1091</v>
      </c>
      <c r="B57">
        <v>24.67</v>
      </c>
      <c r="C57">
        <v>35.15</v>
      </c>
      <c r="D57" s="18">
        <f t="shared" si="0"/>
        <v>142.48074584515604</v>
      </c>
      <c r="F57" t="s">
        <v>1548</v>
      </c>
      <c r="G57" s="3">
        <v>8.52</v>
      </c>
      <c r="H57">
        <v>5.8</v>
      </c>
      <c r="I57" s="18">
        <v>68.075117370892031</v>
      </c>
      <c r="K57" t="s">
        <v>1315</v>
      </c>
      <c r="L57" s="3">
        <v>9.6199999999999992</v>
      </c>
      <c r="M57">
        <v>37.78</v>
      </c>
      <c r="N57" s="18">
        <v>392.72349272349277</v>
      </c>
    </row>
    <row r="58" spans="1:14" x14ac:dyDescent="0.3">
      <c r="A58" t="s">
        <v>1092</v>
      </c>
      <c r="B58">
        <v>9.94</v>
      </c>
      <c r="C58">
        <v>9.25</v>
      </c>
      <c r="D58" s="18">
        <f t="shared" si="0"/>
        <v>93.058350100603633</v>
      </c>
      <c r="F58" t="s">
        <v>1760</v>
      </c>
      <c r="G58" s="3">
        <v>8.7200000000000006</v>
      </c>
      <c r="H58">
        <v>12.66</v>
      </c>
      <c r="I58" s="18">
        <v>145.18348623853211</v>
      </c>
      <c r="K58" t="s">
        <v>1092</v>
      </c>
      <c r="L58" s="3">
        <v>9.94</v>
      </c>
      <c r="M58">
        <v>9.25</v>
      </c>
      <c r="N58" s="18">
        <v>93.058350100603633</v>
      </c>
    </row>
    <row r="59" spans="1:14" x14ac:dyDescent="0.3">
      <c r="A59" t="s">
        <v>1093</v>
      </c>
      <c r="B59">
        <v>-6.48</v>
      </c>
      <c r="C59">
        <v>11.54</v>
      </c>
      <c r="D59" s="18" t="str">
        <f t="shared" si="0"/>
        <v/>
      </c>
      <c r="F59" t="s">
        <v>1597</v>
      </c>
      <c r="G59" s="3">
        <v>8.91</v>
      </c>
      <c r="H59">
        <v>6.32</v>
      </c>
      <c r="I59" s="18">
        <v>70.931537598204258</v>
      </c>
      <c r="K59" t="s">
        <v>1914</v>
      </c>
      <c r="L59" s="3">
        <v>10.199999999999999</v>
      </c>
      <c r="M59">
        <v>0.83</v>
      </c>
      <c r="N59" s="18">
        <v>8.1372549019607838</v>
      </c>
    </row>
    <row r="60" spans="1:14" x14ac:dyDescent="0.3">
      <c r="A60" t="s">
        <v>1094</v>
      </c>
      <c r="B60">
        <v>23.46</v>
      </c>
      <c r="C60">
        <v>22.49</v>
      </c>
      <c r="D60" s="18">
        <f t="shared" si="0"/>
        <v>95.865302642796237</v>
      </c>
      <c r="F60" t="s">
        <v>1262</v>
      </c>
      <c r="G60" s="3">
        <v>9.16</v>
      </c>
      <c r="H60">
        <v>13.42</v>
      </c>
      <c r="I60" s="18">
        <v>146.50655021834061</v>
      </c>
      <c r="K60" t="s">
        <v>1425</v>
      </c>
      <c r="L60" s="3">
        <v>10.23</v>
      </c>
      <c r="M60">
        <v>11.27</v>
      </c>
      <c r="N60" s="18">
        <v>110.16617790811338</v>
      </c>
    </row>
    <row r="61" spans="1:14" x14ac:dyDescent="0.3">
      <c r="A61" t="s">
        <v>1095</v>
      </c>
      <c r="B61">
        <v>41.4</v>
      </c>
      <c r="C61">
        <v>10.68</v>
      </c>
      <c r="D61" s="18">
        <f t="shared" si="0"/>
        <v>25.79710144927536</v>
      </c>
      <c r="F61" t="s">
        <v>1343</v>
      </c>
      <c r="G61" s="3">
        <v>9.36</v>
      </c>
      <c r="H61">
        <v>11.26</v>
      </c>
      <c r="I61" s="18">
        <v>120.29914529914529</v>
      </c>
      <c r="K61" t="s">
        <v>1858</v>
      </c>
      <c r="L61" s="3">
        <v>10.62</v>
      </c>
      <c r="M61">
        <v>8.1199999999999992</v>
      </c>
      <c r="N61" s="18">
        <v>76.459510357815446</v>
      </c>
    </row>
    <row r="62" spans="1:14" x14ac:dyDescent="0.3">
      <c r="A62" t="s">
        <v>1096</v>
      </c>
      <c r="B62">
        <v>-3.26</v>
      </c>
      <c r="C62">
        <v>3.63</v>
      </c>
      <c r="D62" s="18" t="str">
        <f t="shared" si="0"/>
        <v/>
      </c>
      <c r="F62" t="s">
        <v>1356</v>
      </c>
      <c r="G62" s="3">
        <v>9.3800000000000008</v>
      </c>
      <c r="H62">
        <v>8.02</v>
      </c>
      <c r="I62" s="18">
        <v>85.501066098081012</v>
      </c>
      <c r="K62" t="s">
        <v>1961</v>
      </c>
      <c r="L62" s="3">
        <v>10.7</v>
      </c>
      <c r="M62">
        <v>24.3</v>
      </c>
      <c r="N62" s="18">
        <v>227.10280373831776</v>
      </c>
    </row>
    <row r="63" spans="1:14" x14ac:dyDescent="0.3">
      <c r="A63" t="s">
        <v>1097</v>
      </c>
      <c r="B63">
        <v>-7.84</v>
      </c>
      <c r="C63">
        <v>12.08</v>
      </c>
      <c r="D63" s="18" t="str">
        <f t="shared" si="0"/>
        <v/>
      </c>
      <c r="F63" t="s">
        <v>1554</v>
      </c>
      <c r="G63" s="3">
        <v>9.5299999999999994</v>
      </c>
      <c r="H63">
        <v>10.79</v>
      </c>
      <c r="I63" s="18">
        <v>113.22140608604407</v>
      </c>
      <c r="K63" t="s">
        <v>1784</v>
      </c>
      <c r="L63" s="3">
        <v>10.94</v>
      </c>
      <c r="M63">
        <v>12.59</v>
      </c>
      <c r="N63" s="18">
        <v>115.08226691042047</v>
      </c>
    </row>
    <row r="64" spans="1:14" x14ac:dyDescent="0.3">
      <c r="A64" t="s">
        <v>1098</v>
      </c>
      <c r="B64">
        <v>30.97</v>
      </c>
      <c r="C64">
        <v>13.34</v>
      </c>
      <c r="D64" s="18">
        <f t="shared" si="0"/>
        <v>43.073942525024215</v>
      </c>
      <c r="F64" t="s">
        <v>1092</v>
      </c>
      <c r="G64" s="3">
        <v>9.94</v>
      </c>
      <c r="H64">
        <v>9.25</v>
      </c>
      <c r="I64" s="18">
        <v>93.058350100603633</v>
      </c>
      <c r="K64" t="s">
        <v>1594</v>
      </c>
      <c r="L64" s="3">
        <v>10.94</v>
      </c>
      <c r="M64">
        <v>12.14</v>
      </c>
      <c r="N64" s="18">
        <v>110.96892138939671</v>
      </c>
    </row>
    <row r="65" spans="1:14" x14ac:dyDescent="0.3">
      <c r="A65" t="s">
        <v>1099</v>
      </c>
      <c r="B65">
        <v>0</v>
      </c>
      <c r="C65">
        <v>15.58</v>
      </c>
      <c r="D65" s="18" t="str">
        <f t="shared" si="0"/>
        <v/>
      </c>
      <c r="F65" t="s">
        <v>1914</v>
      </c>
      <c r="G65" s="3">
        <v>10.199999999999999</v>
      </c>
      <c r="H65">
        <v>0.83</v>
      </c>
      <c r="I65" s="18">
        <v>8.1372549019607838</v>
      </c>
      <c r="K65" t="s">
        <v>1307</v>
      </c>
      <c r="L65" s="3">
        <v>11.02</v>
      </c>
      <c r="M65">
        <v>20.13</v>
      </c>
      <c r="N65" s="18">
        <v>182.66787658802178</v>
      </c>
    </row>
    <row r="66" spans="1:14" x14ac:dyDescent="0.3">
      <c r="A66" t="s">
        <v>1100</v>
      </c>
      <c r="B66">
        <v>19.28</v>
      </c>
      <c r="C66">
        <v>11.24</v>
      </c>
      <c r="D66" s="18">
        <f t="shared" si="0"/>
        <v>58.298755186721984</v>
      </c>
      <c r="F66" t="s">
        <v>1425</v>
      </c>
      <c r="G66" s="3">
        <v>10.23</v>
      </c>
      <c r="H66">
        <v>11.27</v>
      </c>
      <c r="I66" s="18">
        <v>110.16617790811338</v>
      </c>
      <c r="K66" t="s">
        <v>1461</v>
      </c>
      <c r="L66" s="3">
        <v>11.03</v>
      </c>
      <c r="M66">
        <v>20.59</v>
      </c>
      <c r="N66" s="18">
        <v>186.67271078875794</v>
      </c>
    </row>
    <row r="67" spans="1:14" x14ac:dyDescent="0.3">
      <c r="A67" t="s">
        <v>1101</v>
      </c>
      <c r="B67">
        <v>34.19</v>
      </c>
      <c r="C67">
        <v>8.58</v>
      </c>
      <c r="D67" s="18">
        <f t="shared" ref="D67:D130" si="1">IF(OR(B67&lt;=3,C67&lt;=0),"",C67/B67*100)</f>
        <v>25.095057034220535</v>
      </c>
      <c r="F67" t="s">
        <v>1858</v>
      </c>
      <c r="G67" s="3">
        <v>10.62</v>
      </c>
      <c r="H67">
        <v>8.1199999999999992</v>
      </c>
      <c r="I67" s="18">
        <v>76.459510357815446</v>
      </c>
      <c r="K67" t="s">
        <v>1614</v>
      </c>
      <c r="L67" s="3">
        <v>11.07</v>
      </c>
      <c r="M67">
        <v>36.92</v>
      </c>
      <c r="N67" s="18">
        <v>333.51400180668475</v>
      </c>
    </row>
    <row r="68" spans="1:14" x14ac:dyDescent="0.3">
      <c r="A68" t="s">
        <v>1102</v>
      </c>
      <c r="B68">
        <v>0</v>
      </c>
      <c r="C68">
        <v>32.35</v>
      </c>
      <c r="D68" s="18" t="str">
        <f t="shared" si="1"/>
        <v/>
      </c>
      <c r="F68" t="s">
        <v>1784</v>
      </c>
      <c r="G68" s="3">
        <v>10.94</v>
      </c>
      <c r="H68">
        <v>12.59</v>
      </c>
      <c r="I68" s="18">
        <v>115.08226691042047</v>
      </c>
      <c r="K68" t="s">
        <v>1574</v>
      </c>
      <c r="L68" s="3">
        <v>11.62</v>
      </c>
      <c r="M68">
        <v>12.27</v>
      </c>
      <c r="N68" s="18">
        <v>105.59380378657488</v>
      </c>
    </row>
    <row r="69" spans="1:14" x14ac:dyDescent="0.3">
      <c r="A69" t="s">
        <v>1103</v>
      </c>
      <c r="B69">
        <v>42.07</v>
      </c>
      <c r="C69">
        <v>30.83</v>
      </c>
      <c r="D69" s="18">
        <f t="shared" si="1"/>
        <v>73.282624197765628</v>
      </c>
      <c r="F69" t="s">
        <v>1594</v>
      </c>
      <c r="G69" s="3">
        <v>10.94</v>
      </c>
      <c r="H69">
        <v>12.14</v>
      </c>
      <c r="I69" s="18">
        <v>110.96892138939671</v>
      </c>
      <c r="K69" t="s">
        <v>1829</v>
      </c>
      <c r="L69" s="3">
        <v>11.67</v>
      </c>
      <c r="M69">
        <v>13.77</v>
      </c>
      <c r="N69" s="18">
        <v>117.99485861182519</v>
      </c>
    </row>
    <row r="70" spans="1:14" x14ac:dyDescent="0.3">
      <c r="A70" t="s">
        <v>1104</v>
      </c>
      <c r="B70">
        <v>-1.25</v>
      </c>
      <c r="C70">
        <v>2.2999999999999998</v>
      </c>
      <c r="D70" s="18" t="str">
        <f t="shared" si="1"/>
        <v/>
      </c>
      <c r="F70" t="s">
        <v>1307</v>
      </c>
      <c r="G70" s="3">
        <v>11.02</v>
      </c>
      <c r="H70">
        <v>20.13</v>
      </c>
      <c r="I70" s="18">
        <v>182.66787658802178</v>
      </c>
      <c r="K70" t="s">
        <v>2020</v>
      </c>
      <c r="L70" s="3">
        <v>11.69</v>
      </c>
      <c r="M70">
        <v>31</v>
      </c>
      <c r="N70" s="18">
        <v>265.18391787852869</v>
      </c>
    </row>
    <row r="71" spans="1:14" x14ac:dyDescent="0.3">
      <c r="A71" t="s">
        <v>1105</v>
      </c>
      <c r="B71">
        <v>-3.41</v>
      </c>
      <c r="C71">
        <v>7.31</v>
      </c>
      <c r="D71" s="18" t="str">
        <f t="shared" si="1"/>
        <v/>
      </c>
      <c r="F71" t="s">
        <v>1461</v>
      </c>
      <c r="G71" s="3">
        <v>11.03</v>
      </c>
      <c r="H71">
        <v>20.59</v>
      </c>
      <c r="I71" s="18">
        <v>186.67271078875794</v>
      </c>
      <c r="K71" t="s">
        <v>1355</v>
      </c>
      <c r="L71" s="3">
        <v>11.75</v>
      </c>
      <c r="M71">
        <v>35.049999999999997</v>
      </c>
      <c r="N71" s="18">
        <v>298.29787234042556</v>
      </c>
    </row>
    <row r="72" spans="1:14" x14ac:dyDescent="0.3">
      <c r="A72" t="s">
        <v>1106</v>
      </c>
      <c r="B72">
        <v>0</v>
      </c>
      <c r="C72">
        <v>6.6</v>
      </c>
      <c r="D72" s="18" t="str">
        <f t="shared" si="1"/>
        <v/>
      </c>
      <c r="F72" t="s">
        <v>1574</v>
      </c>
      <c r="G72" s="3">
        <v>11.62</v>
      </c>
      <c r="H72">
        <v>12.27</v>
      </c>
      <c r="I72" s="18">
        <v>105.59380378657488</v>
      </c>
      <c r="K72" t="s">
        <v>1701</v>
      </c>
      <c r="L72" s="3">
        <v>11.88</v>
      </c>
      <c r="M72">
        <v>16.22</v>
      </c>
      <c r="N72" s="18">
        <v>136.53198653198649</v>
      </c>
    </row>
    <row r="73" spans="1:14" x14ac:dyDescent="0.3">
      <c r="A73" t="s">
        <v>1107</v>
      </c>
      <c r="B73">
        <v>0</v>
      </c>
      <c r="C73">
        <v>23.13</v>
      </c>
      <c r="D73" s="18" t="str">
        <f t="shared" si="1"/>
        <v/>
      </c>
      <c r="F73" t="s">
        <v>1829</v>
      </c>
      <c r="G73" s="3">
        <v>11.67</v>
      </c>
      <c r="H73">
        <v>13.77</v>
      </c>
      <c r="I73" s="18">
        <v>117.99485861182519</v>
      </c>
      <c r="K73" t="s">
        <v>1484</v>
      </c>
      <c r="L73" s="3">
        <v>11.96</v>
      </c>
      <c r="M73">
        <v>27.67</v>
      </c>
      <c r="N73" s="18">
        <v>231.35451505016724</v>
      </c>
    </row>
    <row r="74" spans="1:14" x14ac:dyDescent="0.3">
      <c r="A74" t="s">
        <v>1108</v>
      </c>
      <c r="B74">
        <v>-8.67</v>
      </c>
      <c r="C74">
        <v>11.48</v>
      </c>
      <c r="D74" s="18" t="str">
        <f t="shared" si="1"/>
        <v/>
      </c>
      <c r="F74" t="s">
        <v>1701</v>
      </c>
      <c r="G74" s="3">
        <v>11.88</v>
      </c>
      <c r="H74">
        <v>16.22</v>
      </c>
      <c r="I74" s="18">
        <v>136.53198653198649</v>
      </c>
      <c r="K74" t="s">
        <v>1785</v>
      </c>
      <c r="L74" s="3">
        <v>12.11</v>
      </c>
      <c r="M74">
        <v>20.6</v>
      </c>
      <c r="N74" s="18">
        <v>170.10734929810076</v>
      </c>
    </row>
    <row r="75" spans="1:14" x14ac:dyDescent="0.3">
      <c r="A75" t="s">
        <v>1109</v>
      </c>
      <c r="B75">
        <v>-3.77</v>
      </c>
      <c r="C75">
        <v>27.92</v>
      </c>
      <c r="D75" s="18" t="str">
        <f t="shared" si="1"/>
        <v/>
      </c>
      <c r="F75" t="s">
        <v>1785</v>
      </c>
      <c r="G75" s="3">
        <v>12.11</v>
      </c>
      <c r="H75">
        <v>20.6</v>
      </c>
      <c r="I75" s="18">
        <v>170.10734929810076</v>
      </c>
      <c r="K75" t="s">
        <v>1604</v>
      </c>
      <c r="L75" s="3">
        <v>12.39</v>
      </c>
      <c r="M75">
        <v>38.28</v>
      </c>
      <c r="N75" s="18">
        <v>308.95883777239709</v>
      </c>
    </row>
    <row r="76" spans="1:14" x14ac:dyDescent="0.3">
      <c r="A76" t="s">
        <v>1110</v>
      </c>
      <c r="B76">
        <v>24.45</v>
      </c>
      <c r="C76">
        <v>38.590000000000003</v>
      </c>
      <c r="D76" s="18">
        <f t="shared" si="1"/>
        <v>157.83231083844584</v>
      </c>
      <c r="F76" t="s">
        <v>1689</v>
      </c>
      <c r="G76" s="3">
        <v>12.76</v>
      </c>
      <c r="H76">
        <v>18.05</v>
      </c>
      <c r="I76" s="18">
        <v>141.45768025078371</v>
      </c>
      <c r="K76" t="s">
        <v>2028</v>
      </c>
      <c r="L76" s="3">
        <v>12.71</v>
      </c>
      <c r="M76">
        <v>25.9</v>
      </c>
      <c r="N76" s="18">
        <v>203.77655389457118</v>
      </c>
    </row>
    <row r="77" spans="1:14" x14ac:dyDescent="0.3">
      <c r="A77" t="s">
        <v>1111</v>
      </c>
      <c r="B77">
        <v>0</v>
      </c>
      <c r="C77">
        <v>28.73</v>
      </c>
      <c r="D77" s="18" t="str">
        <f t="shared" si="1"/>
        <v/>
      </c>
      <c r="F77" t="s">
        <v>1832</v>
      </c>
      <c r="G77" s="3">
        <v>12.78</v>
      </c>
      <c r="H77">
        <v>0.55000000000000004</v>
      </c>
      <c r="I77" s="18">
        <v>4.3035993740219096</v>
      </c>
      <c r="K77" t="s">
        <v>1689</v>
      </c>
      <c r="L77" s="3">
        <v>12.76</v>
      </c>
      <c r="M77">
        <v>18.05</v>
      </c>
      <c r="N77" s="18">
        <v>141.45768025078371</v>
      </c>
    </row>
    <row r="78" spans="1:14" x14ac:dyDescent="0.3">
      <c r="A78" t="s">
        <v>1112</v>
      </c>
      <c r="B78">
        <v>0</v>
      </c>
      <c r="C78">
        <v>23.65</v>
      </c>
      <c r="D78" s="18" t="str">
        <f t="shared" si="1"/>
        <v/>
      </c>
      <c r="F78" t="s">
        <v>1890</v>
      </c>
      <c r="G78" s="3">
        <v>13.23</v>
      </c>
      <c r="H78">
        <v>14.31</v>
      </c>
      <c r="I78" s="18">
        <v>108.16326530612245</v>
      </c>
      <c r="K78" t="s">
        <v>1832</v>
      </c>
      <c r="L78" s="3">
        <v>12.78</v>
      </c>
      <c r="M78">
        <v>0.55000000000000004</v>
      </c>
      <c r="N78" s="18">
        <v>4.3035993740219096</v>
      </c>
    </row>
    <row r="79" spans="1:14" x14ac:dyDescent="0.3">
      <c r="A79" t="s">
        <v>1113</v>
      </c>
      <c r="B79">
        <v>0</v>
      </c>
      <c r="C79">
        <v>17.23</v>
      </c>
      <c r="D79" s="18" t="str">
        <f t="shared" si="1"/>
        <v/>
      </c>
      <c r="F79" t="s">
        <v>1882</v>
      </c>
      <c r="G79" s="3">
        <v>13.29</v>
      </c>
      <c r="H79">
        <v>12.28</v>
      </c>
      <c r="I79" s="18">
        <v>92.400300978179089</v>
      </c>
      <c r="K79" t="s">
        <v>1890</v>
      </c>
      <c r="L79" s="3">
        <v>13.23</v>
      </c>
      <c r="M79">
        <v>14.31</v>
      </c>
      <c r="N79" s="18">
        <v>108.16326530612245</v>
      </c>
    </row>
    <row r="80" spans="1:14" x14ac:dyDescent="0.3">
      <c r="A80" t="s">
        <v>1114</v>
      </c>
      <c r="B80">
        <v>15.06</v>
      </c>
      <c r="C80">
        <v>39.229999999999997</v>
      </c>
      <c r="D80" s="18">
        <f t="shared" si="1"/>
        <v>260.49136786188581</v>
      </c>
      <c r="F80" t="s">
        <v>1650</v>
      </c>
      <c r="G80" s="3">
        <v>13.62</v>
      </c>
      <c r="H80">
        <v>21.12</v>
      </c>
      <c r="I80" s="18">
        <v>155.0660792951542</v>
      </c>
      <c r="K80" t="s">
        <v>1882</v>
      </c>
      <c r="L80" s="3">
        <v>13.29</v>
      </c>
      <c r="M80">
        <v>12.28</v>
      </c>
      <c r="N80" s="18">
        <v>92.400300978179089</v>
      </c>
    </row>
    <row r="81" spans="1:14" x14ac:dyDescent="0.3">
      <c r="A81" t="s">
        <v>1115</v>
      </c>
      <c r="B81">
        <v>16.760000000000002</v>
      </c>
      <c r="C81">
        <v>22.48</v>
      </c>
      <c r="D81" s="18">
        <f t="shared" si="1"/>
        <v>134.12887828162289</v>
      </c>
      <c r="F81" t="s">
        <v>1647</v>
      </c>
      <c r="G81" s="3">
        <v>13.75</v>
      </c>
      <c r="H81">
        <v>11.84</v>
      </c>
      <c r="I81" s="18">
        <v>86.109090909090909</v>
      </c>
      <c r="K81" t="s">
        <v>1650</v>
      </c>
      <c r="L81" s="3">
        <v>13.62</v>
      </c>
      <c r="M81">
        <v>21.12</v>
      </c>
      <c r="N81" s="18">
        <v>155.0660792951542</v>
      </c>
    </row>
    <row r="82" spans="1:14" x14ac:dyDescent="0.3">
      <c r="A82" t="s">
        <v>1116</v>
      </c>
      <c r="B82">
        <v>0</v>
      </c>
      <c r="C82">
        <v>15.41</v>
      </c>
      <c r="D82" s="18" t="str">
        <f t="shared" si="1"/>
        <v/>
      </c>
      <c r="F82" t="s">
        <v>1745</v>
      </c>
      <c r="G82" s="3">
        <v>13.78</v>
      </c>
      <c r="H82">
        <v>25.51</v>
      </c>
      <c r="I82" s="18">
        <v>185.12336719883891</v>
      </c>
      <c r="K82" t="s">
        <v>1727</v>
      </c>
      <c r="L82" s="3">
        <v>13.65</v>
      </c>
      <c r="M82">
        <v>26.62</v>
      </c>
      <c r="N82" s="18">
        <v>195.01831501831501</v>
      </c>
    </row>
    <row r="83" spans="1:14" x14ac:dyDescent="0.3">
      <c r="A83" t="s">
        <v>1117</v>
      </c>
      <c r="B83">
        <v>17.920000000000002</v>
      </c>
      <c r="C83">
        <v>28.33</v>
      </c>
      <c r="D83" s="18">
        <f t="shared" si="1"/>
        <v>158.09151785714283</v>
      </c>
      <c r="F83" t="s">
        <v>1352</v>
      </c>
      <c r="G83" s="3">
        <v>13.78</v>
      </c>
      <c r="H83">
        <v>3.77</v>
      </c>
      <c r="I83" s="18">
        <v>27.358490566037734</v>
      </c>
      <c r="K83" t="s">
        <v>1647</v>
      </c>
      <c r="L83" s="3">
        <v>13.75</v>
      </c>
      <c r="M83">
        <v>11.84</v>
      </c>
      <c r="N83" s="18">
        <v>86.109090909090909</v>
      </c>
    </row>
    <row r="84" spans="1:14" x14ac:dyDescent="0.3">
      <c r="A84" t="s">
        <v>1118</v>
      </c>
      <c r="B84">
        <v>25.11</v>
      </c>
      <c r="C84">
        <v>26.67</v>
      </c>
      <c r="D84" s="18">
        <f t="shared" si="1"/>
        <v>106.21266427718041</v>
      </c>
      <c r="F84" t="s">
        <v>1302</v>
      </c>
      <c r="G84" s="3">
        <v>13.95</v>
      </c>
      <c r="H84">
        <v>26.45</v>
      </c>
      <c r="I84" s="18">
        <v>189.6057347670251</v>
      </c>
      <c r="K84" t="s">
        <v>1745</v>
      </c>
      <c r="L84" s="3">
        <v>13.78</v>
      </c>
      <c r="M84">
        <v>25.51</v>
      </c>
      <c r="N84" s="18">
        <v>185.12336719883891</v>
      </c>
    </row>
    <row r="85" spans="1:14" x14ac:dyDescent="0.3">
      <c r="A85" t="s">
        <v>1119</v>
      </c>
      <c r="B85">
        <v>18.48</v>
      </c>
      <c r="C85">
        <v>20.11</v>
      </c>
      <c r="D85" s="18">
        <f t="shared" si="1"/>
        <v>108.82034632034632</v>
      </c>
      <c r="F85" t="s">
        <v>1232</v>
      </c>
      <c r="G85" s="3">
        <v>14.06</v>
      </c>
      <c r="H85">
        <v>4.5599999999999996</v>
      </c>
      <c r="I85" s="18">
        <v>32.432432432432428</v>
      </c>
      <c r="K85" t="s">
        <v>1352</v>
      </c>
      <c r="L85" s="3">
        <v>13.78</v>
      </c>
      <c r="M85">
        <v>3.77</v>
      </c>
      <c r="N85" s="18">
        <v>27.358490566037734</v>
      </c>
    </row>
    <row r="86" spans="1:14" x14ac:dyDescent="0.3">
      <c r="A86" t="s">
        <v>1120</v>
      </c>
      <c r="B86">
        <v>26.57</v>
      </c>
      <c r="C86">
        <v>11.3</v>
      </c>
      <c r="D86" s="18">
        <f t="shared" si="1"/>
        <v>42.52916823485134</v>
      </c>
      <c r="F86" t="s">
        <v>1669</v>
      </c>
      <c r="G86" s="3">
        <v>14.06</v>
      </c>
      <c r="H86">
        <v>0.37</v>
      </c>
      <c r="I86" s="18">
        <v>2.6315789473684208</v>
      </c>
      <c r="K86" t="s">
        <v>1302</v>
      </c>
      <c r="L86" s="3">
        <v>13.95</v>
      </c>
      <c r="M86">
        <v>26.45</v>
      </c>
      <c r="N86" s="18">
        <v>189.6057347670251</v>
      </c>
    </row>
    <row r="87" spans="1:14" x14ac:dyDescent="0.3">
      <c r="A87" t="s">
        <v>1121</v>
      </c>
      <c r="B87">
        <v>14.73</v>
      </c>
      <c r="C87">
        <v>24.83</v>
      </c>
      <c r="D87" s="18">
        <f t="shared" si="1"/>
        <v>168.56754921928035</v>
      </c>
      <c r="F87" t="s">
        <v>1155</v>
      </c>
      <c r="G87" s="3">
        <v>14.38</v>
      </c>
      <c r="H87">
        <v>12.7</v>
      </c>
      <c r="I87" s="18">
        <v>88.317107093184973</v>
      </c>
      <c r="K87" t="s">
        <v>1232</v>
      </c>
      <c r="L87" s="3">
        <v>14.06</v>
      </c>
      <c r="M87">
        <v>4.5599999999999996</v>
      </c>
      <c r="N87" s="18">
        <v>32.432432432432428</v>
      </c>
    </row>
    <row r="88" spans="1:14" x14ac:dyDescent="0.3">
      <c r="A88" t="s">
        <v>1122</v>
      </c>
      <c r="B88">
        <v>25.22</v>
      </c>
      <c r="C88">
        <v>32.46</v>
      </c>
      <c r="D88" s="18">
        <f t="shared" si="1"/>
        <v>128.70737509912769</v>
      </c>
      <c r="F88" t="s">
        <v>1838</v>
      </c>
      <c r="G88" s="3">
        <v>14.66</v>
      </c>
      <c r="H88">
        <v>12.77</v>
      </c>
      <c r="I88" s="18">
        <v>87.107776261937246</v>
      </c>
      <c r="K88" t="s">
        <v>1669</v>
      </c>
      <c r="L88" s="3">
        <v>14.06</v>
      </c>
      <c r="M88">
        <v>0.37</v>
      </c>
      <c r="N88" s="18">
        <v>2.6315789473684208</v>
      </c>
    </row>
    <row r="89" spans="1:14" x14ac:dyDescent="0.3">
      <c r="A89" t="s">
        <v>1123</v>
      </c>
      <c r="B89">
        <v>32.049999999999997</v>
      </c>
      <c r="C89">
        <v>2.19</v>
      </c>
      <c r="D89" s="18">
        <f t="shared" si="1"/>
        <v>6.8330733229329175</v>
      </c>
      <c r="F89" t="s">
        <v>1121</v>
      </c>
      <c r="G89" s="3">
        <v>14.73</v>
      </c>
      <c r="H89">
        <v>24.83</v>
      </c>
      <c r="I89" s="18">
        <v>168.56754921928035</v>
      </c>
      <c r="K89" t="s">
        <v>1318</v>
      </c>
      <c r="L89" s="3">
        <v>14.38</v>
      </c>
      <c r="M89">
        <v>35.25</v>
      </c>
      <c r="N89" s="18">
        <v>245.1321279554937</v>
      </c>
    </row>
    <row r="90" spans="1:14" x14ac:dyDescent="0.3">
      <c r="A90" t="s">
        <v>1124</v>
      </c>
      <c r="B90">
        <v>0</v>
      </c>
      <c r="C90">
        <v>34.729999999999997</v>
      </c>
      <c r="D90" s="18" t="str">
        <f t="shared" si="1"/>
        <v/>
      </c>
      <c r="F90" t="s">
        <v>1251</v>
      </c>
      <c r="G90" s="3">
        <v>14.74</v>
      </c>
      <c r="H90">
        <v>3.04</v>
      </c>
      <c r="I90" s="18">
        <v>20.624151967435552</v>
      </c>
      <c r="K90" t="s">
        <v>1155</v>
      </c>
      <c r="L90" s="3">
        <v>14.38</v>
      </c>
      <c r="M90">
        <v>12.7</v>
      </c>
      <c r="N90" s="18">
        <v>88.317107093184973</v>
      </c>
    </row>
    <row r="91" spans="1:14" x14ac:dyDescent="0.3">
      <c r="A91" t="s">
        <v>1125</v>
      </c>
      <c r="B91">
        <v>4.57</v>
      </c>
      <c r="C91">
        <v>34.5</v>
      </c>
      <c r="D91" s="18">
        <f t="shared" si="1"/>
        <v>754.92341356673955</v>
      </c>
      <c r="F91" t="s">
        <v>1591</v>
      </c>
      <c r="G91" s="3">
        <v>14.79</v>
      </c>
      <c r="H91">
        <v>2.14</v>
      </c>
      <c r="I91" s="18">
        <v>14.469235970250171</v>
      </c>
      <c r="K91" t="s">
        <v>1206</v>
      </c>
      <c r="L91" s="3">
        <v>14.49</v>
      </c>
      <c r="M91">
        <v>35.299999999999997</v>
      </c>
      <c r="N91" s="18">
        <v>243.61628709454791</v>
      </c>
    </row>
    <row r="92" spans="1:14" x14ac:dyDescent="0.3">
      <c r="A92" t="s">
        <v>1126</v>
      </c>
      <c r="B92">
        <v>38.880000000000003</v>
      </c>
      <c r="C92">
        <v>15.02</v>
      </c>
      <c r="D92" s="18">
        <f t="shared" si="1"/>
        <v>38.63168724279835</v>
      </c>
      <c r="F92" t="s">
        <v>1293</v>
      </c>
      <c r="G92" s="3">
        <v>14.98</v>
      </c>
      <c r="H92">
        <v>14.55</v>
      </c>
      <c r="I92" s="18">
        <v>97.129506008010679</v>
      </c>
      <c r="K92" t="s">
        <v>1838</v>
      </c>
      <c r="L92" s="3">
        <v>14.66</v>
      </c>
      <c r="M92">
        <v>12.77</v>
      </c>
      <c r="N92" s="18">
        <v>87.107776261937246</v>
      </c>
    </row>
    <row r="93" spans="1:14" x14ac:dyDescent="0.3">
      <c r="A93" t="s">
        <v>1127</v>
      </c>
      <c r="B93">
        <v>0</v>
      </c>
      <c r="C93">
        <v>8.61</v>
      </c>
      <c r="D93" s="18" t="str">
        <f t="shared" si="1"/>
        <v/>
      </c>
      <c r="F93" t="s">
        <v>1910</v>
      </c>
      <c r="G93" s="3">
        <v>15.17</v>
      </c>
      <c r="H93">
        <v>4.0999999999999996</v>
      </c>
      <c r="I93" s="18">
        <v>27.027027027027025</v>
      </c>
      <c r="K93" t="s">
        <v>1121</v>
      </c>
      <c r="L93" s="3">
        <v>14.73</v>
      </c>
      <c r="M93">
        <v>24.83</v>
      </c>
      <c r="N93" s="18">
        <v>168.56754921928035</v>
      </c>
    </row>
    <row r="94" spans="1:14" x14ac:dyDescent="0.3">
      <c r="A94" t="s">
        <v>1128</v>
      </c>
      <c r="B94">
        <v>-3.03</v>
      </c>
      <c r="C94">
        <v>39.89</v>
      </c>
      <c r="D94" s="18" t="str">
        <f t="shared" si="1"/>
        <v/>
      </c>
      <c r="F94" t="s">
        <v>1161</v>
      </c>
      <c r="G94" s="3">
        <v>15.18</v>
      </c>
      <c r="H94">
        <v>20.6</v>
      </c>
      <c r="I94" s="18">
        <v>135.70487483530962</v>
      </c>
      <c r="K94" t="s">
        <v>1251</v>
      </c>
      <c r="L94" s="3">
        <v>14.74</v>
      </c>
      <c r="M94">
        <v>3.04</v>
      </c>
      <c r="N94" s="18">
        <v>20.624151967435552</v>
      </c>
    </row>
    <row r="95" spans="1:14" x14ac:dyDescent="0.3">
      <c r="A95" t="s">
        <v>1129</v>
      </c>
      <c r="B95">
        <v>0</v>
      </c>
      <c r="C95">
        <v>36.79</v>
      </c>
      <c r="D95" s="18" t="str">
        <f t="shared" si="1"/>
        <v/>
      </c>
      <c r="F95" t="s">
        <v>1040</v>
      </c>
      <c r="G95" s="3">
        <v>15.26</v>
      </c>
      <c r="H95">
        <v>3.4</v>
      </c>
      <c r="I95" s="18">
        <v>22.280471821756226</v>
      </c>
      <c r="K95" t="s">
        <v>1591</v>
      </c>
      <c r="L95" s="3">
        <v>14.79</v>
      </c>
      <c r="M95">
        <v>2.14</v>
      </c>
      <c r="N95" s="18">
        <v>14.469235970250171</v>
      </c>
    </row>
    <row r="96" spans="1:14" x14ac:dyDescent="0.3">
      <c r="A96" t="s">
        <v>1130</v>
      </c>
      <c r="B96">
        <v>30.82</v>
      </c>
      <c r="C96">
        <v>1.87</v>
      </c>
      <c r="D96" s="18">
        <f t="shared" si="1"/>
        <v>6.0674886437378328</v>
      </c>
      <c r="F96" t="s">
        <v>1487</v>
      </c>
      <c r="G96" s="3">
        <v>15.27</v>
      </c>
      <c r="H96">
        <v>16.5</v>
      </c>
      <c r="I96" s="18">
        <v>108.05500982318273</v>
      </c>
      <c r="K96" t="s">
        <v>1743</v>
      </c>
      <c r="L96" s="3">
        <v>14.92</v>
      </c>
      <c r="M96">
        <v>32.1</v>
      </c>
      <c r="N96" s="18">
        <v>215.14745308310995</v>
      </c>
    </row>
    <row r="97" spans="1:14" x14ac:dyDescent="0.3">
      <c r="A97" t="s">
        <v>1131</v>
      </c>
      <c r="B97">
        <v>31.88</v>
      </c>
      <c r="C97">
        <v>1.41</v>
      </c>
      <c r="D97" s="18">
        <f t="shared" si="1"/>
        <v>4.4228356336260983</v>
      </c>
      <c r="F97" t="s">
        <v>1777</v>
      </c>
      <c r="G97" s="3">
        <v>15.35</v>
      </c>
      <c r="H97">
        <v>1.26</v>
      </c>
      <c r="I97" s="18">
        <v>8.2084690553745929</v>
      </c>
      <c r="K97" t="s">
        <v>1527</v>
      </c>
      <c r="L97" s="3">
        <v>14.98</v>
      </c>
      <c r="M97">
        <v>36.619999999999997</v>
      </c>
      <c r="N97" s="18">
        <v>244.45927903871825</v>
      </c>
    </row>
    <row r="98" spans="1:14" x14ac:dyDescent="0.3">
      <c r="A98" t="s">
        <v>1132</v>
      </c>
      <c r="B98">
        <v>-8.32</v>
      </c>
      <c r="C98">
        <v>27.93</v>
      </c>
      <c r="D98" s="18" t="str">
        <f t="shared" si="1"/>
        <v/>
      </c>
      <c r="F98" t="s">
        <v>1296</v>
      </c>
      <c r="G98" s="3">
        <v>15.37</v>
      </c>
      <c r="H98">
        <v>4.75</v>
      </c>
      <c r="I98" s="18">
        <v>30.904359141184131</v>
      </c>
      <c r="K98" t="s">
        <v>1293</v>
      </c>
      <c r="L98" s="3">
        <v>14.98</v>
      </c>
      <c r="M98">
        <v>14.55</v>
      </c>
      <c r="N98" s="18">
        <v>97.129506008010679</v>
      </c>
    </row>
    <row r="99" spans="1:14" x14ac:dyDescent="0.3">
      <c r="A99" t="s">
        <v>1133</v>
      </c>
      <c r="B99">
        <v>0</v>
      </c>
      <c r="C99">
        <v>4.68</v>
      </c>
      <c r="D99" s="18" t="str">
        <f t="shared" si="1"/>
        <v/>
      </c>
      <c r="F99" t="s">
        <v>1918</v>
      </c>
      <c r="G99" s="3">
        <v>15.51</v>
      </c>
      <c r="H99">
        <v>9.5399999999999991</v>
      </c>
      <c r="I99" s="18">
        <v>61.50870406189555</v>
      </c>
      <c r="K99" t="s">
        <v>1910</v>
      </c>
      <c r="L99" s="3">
        <v>15.17</v>
      </c>
      <c r="M99">
        <v>4.0999999999999996</v>
      </c>
      <c r="N99" s="18">
        <v>27.027027027027025</v>
      </c>
    </row>
    <row r="100" spans="1:14" x14ac:dyDescent="0.3">
      <c r="A100" t="s">
        <v>1134</v>
      </c>
      <c r="B100">
        <v>0</v>
      </c>
      <c r="C100">
        <v>28.33</v>
      </c>
      <c r="D100" s="18" t="str">
        <f t="shared" si="1"/>
        <v/>
      </c>
      <c r="F100" t="s">
        <v>1609</v>
      </c>
      <c r="G100" s="3">
        <v>15.59</v>
      </c>
      <c r="H100">
        <v>17.89</v>
      </c>
      <c r="I100" s="18">
        <v>114.75304682488776</v>
      </c>
      <c r="K100" t="s">
        <v>1161</v>
      </c>
      <c r="L100" s="3">
        <v>15.18</v>
      </c>
      <c r="M100">
        <v>20.6</v>
      </c>
      <c r="N100" s="18">
        <v>135.70487483530962</v>
      </c>
    </row>
    <row r="101" spans="1:14" x14ac:dyDescent="0.3">
      <c r="A101" t="s">
        <v>1135</v>
      </c>
      <c r="B101">
        <v>-6.43</v>
      </c>
      <c r="C101">
        <v>18.86</v>
      </c>
      <c r="D101" s="18" t="str">
        <f t="shared" si="1"/>
        <v/>
      </c>
      <c r="F101" t="s">
        <v>1646</v>
      </c>
      <c r="G101" s="3">
        <v>15.74</v>
      </c>
      <c r="H101">
        <v>8.35</v>
      </c>
      <c r="I101" s="18">
        <v>53.04955527318932</v>
      </c>
      <c r="K101" t="s">
        <v>1040</v>
      </c>
      <c r="L101" s="3">
        <v>15.26</v>
      </c>
      <c r="M101">
        <v>3.4</v>
      </c>
      <c r="N101" s="18">
        <v>22.280471821756226</v>
      </c>
    </row>
    <row r="102" spans="1:14" x14ac:dyDescent="0.3">
      <c r="A102" t="s">
        <v>1136</v>
      </c>
      <c r="B102">
        <v>-8.3800000000000008</v>
      </c>
      <c r="C102">
        <v>26.44</v>
      </c>
      <c r="D102" s="18" t="str">
        <f t="shared" si="1"/>
        <v/>
      </c>
      <c r="F102" t="s">
        <v>1175</v>
      </c>
      <c r="G102" s="3">
        <v>16.09</v>
      </c>
      <c r="H102">
        <v>8.41</v>
      </c>
      <c r="I102" s="18">
        <v>52.268489745183345</v>
      </c>
      <c r="K102" t="s">
        <v>1487</v>
      </c>
      <c r="L102" s="3">
        <v>15.27</v>
      </c>
      <c r="M102">
        <v>16.5</v>
      </c>
      <c r="N102" s="18">
        <v>108.05500982318273</v>
      </c>
    </row>
    <row r="103" spans="1:14" x14ac:dyDescent="0.3">
      <c r="A103" t="s">
        <v>1137</v>
      </c>
      <c r="B103">
        <v>-6.24</v>
      </c>
      <c r="C103">
        <v>24.29</v>
      </c>
      <c r="D103" s="18" t="str">
        <f t="shared" si="1"/>
        <v/>
      </c>
      <c r="F103" t="s">
        <v>1818</v>
      </c>
      <c r="G103" s="3">
        <v>16.190000000000001</v>
      </c>
      <c r="H103">
        <v>29.24</v>
      </c>
      <c r="I103" s="18">
        <v>180.60531192093882</v>
      </c>
      <c r="K103" t="s">
        <v>1937</v>
      </c>
      <c r="L103" s="3">
        <v>15.28</v>
      </c>
      <c r="M103">
        <v>34.9</v>
      </c>
      <c r="N103" s="18">
        <v>228.40314136125653</v>
      </c>
    </row>
    <row r="104" spans="1:14" x14ac:dyDescent="0.3">
      <c r="A104" t="s">
        <v>1138</v>
      </c>
      <c r="B104">
        <v>0</v>
      </c>
      <c r="C104">
        <v>1.04</v>
      </c>
      <c r="D104" s="18" t="str">
        <f t="shared" si="1"/>
        <v/>
      </c>
      <c r="F104" t="s">
        <v>1715</v>
      </c>
      <c r="G104" s="3">
        <v>16.28</v>
      </c>
      <c r="H104">
        <v>24.55</v>
      </c>
      <c r="I104" s="18">
        <v>150.79852579852579</v>
      </c>
      <c r="K104" t="s">
        <v>1777</v>
      </c>
      <c r="L104" s="3">
        <v>15.35</v>
      </c>
      <c r="M104">
        <v>1.26</v>
      </c>
      <c r="N104" s="18">
        <v>8.2084690553745929</v>
      </c>
    </row>
    <row r="105" spans="1:14" x14ac:dyDescent="0.3">
      <c r="A105" t="s">
        <v>1139</v>
      </c>
      <c r="B105">
        <v>0</v>
      </c>
      <c r="C105">
        <v>25.45</v>
      </c>
      <c r="D105" s="18" t="str">
        <f t="shared" si="1"/>
        <v/>
      </c>
      <c r="F105" t="s">
        <v>1592</v>
      </c>
      <c r="G105" s="3">
        <v>16.329999999999998</v>
      </c>
      <c r="H105">
        <v>0.69</v>
      </c>
      <c r="I105" s="18">
        <v>4.225352112676056</v>
      </c>
      <c r="K105" t="s">
        <v>1552</v>
      </c>
      <c r="L105" s="3">
        <v>15.36</v>
      </c>
      <c r="M105">
        <v>31.89</v>
      </c>
      <c r="N105" s="18">
        <v>207.6171875</v>
      </c>
    </row>
    <row r="106" spans="1:14" x14ac:dyDescent="0.3">
      <c r="A106" t="s">
        <v>1140</v>
      </c>
      <c r="B106">
        <v>-1.1499999999999999</v>
      </c>
      <c r="C106">
        <v>26.59</v>
      </c>
      <c r="D106" s="18" t="str">
        <f t="shared" si="1"/>
        <v/>
      </c>
      <c r="F106" t="s">
        <v>1767</v>
      </c>
      <c r="G106" s="3">
        <v>16.36</v>
      </c>
      <c r="H106">
        <v>2.89</v>
      </c>
      <c r="I106" s="18">
        <v>17.66503667481663</v>
      </c>
      <c r="K106" t="s">
        <v>1296</v>
      </c>
      <c r="L106" s="3">
        <v>15.37</v>
      </c>
      <c r="M106">
        <v>4.75</v>
      </c>
      <c r="N106" s="18">
        <v>30.904359141184131</v>
      </c>
    </row>
    <row r="107" spans="1:14" x14ac:dyDescent="0.3">
      <c r="A107" t="s">
        <v>1141</v>
      </c>
      <c r="B107">
        <v>-6.55</v>
      </c>
      <c r="C107">
        <v>9.41</v>
      </c>
      <c r="D107" s="18" t="str">
        <f t="shared" si="1"/>
        <v/>
      </c>
      <c r="F107" t="s">
        <v>1224</v>
      </c>
      <c r="G107" s="3">
        <v>16.41</v>
      </c>
      <c r="H107">
        <v>22.64</v>
      </c>
      <c r="I107" s="18">
        <v>137.96465569774529</v>
      </c>
      <c r="K107" t="s">
        <v>1918</v>
      </c>
      <c r="L107" s="3">
        <v>15.51</v>
      </c>
      <c r="M107">
        <v>9.5399999999999991</v>
      </c>
      <c r="N107" s="18">
        <v>61.50870406189555</v>
      </c>
    </row>
    <row r="108" spans="1:14" x14ac:dyDescent="0.3">
      <c r="A108" t="s">
        <v>1142</v>
      </c>
      <c r="B108">
        <v>-3.04</v>
      </c>
      <c r="C108">
        <v>2.12</v>
      </c>
      <c r="D108" s="18" t="str">
        <f t="shared" si="1"/>
        <v/>
      </c>
      <c r="F108" t="s">
        <v>1213</v>
      </c>
      <c r="G108" s="3">
        <v>16.440000000000001</v>
      </c>
      <c r="H108">
        <v>4.49</v>
      </c>
      <c r="I108" s="18">
        <v>27.311435523114351</v>
      </c>
      <c r="K108" t="s">
        <v>1609</v>
      </c>
      <c r="L108" s="3">
        <v>15.59</v>
      </c>
      <c r="M108">
        <v>17.89</v>
      </c>
      <c r="N108" s="18">
        <v>114.75304682488776</v>
      </c>
    </row>
    <row r="109" spans="1:14" x14ac:dyDescent="0.3">
      <c r="A109" t="s">
        <v>1143</v>
      </c>
      <c r="B109">
        <v>-7.21</v>
      </c>
      <c r="C109">
        <v>23.32</v>
      </c>
      <c r="D109" s="18" t="str">
        <f t="shared" si="1"/>
        <v/>
      </c>
      <c r="F109" t="s">
        <v>1089</v>
      </c>
      <c r="G109" s="3">
        <v>16.489999999999998</v>
      </c>
      <c r="H109">
        <v>3.82</v>
      </c>
      <c r="I109" s="18">
        <v>23.165554881746512</v>
      </c>
      <c r="K109" t="s">
        <v>1646</v>
      </c>
      <c r="L109" s="3">
        <v>15.74</v>
      </c>
      <c r="M109">
        <v>8.35</v>
      </c>
      <c r="N109" s="18">
        <v>53.04955527318932</v>
      </c>
    </row>
    <row r="110" spans="1:14" x14ac:dyDescent="0.3">
      <c r="A110" t="s">
        <v>1144</v>
      </c>
      <c r="B110">
        <v>-1.57</v>
      </c>
      <c r="C110">
        <v>23.43</v>
      </c>
      <c r="D110" s="18" t="str">
        <f t="shared" si="1"/>
        <v/>
      </c>
      <c r="F110" t="s">
        <v>1049</v>
      </c>
      <c r="G110" s="3">
        <v>16.66</v>
      </c>
      <c r="H110">
        <v>19.399999999999999</v>
      </c>
      <c r="I110" s="18">
        <v>116.44657863145258</v>
      </c>
      <c r="K110" t="s">
        <v>1194</v>
      </c>
      <c r="L110" s="3">
        <v>15.85</v>
      </c>
      <c r="M110">
        <v>34.64</v>
      </c>
      <c r="N110" s="18">
        <v>218.5488958990536</v>
      </c>
    </row>
    <row r="111" spans="1:14" x14ac:dyDescent="0.3">
      <c r="A111" t="s">
        <v>1145</v>
      </c>
      <c r="B111">
        <v>49.68</v>
      </c>
      <c r="C111">
        <v>3.12</v>
      </c>
      <c r="D111" s="18">
        <f t="shared" si="1"/>
        <v>6.2801932367149762</v>
      </c>
      <c r="F111" t="s">
        <v>1308</v>
      </c>
      <c r="G111" s="3">
        <v>16.7</v>
      </c>
      <c r="H111">
        <v>7.74</v>
      </c>
      <c r="I111" s="18">
        <v>46.34730538922156</v>
      </c>
      <c r="K111" t="s">
        <v>1175</v>
      </c>
      <c r="L111" s="3">
        <v>16.09</v>
      </c>
      <c r="M111">
        <v>8.41</v>
      </c>
      <c r="N111" s="18">
        <v>52.268489745183345</v>
      </c>
    </row>
    <row r="112" spans="1:14" x14ac:dyDescent="0.3">
      <c r="A112" t="s">
        <v>1146</v>
      </c>
      <c r="B112">
        <v>-6.95</v>
      </c>
      <c r="C112">
        <v>27.01</v>
      </c>
      <c r="D112" s="18" t="str">
        <f t="shared" si="1"/>
        <v/>
      </c>
      <c r="F112" t="s">
        <v>1115</v>
      </c>
      <c r="G112" s="3">
        <v>16.760000000000002</v>
      </c>
      <c r="H112">
        <v>22.48</v>
      </c>
      <c r="I112" s="18">
        <v>134.12887828162289</v>
      </c>
      <c r="K112" t="s">
        <v>1818</v>
      </c>
      <c r="L112" s="3">
        <v>16.190000000000001</v>
      </c>
      <c r="M112">
        <v>29.24</v>
      </c>
      <c r="N112" s="18">
        <v>180.60531192093882</v>
      </c>
    </row>
    <row r="113" spans="1:14" x14ac:dyDescent="0.3">
      <c r="A113" t="s">
        <v>1147</v>
      </c>
      <c r="B113">
        <v>28.61</v>
      </c>
      <c r="C113">
        <v>29.58</v>
      </c>
      <c r="D113" s="18">
        <f t="shared" si="1"/>
        <v>103.39042292904578</v>
      </c>
      <c r="F113" t="s">
        <v>1907</v>
      </c>
      <c r="G113" s="3">
        <v>16.829999999999998</v>
      </c>
      <c r="H113">
        <v>5.57</v>
      </c>
      <c r="I113" s="18">
        <v>33.095662507427221</v>
      </c>
      <c r="K113" t="s">
        <v>1715</v>
      </c>
      <c r="L113" s="3">
        <v>16.28</v>
      </c>
      <c r="M113">
        <v>24.55</v>
      </c>
      <c r="N113" s="18">
        <v>150.79852579852579</v>
      </c>
    </row>
    <row r="114" spans="1:14" x14ac:dyDescent="0.3">
      <c r="A114" t="s">
        <v>1148</v>
      </c>
      <c r="B114">
        <v>24.2</v>
      </c>
      <c r="C114">
        <v>16.149999999999999</v>
      </c>
      <c r="D114" s="18">
        <f t="shared" si="1"/>
        <v>66.735537190082638</v>
      </c>
      <c r="F114" t="s">
        <v>1873</v>
      </c>
      <c r="G114" s="3">
        <v>16.95</v>
      </c>
      <c r="H114">
        <v>21.53</v>
      </c>
      <c r="I114" s="18">
        <v>127.02064896755164</v>
      </c>
      <c r="K114" t="s">
        <v>1592</v>
      </c>
      <c r="L114" s="3">
        <v>16.329999999999998</v>
      </c>
      <c r="M114">
        <v>0.69</v>
      </c>
      <c r="N114" s="18">
        <v>4.225352112676056</v>
      </c>
    </row>
    <row r="115" spans="1:14" x14ac:dyDescent="0.3">
      <c r="A115" t="s">
        <v>1149</v>
      </c>
      <c r="B115">
        <v>-3.94</v>
      </c>
      <c r="C115">
        <v>15.73</v>
      </c>
      <c r="D115" s="18" t="str">
        <f t="shared" si="1"/>
        <v/>
      </c>
      <c r="F115" t="s">
        <v>1590</v>
      </c>
      <c r="G115" s="3">
        <v>17.03</v>
      </c>
      <c r="H115">
        <v>20.100000000000001</v>
      </c>
      <c r="I115" s="18">
        <v>118.02701115678215</v>
      </c>
      <c r="K115" t="s">
        <v>1767</v>
      </c>
      <c r="L115" s="3">
        <v>16.36</v>
      </c>
      <c r="M115">
        <v>2.89</v>
      </c>
      <c r="N115" s="18">
        <v>17.66503667481663</v>
      </c>
    </row>
    <row r="116" spans="1:14" x14ac:dyDescent="0.3">
      <c r="A116" t="s">
        <v>1150</v>
      </c>
      <c r="B116">
        <v>24.38</v>
      </c>
      <c r="C116">
        <v>38.659999999999997</v>
      </c>
      <c r="D116" s="18">
        <f t="shared" si="1"/>
        <v>158.5726004922067</v>
      </c>
      <c r="F116" t="s">
        <v>1328</v>
      </c>
      <c r="G116" s="3">
        <v>17.09</v>
      </c>
      <c r="H116">
        <v>26.3</v>
      </c>
      <c r="I116" s="18">
        <v>153.89116442363957</v>
      </c>
      <c r="K116" t="s">
        <v>1224</v>
      </c>
      <c r="L116" s="3">
        <v>16.41</v>
      </c>
      <c r="M116">
        <v>22.64</v>
      </c>
      <c r="N116" s="18">
        <v>137.96465569774529</v>
      </c>
    </row>
    <row r="117" spans="1:14" x14ac:dyDescent="0.3">
      <c r="A117" t="s">
        <v>1151</v>
      </c>
      <c r="B117">
        <v>34.6</v>
      </c>
      <c r="C117">
        <v>7.55</v>
      </c>
      <c r="D117" s="18">
        <f t="shared" si="1"/>
        <v>21.820809248554912</v>
      </c>
      <c r="F117" t="s">
        <v>1392</v>
      </c>
      <c r="G117" s="3">
        <v>17.16</v>
      </c>
      <c r="H117">
        <v>14.01</v>
      </c>
      <c r="I117" s="18">
        <v>81.64335664335664</v>
      </c>
      <c r="K117" t="s">
        <v>1213</v>
      </c>
      <c r="L117" s="3">
        <v>16.440000000000001</v>
      </c>
      <c r="M117">
        <v>4.49</v>
      </c>
      <c r="N117" s="18">
        <v>27.311435523114351</v>
      </c>
    </row>
    <row r="118" spans="1:14" x14ac:dyDescent="0.3">
      <c r="A118" t="s">
        <v>1152</v>
      </c>
      <c r="B118">
        <v>-5.7</v>
      </c>
      <c r="C118">
        <v>36.17</v>
      </c>
      <c r="D118" s="18" t="str">
        <f t="shared" si="1"/>
        <v/>
      </c>
      <c r="F118" t="s">
        <v>1317</v>
      </c>
      <c r="G118" s="3">
        <v>17.28</v>
      </c>
      <c r="H118">
        <v>11.33</v>
      </c>
      <c r="I118" s="18">
        <v>65.567129629629633</v>
      </c>
      <c r="K118" t="s">
        <v>1089</v>
      </c>
      <c r="L118" s="3">
        <v>16.489999999999998</v>
      </c>
      <c r="M118">
        <v>3.82</v>
      </c>
      <c r="N118" s="18">
        <v>23.165554881746512</v>
      </c>
    </row>
    <row r="119" spans="1:14" x14ac:dyDescent="0.3">
      <c r="A119" t="s">
        <v>1153</v>
      </c>
      <c r="B119">
        <v>26.4</v>
      </c>
      <c r="C119">
        <v>35.049999999999997</v>
      </c>
      <c r="D119" s="18">
        <f t="shared" si="1"/>
        <v>132.7651515151515</v>
      </c>
      <c r="F119" t="s">
        <v>1923</v>
      </c>
      <c r="G119" s="3">
        <v>17.29</v>
      </c>
      <c r="H119">
        <v>19.899999999999999</v>
      </c>
      <c r="I119" s="18">
        <v>115.09543088490457</v>
      </c>
      <c r="K119" t="s">
        <v>1049</v>
      </c>
      <c r="L119" s="3">
        <v>16.66</v>
      </c>
      <c r="M119">
        <v>19.399999999999999</v>
      </c>
      <c r="N119" s="18">
        <v>116.44657863145258</v>
      </c>
    </row>
    <row r="120" spans="1:14" x14ac:dyDescent="0.3">
      <c r="A120" t="s">
        <v>1154</v>
      </c>
      <c r="B120">
        <v>34.76</v>
      </c>
      <c r="C120">
        <v>35.75</v>
      </c>
      <c r="D120" s="18">
        <f t="shared" si="1"/>
        <v>102.84810126582281</v>
      </c>
      <c r="F120" t="s">
        <v>1195</v>
      </c>
      <c r="G120" s="3">
        <v>17.3</v>
      </c>
      <c r="H120">
        <v>0.71</v>
      </c>
      <c r="I120" s="18">
        <v>4.1040462427745661</v>
      </c>
      <c r="K120" t="s">
        <v>1308</v>
      </c>
      <c r="L120" s="3">
        <v>16.7</v>
      </c>
      <c r="M120">
        <v>7.74</v>
      </c>
      <c r="N120" s="18">
        <v>46.34730538922156</v>
      </c>
    </row>
    <row r="121" spans="1:14" x14ac:dyDescent="0.3">
      <c r="A121" t="s">
        <v>1155</v>
      </c>
      <c r="B121">
        <v>14.38</v>
      </c>
      <c r="C121">
        <v>12.7</v>
      </c>
      <c r="D121" s="18">
        <f t="shared" si="1"/>
        <v>88.317107093184973</v>
      </c>
      <c r="F121" t="s">
        <v>1992</v>
      </c>
      <c r="G121" s="3">
        <v>17.34</v>
      </c>
      <c r="H121">
        <v>0.74</v>
      </c>
      <c r="I121" s="18">
        <v>4.2675893886966545</v>
      </c>
      <c r="K121" t="s">
        <v>1115</v>
      </c>
      <c r="L121" s="3">
        <v>16.760000000000002</v>
      </c>
      <c r="M121">
        <v>22.48</v>
      </c>
      <c r="N121" s="18">
        <v>134.12887828162289</v>
      </c>
    </row>
    <row r="122" spans="1:14" x14ac:dyDescent="0.3">
      <c r="A122" t="s">
        <v>1156</v>
      </c>
      <c r="B122">
        <v>13.42</v>
      </c>
      <c r="C122">
        <v>39.51</v>
      </c>
      <c r="D122" s="18">
        <f t="shared" si="1"/>
        <v>294.41132637853946</v>
      </c>
      <c r="F122" t="s">
        <v>1266</v>
      </c>
      <c r="G122" s="3">
        <v>17.45</v>
      </c>
      <c r="H122">
        <v>22.94</v>
      </c>
      <c r="I122" s="18">
        <v>131.46131805157594</v>
      </c>
      <c r="K122" t="s">
        <v>1907</v>
      </c>
      <c r="L122" s="3">
        <v>16.829999999999998</v>
      </c>
      <c r="M122">
        <v>5.57</v>
      </c>
      <c r="N122" s="18">
        <v>33.095662507427221</v>
      </c>
    </row>
    <row r="123" spans="1:14" x14ac:dyDescent="0.3">
      <c r="A123" t="s">
        <v>1157</v>
      </c>
      <c r="B123">
        <v>-9.07</v>
      </c>
      <c r="C123">
        <v>29.13</v>
      </c>
      <c r="D123" s="18" t="str">
        <f t="shared" si="1"/>
        <v/>
      </c>
      <c r="F123" t="s">
        <v>1693</v>
      </c>
      <c r="G123" s="3">
        <v>17.55</v>
      </c>
      <c r="H123">
        <v>22.73</v>
      </c>
      <c r="I123" s="18">
        <v>129.51566951566952</v>
      </c>
      <c r="K123" t="s">
        <v>1873</v>
      </c>
      <c r="L123" s="3">
        <v>16.95</v>
      </c>
      <c r="M123">
        <v>21.53</v>
      </c>
      <c r="N123" s="18">
        <v>127.02064896755164</v>
      </c>
    </row>
    <row r="124" spans="1:14" x14ac:dyDescent="0.3">
      <c r="A124" t="s">
        <v>1158</v>
      </c>
      <c r="B124">
        <v>31.75</v>
      </c>
      <c r="C124">
        <v>32.79</v>
      </c>
      <c r="D124" s="18">
        <f t="shared" si="1"/>
        <v>103.2755905511811</v>
      </c>
      <c r="F124" t="s">
        <v>1893</v>
      </c>
      <c r="G124" s="3">
        <v>17.600000000000001</v>
      </c>
      <c r="H124">
        <v>29.2</v>
      </c>
      <c r="I124" s="18">
        <v>165.90909090909091</v>
      </c>
      <c r="K124" t="s">
        <v>1590</v>
      </c>
      <c r="L124" s="3">
        <v>17.03</v>
      </c>
      <c r="M124">
        <v>20.100000000000001</v>
      </c>
      <c r="N124" s="18">
        <v>118.02701115678215</v>
      </c>
    </row>
    <row r="125" spans="1:14" x14ac:dyDescent="0.3">
      <c r="A125" t="s">
        <v>1159</v>
      </c>
      <c r="B125">
        <v>0</v>
      </c>
      <c r="C125">
        <v>38.85</v>
      </c>
      <c r="D125" s="18" t="str">
        <f t="shared" si="1"/>
        <v/>
      </c>
      <c r="F125" t="s">
        <v>1342</v>
      </c>
      <c r="G125" s="3">
        <v>17.72</v>
      </c>
      <c r="H125">
        <v>21.43</v>
      </c>
      <c r="I125" s="18">
        <v>120.93679458239279</v>
      </c>
      <c r="K125" t="s">
        <v>1328</v>
      </c>
      <c r="L125" s="3">
        <v>17.09</v>
      </c>
      <c r="M125">
        <v>26.3</v>
      </c>
      <c r="N125" s="18">
        <v>153.89116442363957</v>
      </c>
    </row>
    <row r="126" spans="1:14" x14ac:dyDescent="0.3">
      <c r="A126" t="s">
        <v>1160</v>
      </c>
      <c r="B126">
        <v>-2.12</v>
      </c>
      <c r="C126">
        <v>1.17</v>
      </c>
      <c r="D126" s="18" t="str">
        <f t="shared" si="1"/>
        <v/>
      </c>
      <c r="F126" t="s">
        <v>1741</v>
      </c>
      <c r="G126" s="3">
        <v>17.8</v>
      </c>
      <c r="H126">
        <v>23.49</v>
      </c>
      <c r="I126" s="18">
        <v>131.96629213483143</v>
      </c>
      <c r="K126" t="s">
        <v>1392</v>
      </c>
      <c r="L126" s="3">
        <v>17.16</v>
      </c>
      <c r="M126">
        <v>14.01</v>
      </c>
      <c r="N126" s="18">
        <v>81.64335664335664</v>
      </c>
    </row>
    <row r="127" spans="1:14" x14ac:dyDescent="0.3">
      <c r="A127" t="s">
        <v>1161</v>
      </c>
      <c r="B127">
        <v>15.18</v>
      </c>
      <c r="C127">
        <v>20.6</v>
      </c>
      <c r="D127" s="18">
        <f t="shared" si="1"/>
        <v>135.70487483530962</v>
      </c>
      <c r="F127" t="s">
        <v>1117</v>
      </c>
      <c r="G127" s="3">
        <v>17.920000000000002</v>
      </c>
      <c r="H127">
        <v>28.33</v>
      </c>
      <c r="I127" s="18">
        <v>158.09151785714283</v>
      </c>
      <c r="K127" t="s">
        <v>1481</v>
      </c>
      <c r="L127" s="3">
        <v>17.23</v>
      </c>
      <c r="M127">
        <v>35.659999999999997</v>
      </c>
      <c r="N127" s="18">
        <v>206.96459663377826</v>
      </c>
    </row>
    <row r="128" spans="1:14" x14ac:dyDescent="0.3">
      <c r="A128" t="s">
        <v>1162</v>
      </c>
      <c r="B128">
        <v>5.85</v>
      </c>
      <c r="C128">
        <v>4.45</v>
      </c>
      <c r="D128" s="18">
        <f t="shared" si="1"/>
        <v>76.068376068376082</v>
      </c>
      <c r="F128" t="s">
        <v>1347</v>
      </c>
      <c r="G128" s="3">
        <v>17.95</v>
      </c>
      <c r="H128">
        <v>27.55</v>
      </c>
      <c r="I128" s="18">
        <v>153.48189415041784</v>
      </c>
      <c r="K128" t="s">
        <v>1317</v>
      </c>
      <c r="L128" s="3">
        <v>17.28</v>
      </c>
      <c r="M128">
        <v>11.33</v>
      </c>
      <c r="N128" s="18">
        <v>65.567129629629633</v>
      </c>
    </row>
    <row r="129" spans="1:14" x14ac:dyDescent="0.3">
      <c r="A129" t="s">
        <v>1163</v>
      </c>
      <c r="B129">
        <v>-3.1</v>
      </c>
      <c r="C129">
        <v>32.9</v>
      </c>
      <c r="D129" s="18" t="str">
        <f t="shared" si="1"/>
        <v/>
      </c>
      <c r="F129" t="s">
        <v>1843</v>
      </c>
      <c r="G129" s="3">
        <v>17.97</v>
      </c>
      <c r="H129">
        <v>2.95</v>
      </c>
      <c r="I129" s="18">
        <v>16.416249304396217</v>
      </c>
      <c r="K129" t="s">
        <v>1923</v>
      </c>
      <c r="L129" s="3">
        <v>17.29</v>
      </c>
      <c r="M129">
        <v>19.899999999999999</v>
      </c>
      <c r="N129" s="18">
        <v>115.09543088490457</v>
      </c>
    </row>
    <row r="130" spans="1:14" x14ac:dyDescent="0.3">
      <c r="A130" t="s">
        <v>1164</v>
      </c>
      <c r="B130">
        <v>24.78</v>
      </c>
      <c r="C130">
        <v>7.08</v>
      </c>
      <c r="D130" s="18">
        <f t="shared" si="1"/>
        <v>28.571428571428569</v>
      </c>
      <c r="F130" t="s">
        <v>1686</v>
      </c>
      <c r="G130" s="3">
        <v>18.07</v>
      </c>
      <c r="H130">
        <v>31.08</v>
      </c>
      <c r="I130" s="18">
        <v>171.99778638627558</v>
      </c>
      <c r="K130" t="s">
        <v>1195</v>
      </c>
      <c r="L130" s="3">
        <v>17.3</v>
      </c>
      <c r="M130">
        <v>0.71</v>
      </c>
      <c r="N130" s="18">
        <v>4.1040462427745661</v>
      </c>
    </row>
    <row r="131" spans="1:14" x14ac:dyDescent="0.3">
      <c r="A131" t="s">
        <v>1165</v>
      </c>
      <c r="B131">
        <v>0</v>
      </c>
      <c r="C131">
        <v>22.52</v>
      </c>
      <c r="D131" s="18" t="str">
        <f t="shared" ref="D131:D194" si="2">IF(OR(B131&lt;=3,C131&lt;=0),"",C131/B131*100)</f>
        <v/>
      </c>
      <c r="F131" t="s">
        <v>1197</v>
      </c>
      <c r="G131" s="3">
        <v>18.190000000000001</v>
      </c>
      <c r="H131">
        <v>20.96</v>
      </c>
      <c r="I131" s="18">
        <v>115.22814733369984</v>
      </c>
      <c r="K131" t="s">
        <v>1992</v>
      </c>
      <c r="L131" s="3">
        <v>17.34</v>
      </c>
      <c r="M131">
        <v>0.74</v>
      </c>
      <c r="N131" s="18">
        <v>4.2675893886966545</v>
      </c>
    </row>
    <row r="132" spans="1:14" x14ac:dyDescent="0.3">
      <c r="A132" t="s">
        <v>1166</v>
      </c>
      <c r="B132">
        <v>22.91</v>
      </c>
      <c r="C132">
        <v>18.8</v>
      </c>
      <c r="D132" s="18">
        <f t="shared" si="2"/>
        <v>82.060235704932353</v>
      </c>
      <c r="F132" t="s">
        <v>1850</v>
      </c>
      <c r="G132" s="3">
        <v>18.34</v>
      </c>
      <c r="H132">
        <v>9.0299999999999994</v>
      </c>
      <c r="I132" s="18">
        <v>49.236641221374043</v>
      </c>
      <c r="K132" t="s">
        <v>1266</v>
      </c>
      <c r="L132" s="3">
        <v>17.45</v>
      </c>
      <c r="M132">
        <v>22.94</v>
      </c>
      <c r="N132" s="18">
        <v>131.46131805157594</v>
      </c>
    </row>
    <row r="133" spans="1:14" x14ac:dyDescent="0.3">
      <c r="A133" t="s">
        <v>1167</v>
      </c>
      <c r="B133">
        <v>4.8499999999999996</v>
      </c>
      <c r="C133">
        <v>38.29</v>
      </c>
      <c r="D133" s="18">
        <f t="shared" si="2"/>
        <v>789.48453608247428</v>
      </c>
      <c r="F133" t="s">
        <v>1463</v>
      </c>
      <c r="G133" s="3">
        <v>18.350000000000001</v>
      </c>
      <c r="H133">
        <v>20.420000000000002</v>
      </c>
      <c r="I133" s="18">
        <v>111.28065395095368</v>
      </c>
      <c r="K133" t="s">
        <v>1693</v>
      </c>
      <c r="L133" s="3">
        <v>17.55</v>
      </c>
      <c r="M133">
        <v>22.73</v>
      </c>
      <c r="N133" s="18">
        <v>129.51566951566952</v>
      </c>
    </row>
    <row r="134" spans="1:14" x14ac:dyDescent="0.3">
      <c r="A134" t="s">
        <v>1168</v>
      </c>
      <c r="B134">
        <v>-8.35</v>
      </c>
      <c r="C134">
        <v>28.11</v>
      </c>
      <c r="D134" s="18" t="str">
        <f t="shared" si="2"/>
        <v/>
      </c>
      <c r="F134" t="s">
        <v>1813</v>
      </c>
      <c r="G134" s="3">
        <v>18.420000000000002</v>
      </c>
      <c r="H134">
        <v>10.039999999999999</v>
      </c>
      <c r="I134" s="18">
        <v>54.50597176981541</v>
      </c>
      <c r="K134" t="s">
        <v>1893</v>
      </c>
      <c r="L134" s="3">
        <v>17.600000000000001</v>
      </c>
      <c r="M134">
        <v>29.2</v>
      </c>
      <c r="N134" s="18">
        <v>165.90909090909091</v>
      </c>
    </row>
    <row r="135" spans="1:14" x14ac:dyDescent="0.3">
      <c r="A135" t="s">
        <v>1169</v>
      </c>
      <c r="B135">
        <v>43.03</v>
      </c>
      <c r="C135">
        <v>22.51</v>
      </c>
      <c r="D135" s="18">
        <f t="shared" si="2"/>
        <v>52.312340227748088</v>
      </c>
      <c r="F135" t="s">
        <v>1119</v>
      </c>
      <c r="G135" s="3">
        <v>18.48</v>
      </c>
      <c r="H135">
        <v>20.11</v>
      </c>
      <c r="I135" s="18">
        <v>108.82034632034632</v>
      </c>
      <c r="K135" t="s">
        <v>1521</v>
      </c>
      <c r="L135" s="3">
        <v>17.72</v>
      </c>
      <c r="M135">
        <v>34.659999999999997</v>
      </c>
      <c r="N135" s="18">
        <v>195.59819413092549</v>
      </c>
    </row>
    <row r="136" spans="1:14" x14ac:dyDescent="0.3">
      <c r="A136" t="s">
        <v>1170</v>
      </c>
      <c r="B136">
        <v>0</v>
      </c>
      <c r="C136">
        <v>25.87</v>
      </c>
      <c r="D136" s="18" t="str">
        <f t="shared" si="2"/>
        <v/>
      </c>
      <c r="F136" t="s">
        <v>1815</v>
      </c>
      <c r="G136" s="3">
        <v>18.53</v>
      </c>
      <c r="H136">
        <v>19.690000000000001</v>
      </c>
      <c r="I136" s="18">
        <v>106.26011872638963</v>
      </c>
      <c r="K136" t="s">
        <v>1342</v>
      </c>
      <c r="L136" s="3">
        <v>17.72</v>
      </c>
      <c r="M136">
        <v>21.43</v>
      </c>
      <c r="N136" s="18">
        <v>120.93679458239279</v>
      </c>
    </row>
    <row r="137" spans="1:14" x14ac:dyDescent="0.3">
      <c r="A137" t="s">
        <v>1171</v>
      </c>
      <c r="B137">
        <v>-2.91</v>
      </c>
      <c r="C137">
        <v>26.15</v>
      </c>
      <c r="D137" s="18" t="str">
        <f t="shared" si="2"/>
        <v/>
      </c>
      <c r="F137" t="s">
        <v>1227</v>
      </c>
      <c r="G137" s="3">
        <v>18.649999999999999</v>
      </c>
      <c r="H137">
        <v>11.41</v>
      </c>
      <c r="I137" s="18">
        <v>61.179624664879363</v>
      </c>
      <c r="K137" t="s">
        <v>1741</v>
      </c>
      <c r="L137" s="3">
        <v>17.8</v>
      </c>
      <c r="M137">
        <v>23.49</v>
      </c>
      <c r="N137" s="18">
        <v>131.96629213483143</v>
      </c>
    </row>
    <row r="138" spans="1:14" x14ac:dyDescent="0.3">
      <c r="A138" t="s">
        <v>1172</v>
      </c>
      <c r="B138">
        <v>22.48</v>
      </c>
      <c r="C138">
        <v>35.15</v>
      </c>
      <c r="D138" s="18">
        <f t="shared" si="2"/>
        <v>156.36120996441281</v>
      </c>
      <c r="F138" t="s">
        <v>1471</v>
      </c>
      <c r="G138" s="3">
        <v>18.72</v>
      </c>
      <c r="H138">
        <v>34.15</v>
      </c>
      <c r="I138" s="18">
        <v>182.42521367521368</v>
      </c>
      <c r="K138" t="s">
        <v>1117</v>
      </c>
      <c r="L138" s="3">
        <v>17.920000000000002</v>
      </c>
      <c r="M138">
        <v>28.33</v>
      </c>
      <c r="N138" s="18">
        <v>158.09151785714283</v>
      </c>
    </row>
    <row r="139" spans="1:14" x14ac:dyDescent="0.3">
      <c r="A139" t="s">
        <v>1173</v>
      </c>
      <c r="B139">
        <v>0</v>
      </c>
      <c r="C139">
        <v>23.49</v>
      </c>
      <c r="D139" s="18" t="str">
        <f t="shared" si="2"/>
        <v/>
      </c>
      <c r="F139" t="s">
        <v>1435</v>
      </c>
      <c r="G139" s="3">
        <v>18.72</v>
      </c>
      <c r="H139">
        <v>25.46</v>
      </c>
      <c r="I139" s="18">
        <v>136.0042735042735</v>
      </c>
      <c r="K139" t="s">
        <v>1347</v>
      </c>
      <c r="L139" s="3">
        <v>17.95</v>
      </c>
      <c r="M139">
        <v>27.55</v>
      </c>
      <c r="N139" s="18">
        <v>153.48189415041784</v>
      </c>
    </row>
    <row r="140" spans="1:14" x14ac:dyDescent="0.3">
      <c r="A140" t="s">
        <v>1174</v>
      </c>
      <c r="B140">
        <v>-5.44</v>
      </c>
      <c r="C140">
        <v>32.01</v>
      </c>
      <c r="D140" s="18" t="str">
        <f t="shared" si="2"/>
        <v/>
      </c>
      <c r="F140" t="s">
        <v>1599</v>
      </c>
      <c r="G140" s="3">
        <v>18.73</v>
      </c>
      <c r="H140">
        <v>5.0599999999999996</v>
      </c>
      <c r="I140" s="18">
        <v>27.015483182060862</v>
      </c>
      <c r="K140" t="s">
        <v>1843</v>
      </c>
      <c r="L140" s="3">
        <v>17.97</v>
      </c>
      <c r="M140">
        <v>2.95</v>
      </c>
      <c r="N140" s="18">
        <v>16.416249304396217</v>
      </c>
    </row>
    <row r="141" spans="1:14" x14ac:dyDescent="0.3">
      <c r="A141" t="s">
        <v>1175</v>
      </c>
      <c r="B141">
        <v>16.09</v>
      </c>
      <c r="C141">
        <v>8.41</v>
      </c>
      <c r="D141" s="18">
        <f t="shared" si="2"/>
        <v>52.268489745183345</v>
      </c>
      <c r="F141" t="s">
        <v>1753</v>
      </c>
      <c r="G141" s="3">
        <v>18.89</v>
      </c>
      <c r="H141">
        <v>7.94</v>
      </c>
      <c r="I141" s="18">
        <v>42.032821598729484</v>
      </c>
      <c r="K141" t="s">
        <v>1367</v>
      </c>
      <c r="L141" s="3">
        <v>18.05</v>
      </c>
      <c r="M141">
        <v>37.44</v>
      </c>
      <c r="N141" s="18">
        <v>207.42382271468139</v>
      </c>
    </row>
    <row r="142" spans="1:14" x14ac:dyDescent="0.3">
      <c r="A142" t="s">
        <v>1176</v>
      </c>
      <c r="B142">
        <v>20.09</v>
      </c>
      <c r="C142">
        <v>12.89</v>
      </c>
      <c r="D142" s="18">
        <f t="shared" si="2"/>
        <v>64.161274265803883</v>
      </c>
      <c r="F142" t="s">
        <v>1976</v>
      </c>
      <c r="G142" s="3">
        <v>18.96</v>
      </c>
      <c r="H142">
        <v>10.14</v>
      </c>
      <c r="I142" s="18">
        <v>53.481012658227847</v>
      </c>
      <c r="K142" t="s">
        <v>1686</v>
      </c>
      <c r="L142" s="3">
        <v>18.07</v>
      </c>
      <c r="M142">
        <v>31.08</v>
      </c>
      <c r="N142" s="18">
        <v>171.99778638627558</v>
      </c>
    </row>
    <row r="143" spans="1:14" x14ac:dyDescent="0.3">
      <c r="A143" t="s">
        <v>1177</v>
      </c>
      <c r="B143">
        <v>-2.74</v>
      </c>
      <c r="C143">
        <v>31.69</v>
      </c>
      <c r="D143" s="18" t="str">
        <f t="shared" si="2"/>
        <v/>
      </c>
      <c r="F143" t="s">
        <v>1826</v>
      </c>
      <c r="G143" s="3">
        <v>18.96</v>
      </c>
      <c r="H143">
        <v>2.42</v>
      </c>
      <c r="I143" s="18">
        <v>12.763713080168776</v>
      </c>
      <c r="K143" t="s">
        <v>1197</v>
      </c>
      <c r="L143" s="3">
        <v>18.190000000000001</v>
      </c>
      <c r="M143">
        <v>20.96</v>
      </c>
      <c r="N143" s="18">
        <v>115.22814733369984</v>
      </c>
    </row>
    <row r="144" spans="1:14" x14ac:dyDescent="0.3">
      <c r="A144" t="s">
        <v>1178</v>
      </c>
      <c r="B144">
        <v>0</v>
      </c>
      <c r="C144">
        <v>6.15</v>
      </c>
      <c r="D144" s="18" t="str">
        <f t="shared" si="2"/>
        <v/>
      </c>
      <c r="F144" t="s">
        <v>1239</v>
      </c>
      <c r="G144" s="3">
        <v>19.14</v>
      </c>
      <c r="H144">
        <v>19.71</v>
      </c>
      <c r="I144" s="18">
        <v>102.97805642633229</v>
      </c>
      <c r="K144" t="s">
        <v>1850</v>
      </c>
      <c r="L144" s="3">
        <v>18.34</v>
      </c>
      <c r="M144">
        <v>9.0299999999999994</v>
      </c>
      <c r="N144" s="18">
        <v>49.236641221374043</v>
      </c>
    </row>
    <row r="145" spans="1:14" x14ac:dyDescent="0.3">
      <c r="A145" t="s">
        <v>1179</v>
      </c>
      <c r="B145">
        <v>28.15</v>
      </c>
      <c r="C145">
        <v>34.04</v>
      </c>
      <c r="D145" s="18">
        <f t="shared" si="2"/>
        <v>120.92362344582594</v>
      </c>
      <c r="F145" t="s">
        <v>1892</v>
      </c>
      <c r="G145" s="3">
        <v>19.16</v>
      </c>
      <c r="H145">
        <v>23.4</v>
      </c>
      <c r="I145" s="18">
        <v>122.1294363256785</v>
      </c>
      <c r="K145" t="s">
        <v>1463</v>
      </c>
      <c r="L145" s="3">
        <v>18.350000000000001</v>
      </c>
      <c r="M145">
        <v>20.420000000000002</v>
      </c>
      <c r="N145" s="18">
        <v>111.28065395095368</v>
      </c>
    </row>
    <row r="146" spans="1:14" x14ac:dyDescent="0.3">
      <c r="A146" t="s">
        <v>1180</v>
      </c>
      <c r="B146">
        <v>38.56</v>
      </c>
      <c r="C146">
        <v>14.7</v>
      </c>
      <c r="D146" s="18">
        <f t="shared" si="2"/>
        <v>38.122406639004147</v>
      </c>
      <c r="F146" t="s">
        <v>1997</v>
      </c>
      <c r="G146" s="3">
        <v>19.170000000000002</v>
      </c>
      <c r="H146">
        <v>0.15</v>
      </c>
      <c r="I146" s="18">
        <v>0.78247261345852881</v>
      </c>
      <c r="K146" t="s">
        <v>1813</v>
      </c>
      <c r="L146" s="3">
        <v>18.420000000000002</v>
      </c>
      <c r="M146">
        <v>10.039999999999999</v>
      </c>
      <c r="N146" s="18">
        <v>54.50597176981541</v>
      </c>
    </row>
    <row r="147" spans="1:14" x14ac:dyDescent="0.3">
      <c r="A147" t="s">
        <v>1181</v>
      </c>
      <c r="B147">
        <v>0</v>
      </c>
      <c r="C147">
        <v>20.25</v>
      </c>
      <c r="D147" s="18" t="str">
        <f t="shared" si="2"/>
        <v/>
      </c>
      <c r="F147" t="s">
        <v>1519</v>
      </c>
      <c r="G147" s="3">
        <v>19.190000000000001</v>
      </c>
      <c r="H147">
        <v>22.79</v>
      </c>
      <c r="I147" s="18">
        <v>118.75977071391348</v>
      </c>
      <c r="K147" t="s">
        <v>1119</v>
      </c>
      <c r="L147" s="3">
        <v>18.48</v>
      </c>
      <c r="M147">
        <v>20.11</v>
      </c>
      <c r="N147" s="18">
        <v>108.82034632034632</v>
      </c>
    </row>
    <row r="148" spans="1:14" x14ac:dyDescent="0.3">
      <c r="A148" t="s">
        <v>1182</v>
      </c>
      <c r="B148">
        <v>-7.09</v>
      </c>
      <c r="C148">
        <v>39.69</v>
      </c>
      <c r="D148" s="18" t="str">
        <f t="shared" si="2"/>
        <v/>
      </c>
      <c r="F148" t="s">
        <v>1100</v>
      </c>
      <c r="G148" s="3">
        <v>19.28</v>
      </c>
      <c r="H148">
        <v>11.24</v>
      </c>
      <c r="I148" s="18">
        <v>58.298755186721984</v>
      </c>
      <c r="K148" t="s">
        <v>1815</v>
      </c>
      <c r="L148" s="3">
        <v>18.53</v>
      </c>
      <c r="M148">
        <v>19.690000000000001</v>
      </c>
      <c r="N148" s="18">
        <v>106.26011872638963</v>
      </c>
    </row>
    <row r="149" spans="1:14" x14ac:dyDescent="0.3">
      <c r="A149" t="s">
        <v>1183</v>
      </c>
      <c r="B149">
        <v>30.62</v>
      </c>
      <c r="C149">
        <v>2.31</v>
      </c>
      <c r="D149" s="18">
        <f t="shared" si="2"/>
        <v>7.5440888308295238</v>
      </c>
      <c r="F149" t="s">
        <v>1364</v>
      </c>
      <c r="G149" s="3">
        <v>19.45</v>
      </c>
      <c r="H149">
        <v>34.090000000000003</v>
      </c>
      <c r="I149" s="18">
        <v>175.26992287917739</v>
      </c>
      <c r="K149" t="s">
        <v>1227</v>
      </c>
      <c r="L149" s="3">
        <v>18.649999999999999</v>
      </c>
      <c r="M149">
        <v>11.41</v>
      </c>
      <c r="N149" s="18">
        <v>61.179624664879363</v>
      </c>
    </row>
    <row r="150" spans="1:14" x14ac:dyDescent="0.3">
      <c r="A150" t="s">
        <v>1184</v>
      </c>
      <c r="B150">
        <v>0.28000000000000003</v>
      </c>
      <c r="C150">
        <v>10.25</v>
      </c>
      <c r="D150" s="18" t="str">
        <f t="shared" si="2"/>
        <v/>
      </c>
      <c r="F150" t="s">
        <v>1290</v>
      </c>
      <c r="G150" s="3">
        <v>19.47</v>
      </c>
      <c r="H150">
        <v>6.15</v>
      </c>
      <c r="I150" s="18">
        <v>31.587057010785831</v>
      </c>
      <c r="K150" t="s">
        <v>1471</v>
      </c>
      <c r="L150" s="3">
        <v>18.72</v>
      </c>
      <c r="M150">
        <v>34.15</v>
      </c>
      <c r="N150" s="18">
        <v>182.42521367521368</v>
      </c>
    </row>
    <row r="151" spans="1:14" x14ac:dyDescent="0.3">
      <c r="A151" t="s">
        <v>1185</v>
      </c>
      <c r="B151">
        <v>22.63</v>
      </c>
      <c r="C151">
        <v>16.91</v>
      </c>
      <c r="D151" s="18">
        <f t="shared" si="2"/>
        <v>74.723817940786574</v>
      </c>
      <c r="F151" t="s">
        <v>1254</v>
      </c>
      <c r="G151" s="3">
        <v>19.59</v>
      </c>
      <c r="H151">
        <v>22.62</v>
      </c>
      <c r="I151" s="18">
        <v>115.46707503828483</v>
      </c>
      <c r="K151" t="s">
        <v>1435</v>
      </c>
      <c r="L151" s="3">
        <v>18.72</v>
      </c>
      <c r="M151">
        <v>25.46</v>
      </c>
      <c r="N151" s="18">
        <v>136.0042735042735</v>
      </c>
    </row>
    <row r="152" spans="1:14" x14ac:dyDescent="0.3">
      <c r="A152" t="s">
        <v>1186</v>
      </c>
      <c r="B152">
        <v>0</v>
      </c>
      <c r="C152">
        <v>21.18</v>
      </c>
      <c r="D152" s="18" t="str">
        <f t="shared" si="2"/>
        <v/>
      </c>
      <c r="F152" t="s">
        <v>1079</v>
      </c>
      <c r="G152" s="3">
        <v>19.63</v>
      </c>
      <c r="H152">
        <v>25.52</v>
      </c>
      <c r="I152" s="18">
        <v>130.00509424350483</v>
      </c>
      <c r="K152" t="s">
        <v>1599</v>
      </c>
      <c r="L152" s="3">
        <v>18.73</v>
      </c>
      <c r="M152">
        <v>5.0599999999999996</v>
      </c>
      <c r="N152" s="18">
        <v>27.015483182060862</v>
      </c>
    </row>
    <row r="153" spans="1:14" x14ac:dyDescent="0.3">
      <c r="A153" t="s">
        <v>1187</v>
      </c>
      <c r="B153">
        <v>37.799999999999997</v>
      </c>
      <c r="C153">
        <v>14.57</v>
      </c>
      <c r="D153" s="18">
        <f t="shared" si="2"/>
        <v>38.544973544973551</v>
      </c>
      <c r="F153" t="s">
        <v>1773</v>
      </c>
      <c r="G153" s="3">
        <v>19.68</v>
      </c>
      <c r="H153">
        <v>28.61</v>
      </c>
      <c r="I153" s="18">
        <v>145.3760162601626</v>
      </c>
      <c r="K153" t="s">
        <v>1753</v>
      </c>
      <c r="L153" s="3">
        <v>18.89</v>
      </c>
      <c r="M153">
        <v>7.94</v>
      </c>
      <c r="N153" s="18">
        <v>42.032821598729484</v>
      </c>
    </row>
    <row r="154" spans="1:14" x14ac:dyDescent="0.3">
      <c r="A154" t="s">
        <v>1188</v>
      </c>
      <c r="B154">
        <v>0</v>
      </c>
      <c r="C154">
        <v>11.89</v>
      </c>
      <c r="D154" s="18" t="str">
        <f t="shared" si="2"/>
        <v/>
      </c>
      <c r="F154" t="s">
        <v>1280</v>
      </c>
      <c r="G154" s="3">
        <v>19.68</v>
      </c>
      <c r="H154">
        <v>24.55</v>
      </c>
      <c r="I154" s="18">
        <v>124.7459349593496</v>
      </c>
      <c r="K154" t="s">
        <v>1208</v>
      </c>
      <c r="L154" s="3">
        <v>18.940000000000001</v>
      </c>
      <c r="M154">
        <v>36.42</v>
      </c>
      <c r="N154" s="18">
        <v>192.29144667370645</v>
      </c>
    </row>
    <row r="155" spans="1:14" x14ac:dyDescent="0.3">
      <c r="A155" t="s">
        <v>1189</v>
      </c>
      <c r="B155">
        <v>23.33</v>
      </c>
      <c r="C155">
        <v>25.49</v>
      </c>
      <c r="D155" s="18">
        <f t="shared" si="2"/>
        <v>109.25846549507072</v>
      </c>
      <c r="F155" t="s">
        <v>1500</v>
      </c>
      <c r="G155" s="3">
        <v>19.739999999999998</v>
      </c>
      <c r="H155">
        <v>28.08</v>
      </c>
      <c r="I155" s="18">
        <v>142.24924012158056</v>
      </c>
      <c r="K155" t="s">
        <v>1976</v>
      </c>
      <c r="L155" s="3">
        <v>18.96</v>
      </c>
      <c r="M155">
        <v>10.14</v>
      </c>
      <c r="N155" s="18">
        <v>53.481012658227847</v>
      </c>
    </row>
    <row r="156" spans="1:14" x14ac:dyDescent="0.3">
      <c r="A156" t="s">
        <v>1190</v>
      </c>
      <c r="B156">
        <v>27.4</v>
      </c>
      <c r="C156">
        <v>28.93</v>
      </c>
      <c r="D156" s="18">
        <f t="shared" si="2"/>
        <v>105.58394160583941</v>
      </c>
      <c r="F156" t="s">
        <v>1415</v>
      </c>
      <c r="G156" s="3">
        <v>19.78</v>
      </c>
      <c r="H156">
        <v>7.12</v>
      </c>
      <c r="I156" s="18">
        <v>35.995955510616781</v>
      </c>
      <c r="K156" t="s">
        <v>1826</v>
      </c>
      <c r="L156" s="3">
        <v>18.96</v>
      </c>
      <c r="M156">
        <v>2.42</v>
      </c>
      <c r="N156" s="18">
        <v>12.763713080168776</v>
      </c>
    </row>
    <row r="157" spans="1:14" x14ac:dyDescent="0.3">
      <c r="A157" t="s">
        <v>1191</v>
      </c>
      <c r="B157">
        <v>0</v>
      </c>
      <c r="C157">
        <v>38.29</v>
      </c>
      <c r="D157" s="18" t="str">
        <f t="shared" si="2"/>
        <v/>
      </c>
      <c r="F157" t="s">
        <v>1271</v>
      </c>
      <c r="G157" s="3">
        <v>19.82</v>
      </c>
      <c r="H157">
        <v>20.239999999999998</v>
      </c>
      <c r="I157" s="18">
        <v>102.11907164480323</v>
      </c>
      <c r="K157" t="s">
        <v>1239</v>
      </c>
      <c r="L157" s="3">
        <v>19.14</v>
      </c>
      <c r="M157">
        <v>19.71</v>
      </c>
      <c r="N157" s="18">
        <v>102.97805642633229</v>
      </c>
    </row>
    <row r="158" spans="1:14" x14ac:dyDescent="0.3">
      <c r="A158" t="s">
        <v>1192</v>
      </c>
      <c r="B158">
        <v>36.15</v>
      </c>
      <c r="C158">
        <v>7.9</v>
      </c>
      <c r="D158" s="18">
        <f t="shared" si="2"/>
        <v>21.853388658367916</v>
      </c>
      <c r="F158" t="s">
        <v>1237</v>
      </c>
      <c r="G158" s="3">
        <v>19.88</v>
      </c>
      <c r="H158">
        <v>4.47</v>
      </c>
      <c r="I158" s="18">
        <v>22.484909456740443</v>
      </c>
      <c r="K158" t="s">
        <v>1892</v>
      </c>
      <c r="L158" s="3">
        <v>19.16</v>
      </c>
      <c r="M158">
        <v>23.4</v>
      </c>
      <c r="N158" s="18">
        <v>122.1294363256785</v>
      </c>
    </row>
    <row r="159" spans="1:14" x14ac:dyDescent="0.3">
      <c r="A159" t="s">
        <v>1193</v>
      </c>
      <c r="B159">
        <v>0</v>
      </c>
      <c r="C159">
        <v>33.94</v>
      </c>
      <c r="D159" s="18" t="str">
        <f t="shared" si="2"/>
        <v/>
      </c>
      <c r="F159" t="s">
        <v>1267</v>
      </c>
      <c r="G159" s="3">
        <v>20</v>
      </c>
      <c r="H159">
        <v>10.74</v>
      </c>
      <c r="I159" s="18">
        <v>53.7</v>
      </c>
      <c r="K159" t="s">
        <v>1997</v>
      </c>
      <c r="L159" s="3">
        <v>19.170000000000002</v>
      </c>
      <c r="M159">
        <v>0.15</v>
      </c>
      <c r="N159" s="18">
        <v>0.78247261345852881</v>
      </c>
    </row>
    <row r="160" spans="1:14" x14ac:dyDescent="0.3">
      <c r="A160" t="s">
        <v>1194</v>
      </c>
      <c r="B160">
        <v>15.85</v>
      </c>
      <c r="C160">
        <v>34.64</v>
      </c>
      <c r="D160" s="18">
        <f t="shared" si="2"/>
        <v>218.5488958990536</v>
      </c>
      <c r="F160" t="s">
        <v>1292</v>
      </c>
      <c r="G160" s="3">
        <v>20.07</v>
      </c>
      <c r="H160">
        <v>2.63</v>
      </c>
      <c r="I160" s="18">
        <v>13.104135525660187</v>
      </c>
      <c r="K160" t="s">
        <v>1519</v>
      </c>
      <c r="L160" s="3">
        <v>19.190000000000001</v>
      </c>
      <c r="M160">
        <v>22.79</v>
      </c>
      <c r="N160" s="18">
        <v>118.75977071391348</v>
      </c>
    </row>
    <row r="161" spans="1:14" x14ac:dyDescent="0.3">
      <c r="A161" t="s">
        <v>1195</v>
      </c>
      <c r="B161">
        <v>17.3</v>
      </c>
      <c r="C161">
        <v>0.71</v>
      </c>
      <c r="D161" s="18">
        <f t="shared" si="2"/>
        <v>4.1040462427745661</v>
      </c>
      <c r="F161" t="s">
        <v>1176</v>
      </c>
      <c r="G161" s="3">
        <v>20.09</v>
      </c>
      <c r="H161">
        <v>12.89</v>
      </c>
      <c r="I161" s="18">
        <v>64.161274265803883</v>
      </c>
      <c r="K161" t="s">
        <v>1100</v>
      </c>
      <c r="L161" s="3">
        <v>19.28</v>
      </c>
      <c r="M161">
        <v>11.24</v>
      </c>
      <c r="N161" s="18">
        <v>58.298755186721984</v>
      </c>
    </row>
    <row r="162" spans="1:14" x14ac:dyDescent="0.3">
      <c r="A162" t="s">
        <v>1196</v>
      </c>
      <c r="B162">
        <v>-7.63</v>
      </c>
      <c r="C162">
        <v>31.67</v>
      </c>
      <c r="D162" s="18" t="str">
        <f t="shared" si="2"/>
        <v/>
      </c>
      <c r="F162" t="s">
        <v>1575</v>
      </c>
      <c r="G162" s="3">
        <v>20.12</v>
      </c>
      <c r="H162">
        <v>7.99</v>
      </c>
      <c r="I162" s="18">
        <v>39.711729622266404</v>
      </c>
      <c r="K162" t="s">
        <v>1364</v>
      </c>
      <c r="L162" s="3">
        <v>19.45</v>
      </c>
      <c r="M162">
        <v>34.090000000000003</v>
      </c>
      <c r="N162" s="18">
        <v>175.26992287917739</v>
      </c>
    </row>
    <row r="163" spans="1:14" x14ac:dyDescent="0.3">
      <c r="A163" t="s">
        <v>1197</v>
      </c>
      <c r="B163">
        <v>18.190000000000001</v>
      </c>
      <c r="C163">
        <v>20.96</v>
      </c>
      <c r="D163" s="18">
        <f t="shared" si="2"/>
        <v>115.22814733369984</v>
      </c>
      <c r="F163" t="s">
        <v>1357</v>
      </c>
      <c r="G163" s="3">
        <v>20.23</v>
      </c>
      <c r="H163">
        <v>5.43</v>
      </c>
      <c r="I163" s="18">
        <v>26.841324765200198</v>
      </c>
      <c r="K163" t="s">
        <v>1290</v>
      </c>
      <c r="L163" s="3">
        <v>19.47</v>
      </c>
      <c r="M163">
        <v>6.15</v>
      </c>
      <c r="N163" s="18">
        <v>31.587057010785831</v>
      </c>
    </row>
    <row r="164" spans="1:14" x14ac:dyDescent="0.3">
      <c r="A164" t="s">
        <v>1198</v>
      </c>
      <c r="B164">
        <v>39.76</v>
      </c>
      <c r="C164">
        <v>5.0999999999999996</v>
      </c>
      <c r="D164" s="18">
        <f t="shared" si="2"/>
        <v>12.826961770623743</v>
      </c>
      <c r="F164" t="s">
        <v>2018</v>
      </c>
      <c r="G164" s="3">
        <v>20.34</v>
      </c>
      <c r="H164">
        <v>21.38</v>
      </c>
      <c r="I164" s="18">
        <v>105.11307767944935</v>
      </c>
      <c r="K164" t="s">
        <v>1254</v>
      </c>
      <c r="L164" s="3">
        <v>19.59</v>
      </c>
      <c r="M164">
        <v>22.62</v>
      </c>
      <c r="N164" s="18">
        <v>115.46707503828483</v>
      </c>
    </row>
    <row r="165" spans="1:14" x14ac:dyDescent="0.3">
      <c r="A165" t="s">
        <v>1199</v>
      </c>
      <c r="B165">
        <v>43.47</v>
      </c>
      <c r="C165">
        <v>2.19</v>
      </c>
      <c r="D165" s="18">
        <f t="shared" si="2"/>
        <v>5.0379572118702551</v>
      </c>
      <c r="F165" t="s">
        <v>1585</v>
      </c>
      <c r="G165" s="3">
        <v>20.350000000000001</v>
      </c>
      <c r="H165">
        <v>35.89</v>
      </c>
      <c r="I165" s="18">
        <v>176.36363636363635</v>
      </c>
      <c r="K165" t="s">
        <v>1079</v>
      </c>
      <c r="L165" s="3">
        <v>19.63</v>
      </c>
      <c r="M165">
        <v>25.52</v>
      </c>
      <c r="N165" s="18">
        <v>130.00509424350483</v>
      </c>
    </row>
    <row r="166" spans="1:14" x14ac:dyDescent="0.3">
      <c r="A166" t="s">
        <v>1200</v>
      </c>
      <c r="B166">
        <v>28.24</v>
      </c>
      <c r="C166">
        <v>30.97</v>
      </c>
      <c r="D166" s="18">
        <f t="shared" si="2"/>
        <v>109.6671388101983</v>
      </c>
      <c r="F166" t="s">
        <v>1616</v>
      </c>
      <c r="G166" s="3">
        <v>20.36</v>
      </c>
      <c r="H166">
        <v>26.27</v>
      </c>
      <c r="I166" s="18">
        <v>129.02750491159136</v>
      </c>
      <c r="K166" t="s">
        <v>1773</v>
      </c>
      <c r="L166" s="3">
        <v>19.68</v>
      </c>
      <c r="M166">
        <v>28.61</v>
      </c>
      <c r="N166" s="18">
        <v>145.3760162601626</v>
      </c>
    </row>
    <row r="167" spans="1:14" x14ac:dyDescent="0.3">
      <c r="A167" t="s">
        <v>1201</v>
      </c>
      <c r="B167">
        <v>31.36</v>
      </c>
      <c r="C167">
        <v>8.98</v>
      </c>
      <c r="D167" s="18">
        <f t="shared" si="2"/>
        <v>28.635204081632654</v>
      </c>
      <c r="F167" t="s">
        <v>1323</v>
      </c>
      <c r="G167" s="3">
        <v>20.420000000000002</v>
      </c>
      <c r="H167">
        <v>11.43</v>
      </c>
      <c r="I167" s="18">
        <v>55.974534769833497</v>
      </c>
      <c r="K167" t="s">
        <v>1280</v>
      </c>
      <c r="L167" s="3">
        <v>19.68</v>
      </c>
      <c r="M167">
        <v>24.55</v>
      </c>
      <c r="N167" s="18">
        <v>124.7459349593496</v>
      </c>
    </row>
    <row r="168" spans="1:14" x14ac:dyDescent="0.3">
      <c r="A168" t="s">
        <v>1202</v>
      </c>
      <c r="B168">
        <v>46.12</v>
      </c>
      <c r="C168">
        <v>24.06</v>
      </c>
      <c r="D168" s="18">
        <f t="shared" si="2"/>
        <v>52.168256721595839</v>
      </c>
      <c r="F168" t="s">
        <v>1470</v>
      </c>
      <c r="G168" s="3">
        <v>20.68</v>
      </c>
      <c r="H168">
        <v>3.83</v>
      </c>
      <c r="I168" s="18">
        <v>18.520309477756285</v>
      </c>
      <c r="K168" t="s">
        <v>1500</v>
      </c>
      <c r="L168" s="3">
        <v>19.739999999999998</v>
      </c>
      <c r="M168">
        <v>28.08</v>
      </c>
      <c r="N168" s="18">
        <v>142.24924012158056</v>
      </c>
    </row>
    <row r="169" spans="1:14" x14ac:dyDescent="0.3">
      <c r="A169" t="s">
        <v>1203</v>
      </c>
      <c r="B169">
        <v>0</v>
      </c>
      <c r="C169">
        <v>37.58</v>
      </c>
      <c r="D169" s="18" t="str">
        <f t="shared" si="2"/>
        <v/>
      </c>
      <c r="F169" t="s">
        <v>1671</v>
      </c>
      <c r="G169" s="3">
        <v>20.69</v>
      </c>
      <c r="H169">
        <v>20.21</v>
      </c>
      <c r="I169" s="18">
        <v>97.680038666022227</v>
      </c>
      <c r="K169" t="s">
        <v>1415</v>
      </c>
      <c r="L169" s="3">
        <v>19.78</v>
      </c>
      <c r="M169">
        <v>7.12</v>
      </c>
      <c r="N169" s="18">
        <v>35.995955510616781</v>
      </c>
    </row>
    <row r="170" spans="1:14" x14ac:dyDescent="0.3">
      <c r="A170" t="s">
        <v>1204</v>
      </c>
      <c r="B170">
        <v>33.68</v>
      </c>
      <c r="C170">
        <v>11.49</v>
      </c>
      <c r="D170" s="18">
        <f t="shared" si="2"/>
        <v>34.11520190023753</v>
      </c>
      <c r="F170" t="s">
        <v>1520</v>
      </c>
      <c r="G170" s="3">
        <v>20.7</v>
      </c>
      <c r="H170">
        <v>11.1</v>
      </c>
      <c r="I170" s="18">
        <v>53.623188405797109</v>
      </c>
      <c r="K170" t="s">
        <v>1271</v>
      </c>
      <c r="L170" s="3">
        <v>19.82</v>
      </c>
      <c r="M170">
        <v>20.239999999999998</v>
      </c>
      <c r="N170" s="18">
        <v>102.11907164480323</v>
      </c>
    </row>
    <row r="171" spans="1:14" x14ac:dyDescent="0.3">
      <c r="A171" t="s">
        <v>1205</v>
      </c>
      <c r="B171">
        <v>0</v>
      </c>
      <c r="C171">
        <v>2.33</v>
      </c>
      <c r="D171" s="18" t="str">
        <f t="shared" si="2"/>
        <v/>
      </c>
      <c r="F171" t="s">
        <v>1577</v>
      </c>
      <c r="G171" s="3">
        <v>20.76</v>
      </c>
      <c r="H171">
        <v>22.39</v>
      </c>
      <c r="I171" s="18">
        <v>107.85163776493256</v>
      </c>
      <c r="K171" t="s">
        <v>1237</v>
      </c>
      <c r="L171" s="3">
        <v>19.88</v>
      </c>
      <c r="M171">
        <v>4.47</v>
      </c>
      <c r="N171" s="18">
        <v>22.484909456740443</v>
      </c>
    </row>
    <row r="172" spans="1:14" x14ac:dyDescent="0.3">
      <c r="A172" t="s">
        <v>1206</v>
      </c>
      <c r="B172">
        <v>14.49</v>
      </c>
      <c r="C172">
        <v>35.299999999999997</v>
      </c>
      <c r="D172" s="18">
        <f t="shared" si="2"/>
        <v>243.61628709454791</v>
      </c>
      <c r="F172" t="s">
        <v>1660</v>
      </c>
      <c r="G172" s="3">
        <v>20.76</v>
      </c>
      <c r="H172">
        <v>2.46</v>
      </c>
      <c r="I172" s="18">
        <v>11.849710982658959</v>
      </c>
      <c r="K172" t="s">
        <v>1267</v>
      </c>
      <c r="L172" s="3">
        <v>20</v>
      </c>
      <c r="M172">
        <v>10.74</v>
      </c>
      <c r="N172" s="18">
        <v>53.7</v>
      </c>
    </row>
    <row r="173" spans="1:14" x14ac:dyDescent="0.3">
      <c r="A173" t="s">
        <v>1207</v>
      </c>
      <c r="B173">
        <v>31.68</v>
      </c>
      <c r="C173">
        <v>31.59</v>
      </c>
      <c r="D173" s="18">
        <f t="shared" si="2"/>
        <v>99.715909090909093</v>
      </c>
      <c r="F173" t="s">
        <v>1700</v>
      </c>
      <c r="G173" s="3">
        <v>20.77</v>
      </c>
      <c r="H173">
        <v>27.74</v>
      </c>
      <c r="I173" s="18">
        <v>133.55801636976409</v>
      </c>
      <c r="K173" t="s">
        <v>1292</v>
      </c>
      <c r="L173" s="3">
        <v>20.07</v>
      </c>
      <c r="M173">
        <v>2.63</v>
      </c>
      <c r="N173" s="18">
        <v>13.104135525660187</v>
      </c>
    </row>
    <row r="174" spans="1:14" x14ac:dyDescent="0.3">
      <c r="A174" t="s">
        <v>1208</v>
      </c>
      <c r="B174">
        <v>18.940000000000001</v>
      </c>
      <c r="C174">
        <v>36.42</v>
      </c>
      <c r="D174" s="18">
        <f t="shared" si="2"/>
        <v>192.29144667370645</v>
      </c>
      <c r="F174" t="s">
        <v>1607</v>
      </c>
      <c r="G174" s="3">
        <v>20.98</v>
      </c>
      <c r="H174">
        <v>0.68</v>
      </c>
      <c r="I174" s="18">
        <v>3.2411820781696852</v>
      </c>
      <c r="K174" t="s">
        <v>1176</v>
      </c>
      <c r="L174" s="3">
        <v>20.09</v>
      </c>
      <c r="M174">
        <v>12.89</v>
      </c>
      <c r="N174" s="18">
        <v>64.161274265803883</v>
      </c>
    </row>
    <row r="175" spans="1:14" x14ac:dyDescent="0.3">
      <c r="A175" t="s">
        <v>1209</v>
      </c>
      <c r="B175">
        <v>23.39</v>
      </c>
      <c r="C175">
        <v>21.54</v>
      </c>
      <c r="D175" s="18">
        <f t="shared" si="2"/>
        <v>92.090637024369386</v>
      </c>
      <c r="F175" t="s">
        <v>1544</v>
      </c>
      <c r="G175" s="3">
        <v>21.03</v>
      </c>
      <c r="H175">
        <v>21.91</v>
      </c>
      <c r="I175" s="18">
        <v>104.18449833571088</v>
      </c>
      <c r="K175" t="s">
        <v>1575</v>
      </c>
      <c r="L175" s="3">
        <v>20.12</v>
      </c>
      <c r="M175">
        <v>7.99</v>
      </c>
      <c r="N175" s="18">
        <v>39.711729622266404</v>
      </c>
    </row>
    <row r="176" spans="1:14" x14ac:dyDescent="0.3">
      <c r="A176" t="s">
        <v>1210</v>
      </c>
      <c r="B176">
        <v>26.78</v>
      </c>
      <c r="C176">
        <v>37.22</v>
      </c>
      <c r="D176" s="18">
        <f t="shared" si="2"/>
        <v>138.98431665421955</v>
      </c>
      <c r="F176" t="s">
        <v>1452</v>
      </c>
      <c r="G176" s="3">
        <v>21.08</v>
      </c>
      <c r="H176">
        <v>13.19</v>
      </c>
      <c r="I176" s="18">
        <v>62.571157495256166</v>
      </c>
      <c r="K176" t="s">
        <v>1357</v>
      </c>
      <c r="L176" s="3">
        <v>20.23</v>
      </c>
      <c r="M176">
        <v>5.43</v>
      </c>
      <c r="N176" s="18">
        <v>26.841324765200198</v>
      </c>
    </row>
    <row r="177" spans="1:14" x14ac:dyDescent="0.3">
      <c r="A177" t="s">
        <v>1211</v>
      </c>
      <c r="B177">
        <v>-1.6</v>
      </c>
      <c r="C177">
        <v>33.17</v>
      </c>
      <c r="D177" s="18" t="str">
        <f t="shared" si="2"/>
        <v/>
      </c>
      <c r="F177" t="s">
        <v>1560</v>
      </c>
      <c r="G177" s="3">
        <v>21.2</v>
      </c>
      <c r="H177">
        <v>36.69</v>
      </c>
      <c r="I177" s="18">
        <v>173.06603773584905</v>
      </c>
      <c r="K177" t="s">
        <v>2018</v>
      </c>
      <c r="L177" s="3">
        <v>20.34</v>
      </c>
      <c r="M177">
        <v>21.38</v>
      </c>
      <c r="N177" s="18">
        <v>105.11307767944935</v>
      </c>
    </row>
    <row r="178" spans="1:14" x14ac:dyDescent="0.3">
      <c r="A178" t="s">
        <v>1212</v>
      </c>
      <c r="B178">
        <v>-2.3199999999999998</v>
      </c>
      <c r="C178">
        <v>21.41</v>
      </c>
      <c r="D178" s="18" t="str">
        <f t="shared" si="2"/>
        <v/>
      </c>
      <c r="F178" t="s">
        <v>1912</v>
      </c>
      <c r="G178" s="3">
        <v>21.32</v>
      </c>
      <c r="H178">
        <v>12.42</v>
      </c>
      <c r="I178" s="18">
        <v>58.255159474671672</v>
      </c>
      <c r="K178" t="s">
        <v>1585</v>
      </c>
      <c r="L178" s="3">
        <v>20.350000000000001</v>
      </c>
      <c r="M178">
        <v>35.89</v>
      </c>
      <c r="N178" s="18">
        <v>176.36363636363635</v>
      </c>
    </row>
    <row r="179" spans="1:14" x14ac:dyDescent="0.3">
      <c r="A179" t="s">
        <v>1213</v>
      </c>
      <c r="B179">
        <v>16.440000000000001</v>
      </c>
      <c r="C179">
        <v>4.49</v>
      </c>
      <c r="D179" s="18">
        <f t="shared" si="2"/>
        <v>27.311435523114351</v>
      </c>
      <c r="F179" t="s">
        <v>1220</v>
      </c>
      <c r="G179" s="3">
        <v>21.45</v>
      </c>
      <c r="H179">
        <v>15.82</v>
      </c>
      <c r="I179" s="18">
        <v>73.752913752913756</v>
      </c>
      <c r="K179" t="s">
        <v>1616</v>
      </c>
      <c r="L179" s="3">
        <v>20.36</v>
      </c>
      <c r="M179">
        <v>26.27</v>
      </c>
      <c r="N179" s="18">
        <v>129.02750491159136</v>
      </c>
    </row>
    <row r="180" spans="1:14" x14ac:dyDescent="0.3">
      <c r="A180" t="s">
        <v>1214</v>
      </c>
      <c r="B180">
        <v>43.11</v>
      </c>
      <c r="C180">
        <v>30.85</v>
      </c>
      <c r="D180" s="18">
        <f t="shared" si="2"/>
        <v>71.561122709348183</v>
      </c>
      <c r="F180" t="s">
        <v>1284</v>
      </c>
      <c r="G180" s="3">
        <v>21.46</v>
      </c>
      <c r="H180">
        <v>10.87</v>
      </c>
      <c r="I180" s="18">
        <v>50.652376514445471</v>
      </c>
      <c r="K180" t="s">
        <v>1323</v>
      </c>
      <c r="L180" s="3">
        <v>20.420000000000002</v>
      </c>
      <c r="M180">
        <v>11.43</v>
      </c>
      <c r="N180" s="18">
        <v>55.974534769833497</v>
      </c>
    </row>
    <row r="181" spans="1:14" x14ac:dyDescent="0.3">
      <c r="A181" t="s">
        <v>1215</v>
      </c>
      <c r="B181">
        <v>0</v>
      </c>
      <c r="C181">
        <v>30.97</v>
      </c>
      <c r="D181" s="18" t="str">
        <f t="shared" si="2"/>
        <v/>
      </c>
      <c r="F181" t="s">
        <v>2005</v>
      </c>
      <c r="G181" s="3">
        <v>21.49</v>
      </c>
      <c r="H181">
        <v>31.57</v>
      </c>
      <c r="I181" s="18">
        <v>146.90553745928341</v>
      </c>
      <c r="K181" t="s">
        <v>1470</v>
      </c>
      <c r="L181" s="3">
        <v>20.68</v>
      </c>
      <c r="M181">
        <v>3.83</v>
      </c>
      <c r="N181" s="18">
        <v>18.520309477756285</v>
      </c>
    </row>
    <row r="182" spans="1:14" x14ac:dyDescent="0.3">
      <c r="A182" t="s">
        <v>1216</v>
      </c>
      <c r="B182">
        <v>24.19</v>
      </c>
      <c r="C182">
        <v>12.97</v>
      </c>
      <c r="D182" s="18">
        <f t="shared" si="2"/>
        <v>53.61719718892104</v>
      </c>
      <c r="F182" t="s">
        <v>1457</v>
      </c>
      <c r="G182" s="3">
        <v>21.7</v>
      </c>
      <c r="H182">
        <v>32.82</v>
      </c>
      <c r="I182" s="18">
        <v>151.24423963133643</v>
      </c>
      <c r="K182" t="s">
        <v>1671</v>
      </c>
      <c r="L182" s="3">
        <v>20.69</v>
      </c>
      <c r="M182">
        <v>20.21</v>
      </c>
      <c r="N182" s="18">
        <v>97.680038666022227</v>
      </c>
    </row>
    <row r="183" spans="1:14" x14ac:dyDescent="0.3">
      <c r="A183" t="s">
        <v>1217</v>
      </c>
      <c r="B183">
        <v>23.49</v>
      </c>
      <c r="C183">
        <v>6.73</v>
      </c>
      <c r="D183" s="18">
        <f t="shared" si="2"/>
        <v>28.650489570029801</v>
      </c>
      <c r="F183" t="s">
        <v>1842</v>
      </c>
      <c r="G183" s="3">
        <v>21.73</v>
      </c>
      <c r="H183">
        <v>4.99</v>
      </c>
      <c r="I183" s="18">
        <v>22.963644730786932</v>
      </c>
      <c r="K183" t="s">
        <v>1520</v>
      </c>
      <c r="L183" s="3">
        <v>20.7</v>
      </c>
      <c r="M183">
        <v>11.1</v>
      </c>
      <c r="N183" s="18">
        <v>53.623188405797109</v>
      </c>
    </row>
    <row r="184" spans="1:14" x14ac:dyDescent="0.3">
      <c r="A184" t="s">
        <v>1218</v>
      </c>
      <c r="B184">
        <v>32.450000000000003</v>
      </c>
      <c r="C184">
        <v>38.9</v>
      </c>
      <c r="D184" s="18">
        <f t="shared" si="2"/>
        <v>119.87673343605545</v>
      </c>
      <c r="F184" t="s">
        <v>1238</v>
      </c>
      <c r="G184" s="3">
        <v>21.9</v>
      </c>
      <c r="H184">
        <v>6.11</v>
      </c>
      <c r="I184" s="18">
        <v>27.899543378995439</v>
      </c>
      <c r="K184" t="s">
        <v>1577</v>
      </c>
      <c r="L184" s="3">
        <v>20.76</v>
      </c>
      <c r="M184">
        <v>22.39</v>
      </c>
      <c r="N184" s="18">
        <v>107.85163776493256</v>
      </c>
    </row>
    <row r="185" spans="1:14" x14ac:dyDescent="0.3">
      <c r="A185" t="s">
        <v>1219</v>
      </c>
      <c r="B185">
        <v>6.85</v>
      </c>
      <c r="C185">
        <v>3.71</v>
      </c>
      <c r="D185" s="18">
        <f t="shared" si="2"/>
        <v>54.160583941605843</v>
      </c>
      <c r="F185" t="s">
        <v>1426</v>
      </c>
      <c r="G185" s="3">
        <v>21.98</v>
      </c>
      <c r="H185">
        <v>37.520000000000003</v>
      </c>
      <c r="I185" s="18">
        <v>170.70063694267517</v>
      </c>
      <c r="K185" t="s">
        <v>1660</v>
      </c>
      <c r="L185" s="3">
        <v>20.76</v>
      </c>
      <c r="M185">
        <v>2.46</v>
      </c>
      <c r="N185" s="18">
        <v>11.849710982658959</v>
      </c>
    </row>
    <row r="186" spans="1:14" x14ac:dyDescent="0.3">
      <c r="A186" t="s">
        <v>1220</v>
      </c>
      <c r="B186">
        <v>21.45</v>
      </c>
      <c r="C186">
        <v>15.82</v>
      </c>
      <c r="D186" s="18">
        <f t="shared" si="2"/>
        <v>73.752913752913756</v>
      </c>
      <c r="F186" t="s">
        <v>1762</v>
      </c>
      <c r="G186" s="3">
        <v>22.24</v>
      </c>
      <c r="H186">
        <v>37.96</v>
      </c>
      <c r="I186" s="18">
        <v>170.68345323741011</v>
      </c>
      <c r="K186" t="s">
        <v>1700</v>
      </c>
      <c r="L186" s="3">
        <v>20.77</v>
      </c>
      <c r="M186">
        <v>27.74</v>
      </c>
      <c r="N186" s="18">
        <v>133.55801636976409</v>
      </c>
    </row>
    <row r="187" spans="1:14" x14ac:dyDescent="0.3">
      <c r="A187" t="s">
        <v>1221</v>
      </c>
      <c r="B187">
        <v>0</v>
      </c>
      <c r="C187">
        <v>16.54</v>
      </c>
      <c r="D187" s="18" t="str">
        <f t="shared" si="2"/>
        <v/>
      </c>
      <c r="F187" t="s">
        <v>1705</v>
      </c>
      <c r="G187" s="3">
        <v>22.37</v>
      </c>
      <c r="H187">
        <v>33.39</v>
      </c>
      <c r="I187" s="18">
        <v>149.26240500670539</v>
      </c>
      <c r="K187" t="s">
        <v>1607</v>
      </c>
      <c r="L187" s="3">
        <v>20.98</v>
      </c>
      <c r="M187">
        <v>0.68</v>
      </c>
      <c r="N187" s="18">
        <v>3.2411820781696852</v>
      </c>
    </row>
    <row r="188" spans="1:14" x14ac:dyDescent="0.3">
      <c r="A188" t="s">
        <v>1222</v>
      </c>
      <c r="B188">
        <v>0</v>
      </c>
      <c r="C188">
        <v>13.59</v>
      </c>
      <c r="D188" s="18" t="str">
        <f t="shared" si="2"/>
        <v/>
      </c>
      <c r="F188" t="s">
        <v>1172</v>
      </c>
      <c r="G188" s="3">
        <v>22.48</v>
      </c>
      <c r="H188">
        <v>35.15</v>
      </c>
      <c r="I188" s="18">
        <v>156.36120996441281</v>
      </c>
      <c r="K188" t="s">
        <v>1544</v>
      </c>
      <c r="L188" s="3">
        <v>21.03</v>
      </c>
      <c r="M188">
        <v>21.91</v>
      </c>
      <c r="N188" s="18">
        <v>104.18449833571088</v>
      </c>
    </row>
    <row r="189" spans="1:14" x14ac:dyDescent="0.3">
      <c r="A189" t="s">
        <v>1223</v>
      </c>
      <c r="B189">
        <v>0</v>
      </c>
      <c r="C189">
        <v>1.05</v>
      </c>
      <c r="D189" s="18" t="str">
        <f t="shared" si="2"/>
        <v/>
      </c>
      <c r="F189" t="s">
        <v>1787</v>
      </c>
      <c r="G189" s="3">
        <v>22.5</v>
      </c>
      <c r="H189">
        <v>28.06</v>
      </c>
      <c r="I189" s="18">
        <v>124.71111111111111</v>
      </c>
      <c r="K189" t="s">
        <v>1452</v>
      </c>
      <c r="L189" s="3">
        <v>21.08</v>
      </c>
      <c r="M189">
        <v>13.19</v>
      </c>
      <c r="N189" s="18">
        <v>62.571157495256166</v>
      </c>
    </row>
    <row r="190" spans="1:14" x14ac:dyDescent="0.3">
      <c r="A190" t="s">
        <v>1224</v>
      </c>
      <c r="B190">
        <v>16.41</v>
      </c>
      <c r="C190">
        <v>22.64</v>
      </c>
      <c r="D190" s="18">
        <f t="shared" si="2"/>
        <v>137.96465569774529</v>
      </c>
      <c r="F190" t="s">
        <v>1059</v>
      </c>
      <c r="G190" s="3">
        <v>22.52</v>
      </c>
      <c r="H190">
        <v>11.93</v>
      </c>
      <c r="I190" s="18">
        <v>52.975133214920064</v>
      </c>
      <c r="K190" t="s">
        <v>1560</v>
      </c>
      <c r="L190" s="3">
        <v>21.2</v>
      </c>
      <c r="M190">
        <v>36.69</v>
      </c>
      <c r="N190" s="18">
        <v>173.06603773584905</v>
      </c>
    </row>
    <row r="191" spans="1:14" x14ac:dyDescent="0.3">
      <c r="A191" t="s">
        <v>1225</v>
      </c>
      <c r="B191">
        <v>-6.32</v>
      </c>
      <c r="C191">
        <v>12.93</v>
      </c>
      <c r="D191" s="18" t="str">
        <f t="shared" si="2"/>
        <v/>
      </c>
      <c r="F191" t="s">
        <v>1499</v>
      </c>
      <c r="G191" s="3">
        <v>22.53</v>
      </c>
      <c r="H191">
        <v>1.52</v>
      </c>
      <c r="I191" s="18">
        <v>6.7465601420328456</v>
      </c>
      <c r="K191" t="s">
        <v>1912</v>
      </c>
      <c r="L191" s="3">
        <v>21.32</v>
      </c>
      <c r="M191">
        <v>12.42</v>
      </c>
      <c r="N191" s="18">
        <v>58.255159474671672</v>
      </c>
    </row>
    <row r="192" spans="1:14" x14ac:dyDescent="0.3">
      <c r="A192" t="s">
        <v>1226</v>
      </c>
      <c r="B192">
        <v>0</v>
      </c>
      <c r="C192">
        <v>28.45</v>
      </c>
      <c r="D192" s="18" t="str">
        <f t="shared" si="2"/>
        <v/>
      </c>
      <c r="F192" t="s">
        <v>1936</v>
      </c>
      <c r="G192" s="3">
        <v>22.55</v>
      </c>
      <c r="H192">
        <v>39.1</v>
      </c>
      <c r="I192" s="18">
        <v>173.39246119733923</v>
      </c>
      <c r="K192" t="s">
        <v>1220</v>
      </c>
      <c r="L192" s="3">
        <v>21.45</v>
      </c>
      <c r="M192">
        <v>15.82</v>
      </c>
      <c r="N192" s="18">
        <v>73.752913752913756</v>
      </c>
    </row>
    <row r="193" spans="1:14" x14ac:dyDescent="0.3">
      <c r="A193" t="s">
        <v>1227</v>
      </c>
      <c r="B193">
        <v>18.649999999999999</v>
      </c>
      <c r="C193">
        <v>11.41</v>
      </c>
      <c r="D193" s="18">
        <f t="shared" si="2"/>
        <v>61.179624664879363</v>
      </c>
      <c r="F193" t="s">
        <v>1185</v>
      </c>
      <c r="G193" s="3">
        <v>22.63</v>
      </c>
      <c r="H193">
        <v>16.91</v>
      </c>
      <c r="I193" s="18">
        <v>74.723817940786574</v>
      </c>
      <c r="K193" t="s">
        <v>1284</v>
      </c>
      <c r="L193" s="3">
        <v>21.46</v>
      </c>
      <c r="M193">
        <v>10.87</v>
      </c>
      <c r="N193" s="18">
        <v>50.652376514445471</v>
      </c>
    </row>
    <row r="194" spans="1:14" x14ac:dyDescent="0.3">
      <c r="A194" t="s">
        <v>1228</v>
      </c>
      <c r="B194">
        <v>-9.11</v>
      </c>
      <c r="C194">
        <v>32.020000000000003</v>
      </c>
      <c r="D194" s="18" t="str">
        <f t="shared" si="2"/>
        <v/>
      </c>
      <c r="F194" t="s">
        <v>1653</v>
      </c>
      <c r="G194" s="3">
        <v>22.65</v>
      </c>
      <c r="H194">
        <v>6.24</v>
      </c>
      <c r="I194" s="18">
        <v>27.549668874172191</v>
      </c>
      <c r="K194" t="s">
        <v>2005</v>
      </c>
      <c r="L194" s="3">
        <v>21.49</v>
      </c>
      <c r="M194">
        <v>31.57</v>
      </c>
      <c r="N194" s="18">
        <v>146.90553745928341</v>
      </c>
    </row>
    <row r="195" spans="1:14" x14ac:dyDescent="0.3">
      <c r="A195" t="s">
        <v>1229</v>
      </c>
      <c r="B195">
        <v>0</v>
      </c>
      <c r="C195">
        <v>33.729999999999997</v>
      </c>
      <c r="D195" s="18" t="str">
        <f t="shared" ref="D195:D258" si="3">IF(OR(B195&lt;=3,C195&lt;=0),"",C195/B195*100)</f>
        <v/>
      </c>
      <c r="F195" t="s">
        <v>1664</v>
      </c>
      <c r="G195" s="3">
        <v>22.69</v>
      </c>
      <c r="H195">
        <v>12.69</v>
      </c>
      <c r="I195" s="18">
        <v>55.927721463199646</v>
      </c>
      <c r="K195" t="s">
        <v>1457</v>
      </c>
      <c r="L195" s="3">
        <v>21.7</v>
      </c>
      <c r="M195">
        <v>32.82</v>
      </c>
      <c r="N195" s="18">
        <v>151.24423963133643</v>
      </c>
    </row>
    <row r="196" spans="1:14" x14ac:dyDescent="0.3">
      <c r="A196" t="s">
        <v>1230</v>
      </c>
      <c r="B196">
        <v>29.66</v>
      </c>
      <c r="C196">
        <v>13.61</v>
      </c>
      <c r="D196" s="18">
        <f t="shared" si="3"/>
        <v>45.886716115981116</v>
      </c>
      <c r="F196" t="s">
        <v>1952</v>
      </c>
      <c r="G196" s="3">
        <v>22.78</v>
      </c>
      <c r="H196">
        <v>3.11</v>
      </c>
      <c r="I196" s="18">
        <v>13.652326602282702</v>
      </c>
      <c r="K196" t="s">
        <v>1842</v>
      </c>
      <c r="L196" s="3">
        <v>21.73</v>
      </c>
      <c r="M196">
        <v>4.99</v>
      </c>
      <c r="N196" s="18">
        <v>22.963644730786932</v>
      </c>
    </row>
    <row r="197" spans="1:14" x14ac:dyDescent="0.3">
      <c r="A197" t="s">
        <v>1231</v>
      </c>
      <c r="B197">
        <v>0</v>
      </c>
      <c r="C197">
        <v>0.97</v>
      </c>
      <c r="D197" s="18" t="str">
        <f t="shared" si="3"/>
        <v/>
      </c>
      <c r="F197" t="s">
        <v>1861</v>
      </c>
      <c r="G197" s="3">
        <v>22.79</v>
      </c>
      <c r="H197">
        <v>4.7</v>
      </c>
      <c r="I197" s="18">
        <v>20.623080298376482</v>
      </c>
      <c r="K197" t="s">
        <v>1238</v>
      </c>
      <c r="L197" s="3">
        <v>21.9</v>
      </c>
      <c r="M197">
        <v>6.11</v>
      </c>
      <c r="N197" s="18">
        <v>27.899543378995439</v>
      </c>
    </row>
    <row r="198" spans="1:14" x14ac:dyDescent="0.3">
      <c r="A198" t="s">
        <v>1232</v>
      </c>
      <c r="B198">
        <v>14.06</v>
      </c>
      <c r="C198">
        <v>4.5599999999999996</v>
      </c>
      <c r="D198" s="18">
        <f t="shared" si="3"/>
        <v>32.432432432432428</v>
      </c>
      <c r="F198" t="s">
        <v>1688</v>
      </c>
      <c r="G198" s="3">
        <v>22.82</v>
      </c>
      <c r="H198">
        <v>19.38</v>
      </c>
      <c r="I198" s="18">
        <v>84.925503943908836</v>
      </c>
      <c r="K198" t="s">
        <v>1426</v>
      </c>
      <c r="L198" s="3">
        <v>21.98</v>
      </c>
      <c r="M198">
        <v>37.520000000000003</v>
      </c>
      <c r="N198" s="18">
        <v>170.70063694267517</v>
      </c>
    </row>
    <row r="199" spans="1:14" x14ac:dyDescent="0.3">
      <c r="A199" t="s">
        <v>1233</v>
      </c>
      <c r="B199">
        <v>31.45</v>
      </c>
      <c r="C199">
        <v>7</v>
      </c>
      <c r="D199" s="18">
        <f t="shared" si="3"/>
        <v>22.257551669316374</v>
      </c>
      <c r="F199" t="s">
        <v>1567</v>
      </c>
      <c r="G199" s="3">
        <v>22.82</v>
      </c>
      <c r="H199">
        <v>15.03</v>
      </c>
      <c r="I199" s="18">
        <v>65.863277826468007</v>
      </c>
      <c r="K199" t="s">
        <v>1762</v>
      </c>
      <c r="L199" s="3">
        <v>22.24</v>
      </c>
      <c r="M199">
        <v>37.96</v>
      </c>
      <c r="N199" s="18">
        <v>170.68345323741011</v>
      </c>
    </row>
    <row r="200" spans="1:14" x14ac:dyDescent="0.3">
      <c r="A200" t="s">
        <v>1234</v>
      </c>
      <c r="B200">
        <v>-5.82</v>
      </c>
      <c r="C200">
        <v>26.73</v>
      </c>
      <c r="D200" s="18" t="str">
        <f t="shared" si="3"/>
        <v/>
      </c>
      <c r="F200" t="s">
        <v>1351</v>
      </c>
      <c r="G200" s="3">
        <v>22.83</v>
      </c>
      <c r="H200">
        <v>38.630000000000003</v>
      </c>
      <c r="I200" s="18">
        <v>169.20718353044242</v>
      </c>
      <c r="K200" t="s">
        <v>1705</v>
      </c>
      <c r="L200" s="3">
        <v>22.37</v>
      </c>
      <c r="M200">
        <v>33.39</v>
      </c>
      <c r="N200" s="18">
        <v>149.26240500670539</v>
      </c>
    </row>
    <row r="201" spans="1:14" x14ac:dyDescent="0.3">
      <c r="A201" t="s">
        <v>1235</v>
      </c>
      <c r="B201">
        <v>28.16</v>
      </c>
      <c r="C201">
        <v>8.9600000000000009</v>
      </c>
      <c r="D201" s="18">
        <f t="shared" si="3"/>
        <v>31.818181818181824</v>
      </c>
      <c r="F201" t="s">
        <v>1382</v>
      </c>
      <c r="G201" s="3">
        <v>22.91</v>
      </c>
      <c r="H201">
        <v>34.94</v>
      </c>
      <c r="I201" s="18">
        <v>152.50982103884766</v>
      </c>
      <c r="K201" t="s">
        <v>1172</v>
      </c>
      <c r="L201" s="3">
        <v>22.48</v>
      </c>
      <c r="M201">
        <v>35.15</v>
      </c>
      <c r="N201" s="18">
        <v>156.36120996441281</v>
      </c>
    </row>
    <row r="202" spans="1:14" x14ac:dyDescent="0.3">
      <c r="A202" t="s">
        <v>1236</v>
      </c>
      <c r="B202">
        <v>-9.31</v>
      </c>
      <c r="C202">
        <v>0.23</v>
      </c>
      <c r="D202" s="18" t="str">
        <f t="shared" si="3"/>
        <v/>
      </c>
      <c r="F202" t="s">
        <v>1166</v>
      </c>
      <c r="G202" s="3">
        <v>22.91</v>
      </c>
      <c r="H202">
        <v>18.8</v>
      </c>
      <c r="I202" s="18">
        <v>82.060235704932353</v>
      </c>
      <c r="K202" t="s">
        <v>1787</v>
      </c>
      <c r="L202" s="3">
        <v>22.5</v>
      </c>
      <c r="M202">
        <v>28.06</v>
      </c>
      <c r="N202" s="18">
        <v>124.71111111111111</v>
      </c>
    </row>
    <row r="203" spans="1:14" x14ac:dyDescent="0.3">
      <c r="A203" t="s">
        <v>1237</v>
      </c>
      <c r="B203">
        <v>19.88</v>
      </c>
      <c r="C203">
        <v>4.47</v>
      </c>
      <c r="D203" s="18">
        <f t="shared" si="3"/>
        <v>22.484909456740443</v>
      </c>
      <c r="F203" t="s">
        <v>1663</v>
      </c>
      <c r="G203" s="3">
        <v>23.02</v>
      </c>
      <c r="H203">
        <v>32.68</v>
      </c>
      <c r="I203" s="18">
        <v>141.96350999131192</v>
      </c>
      <c r="K203" t="s">
        <v>1059</v>
      </c>
      <c r="L203" s="3">
        <v>22.52</v>
      </c>
      <c r="M203">
        <v>11.93</v>
      </c>
      <c r="N203" s="18">
        <v>52.975133214920064</v>
      </c>
    </row>
    <row r="204" spans="1:14" x14ac:dyDescent="0.3">
      <c r="A204" t="s">
        <v>1238</v>
      </c>
      <c r="B204">
        <v>21.9</v>
      </c>
      <c r="C204">
        <v>6.11</v>
      </c>
      <c r="D204" s="18">
        <f t="shared" si="3"/>
        <v>27.899543378995439</v>
      </c>
      <c r="F204" t="s">
        <v>1327</v>
      </c>
      <c r="G204" s="3">
        <v>23.06</v>
      </c>
      <c r="H204">
        <v>3.15</v>
      </c>
      <c r="I204" s="18">
        <v>13.660017346053774</v>
      </c>
      <c r="K204" t="s">
        <v>1499</v>
      </c>
      <c r="L204" s="3">
        <v>22.53</v>
      </c>
      <c r="M204">
        <v>1.52</v>
      </c>
      <c r="N204" s="18">
        <v>6.7465601420328456</v>
      </c>
    </row>
    <row r="205" spans="1:14" x14ac:dyDescent="0.3">
      <c r="A205" t="s">
        <v>1239</v>
      </c>
      <c r="B205">
        <v>19.14</v>
      </c>
      <c r="C205">
        <v>19.71</v>
      </c>
      <c r="D205" s="18">
        <f t="shared" si="3"/>
        <v>102.97805642633229</v>
      </c>
      <c r="F205" t="s">
        <v>1674</v>
      </c>
      <c r="G205" s="3">
        <v>23.07</v>
      </c>
      <c r="H205">
        <v>14.11</v>
      </c>
      <c r="I205" s="18">
        <v>61.161681837884693</v>
      </c>
      <c r="K205" t="s">
        <v>1185</v>
      </c>
      <c r="L205" s="3">
        <v>22.63</v>
      </c>
      <c r="M205">
        <v>16.91</v>
      </c>
      <c r="N205" s="18">
        <v>74.723817940786574</v>
      </c>
    </row>
    <row r="206" spans="1:14" x14ac:dyDescent="0.3">
      <c r="A206" t="s">
        <v>1240</v>
      </c>
      <c r="B206">
        <v>0</v>
      </c>
      <c r="C206">
        <v>1.05</v>
      </c>
      <c r="D206" s="18" t="str">
        <f t="shared" si="3"/>
        <v/>
      </c>
      <c r="F206" t="s">
        <v>2032</v>
      </c>
      <c r="G206" s="3">
        <v>23.12</v>
      </c>
      <c r="H206">
        <v>19.79</v>
      </c>
      <c r="I206" s="18">
        <v>85.596885813148788</v>
      </c>
      <c r="K206" t="s">
        <v>1653</v>
      </c>
      <c r="L206" s="3">
        <v>22.65</v>
      </c>
      <c r="M206">
        <v>6.24</v>
      </c>
      <c r="N206" s="18">
        <v>27.549668874172191</v>
      </c>
    </row>
    <row r="207" spans="1:14" x14ac:dyDescent="0.3">
      <c r="A207" t="s">
        <v>1241</v>
      </c>
      <c r="B207">
        <v>-4.26</v>
      </c>
      <c r="C207">
        <v>17.559999999999999</v>
      </c>
      <c r="D207" s="18" t="str">
        <f t="shared" si="3"/>
        <v/>
      </c>
      <c r="F207" t="s">
        <v>1716</v>
      </c>
      <c r="G207" s="3">
        <v>23.16</v>
      </c>
      <c r="H207">
        <v>8.75</v>
      </c>
      <c r="I207" s="18">
        <v>37.780656303972364</v>
      </c>
      <c r="K207" t="s">
        <v>1664</v>
      </c>
      <c r="L207" s="3">
        <v>22.69</v>
      </c>
      <c r="M207">
        <v>12.69</v>
      </c>
      <c r="N207" s="18">
        <v>55.927721463199646</v>
      </c>
    </row>
    <row r="208" spans="1:14" x14ac:dyDescent="0.3">
      <c r="A208" t="s">
        <v>1242</v>
      </c>
      <c r="B208">
        <v>-4.62</v>
      </c>
      <c r="C208">
        <v>0.36</v>
      </c>
      <c r="D208" s="18" t="str">
        <f t="shared" si="3"/>
        <v/>
      </c>
      <c r="F208" t="s">
        <v>1763</v>
      </c>
      <c r="G208" s="3">
        <v>23.18</v>
      </c>
      <c r="H208">
        <v>7.02</v>
      </c>
      <c r="I208" s="18">
        <v>30.284728213977562</v>
      </c>
      <c r="K208" t="s">
        <v>1952</v>
      </c>
      <c r="L208" s="3">
        <v>22.78</v>
      </c>
      <c r="M208">
        <v>3.11</v>
      </c>
      <c r="N208" s="18">
        <v>13.652326602282702</v>
      </c>
    </row>
    <row r="209" spans="1:14" x14ac:dyDescent="0.3">
      <c r="A209" t="s">
        <v>1243</v>
      </c>
      <c r="B209">
        <v>8.1199999999999992</v>
      </c>
      <c r="C209">
        <v>9.59</v>
      </c>
      <c r="D209" s="18">
        <f t="shared" si="3"/>
        <v>118.10344827586208</v>
      </c>
      <c r="F209" t="s">
        <v>1949</v>
      </c>
      <c r="G209" s="3">
        <v>23.22</v>
      </c>
      <c r="H209">
        <v>8.7200000000000006</v>
      </c>
      <c r="I209" s="18">
        <v>37.553832902670116</v>
      </c>
      <c r="K209" t="s">
        <v>1861</v>
      </c>
      <c r="L209" s="3">
        <v>22.79</v>
      </c>
      <c r="M209">
        <v>4.7</v>
      </c>
      <c r="N209" s="18">
        <v>20.623080298376482</v>
      </c>
    </row>
    <row r="210" spans="1:14" x14ac:dyDescent="0.3">
      <c r="A210" t="s">
        <v>1244</v>
      </c>
      <c r="B210">
        <v>-5.98</v>
      </c>
      <c r="C210">
        <v>4.82</v>
      </c>
      <c r="D210" s="18" t="str">
        <f t="shared" si="3"/>
        <v/>
      </c>
      <c r="F210" t="s">
        <v>1329</v>
      </c>
      <c r="G210" s="3">
        <v>23.26</v>
      </c>
      <c r="H210">
        <v>36.19</v>
      </c>
      <c r="I210" s="18">
        <v>155.58899398108338</v>
      </c>
      <c r="K210" t="s">
        <v>1688</v>
      </c>
      <c r="L210" s="3">
        <v>22.82</v>
      </c>
      <c r="M210">
        <v>19.38</v>
      </c>
      <c r="N210" s="18">
        <v>84.925503943908836</v>
      </c>
    </row>
    <row r="211" spans="1:14" x14ac:dyDescent="0.3">
      <c r="A211" t="s">
        <v>1245</v>
      </c>
      <c r="B211">
        <v>-9.8000000000000007</v>
      </c>
      <c r="C211">
        <v>21.35</v>
      </c>
      <c r="D211" s="18" t="str">
        <f t="shared" si="3"/>
        <v/>
      </c>
      <c r="F211" t="s">
        <v>1189</v>
      </c>
      <c r="G211" s="3">
        <v>23.33</v>
      </c>
      <c r="H211">
        <v>25.49</v>
      </c>
      <c r="I211" s="18">
        <v>109.25846549507072</v>
      </c>
      <c r="K211" t="s">
        <v>1567</v>
      </c>
      <c r="L211" s="3">
        <v>22.82</v>
      </c>
      <c r="M211">
        <v>15.03</v>
      </c>
      <c r="N211" s="18">
        <v>65.863277826468007</v>
      </c>
    </row>
    <row r="212" spans="1:14" x14ac:dyDescent="0.3">
      <c r="A212" t="s">
        <v>1246</v>
      </c>
      <c r="B212">
        <v>0</v>
      </c>
      <c r="C212">
        <v>30.51</v>
      </c>
      <c r="D212" s="18" t="str">
        <f t="shared" si="3"/>
        <v/>
      </c>
      <c r="F212" t="s">
        <v>1491</v>
      </c>
      <c r="G212" s="3">
        <v>23.36</v>
      </c>
      <c r="H212">
        <v>0.49</v>
      </c>
      <c r="I212" s="18">
        <v>2.0976027397260273</v>
      </c>
      <c r="K212" t="s">
        <v>1351</v>
      </c>
      <c r="L212" s="3">
        <v>22.83</v>
      </c>
      <c r="M212">
        <v>38.630000000000003</v>
      </c>
      <c r="N212" s="18">
        <v>169.20718353044242</v>
      </c>
    </row>
    <row r="213" spans="1:14" x14ac:dyDescent="0.3">
      <c r="A213" t="s">
        <v>1247</v>
      </c>
      <c r="B213">
        <v>0</v>
      </c>
      <c r="C213">
        <v>25.75</v>
      </c>
      <c r="D213" s="18" t="str">
        <f t="shared" si="3"/>
        <v/>
      </c>
      <c r="F213" t="s">
        <v>1209</v>
      </c>
      <c r="G213" s="3">
        <v>23.39</v>
      </c>
      <c r="H213">
        <v>21.54</v>
      </c>
      <c r="I213" s="18">
        <v>92.090637024369386</v>
      </c>
      <c r="K213" t="s">
        <v>1382</v>
      </c>
      <c r="L213" s="3">
        <v>22.91</v>
      </c>
      <c r="M213">
        <v>34.94</v>
      </c>
      <c r="N213" s="18">
        <v>152.50982103884766</v>
      </c>
    </row>
    <row r="214" spans="1:14" x14ac:dyDescent="0.3">
      <c r="A214" t="s">
        <v>1248</v>
      </c>
      <c r="B214">
        <v>35.97</v>
      </c>
      <c r="C214">
        <v>36.97</v>
      </c>
      <c r="D214" s="18">
        <f t="shared" si="3"/>
        <v>102.78009452321379</v>
      </c>
      <c r="F214" t="s">
        <v>1682</v>
      </c>
      <c r="G214" s="3">
        <v>23.39</v>
      </c>
      <c r="H214">
        <v>11.63</v>
      </c>
      <c r="I214" s="18">
        <v>49.722103463018385</v>
      </c>
      <c r="K214" t="s">
        <v>1166</v>
      </c>
      <c r="L214" s="3">
        <v>22.91</v>
      </c>
      <c r="M214">
        <v>18.8</v>
      </c>
      <c r="N214" s="18">
        <v>82.060235704932353</v>
      </c>
    </row>
    <row r="215" spans="1:14" x14ac:dyDescent="0.3">
      <c r="A215" t="s">
        <v>1249</v>
      </c>
      <c r="B215">
        <v>25.18</v>
      </c>
      <c r="C215">
        <v>25.6</v>
      </c>
      <c r="D215" s="18">
        <f t="shared" si="3"/>
        <v>101.66799046862589</v>
      </c>
      <c r="F215" t="s">
        <v>1094</v>
      </c>
      <c r="G215" s="3">
        <v>23.46</v>
      </c>
      <c r="H215">
        <v>22.49</v>
      </c>
      <c r="I215" s="18">
        <v>95.865302642796237</v>
      </c>
      <c r="K215" t="s">
        <v>1663</v>
      </c>
      <c r="L215" s="3">
        <v>23.02</v>
      </c>
      <c r="M215">
        <v>32.68</v>
      </c>
      <c r="N215" s="18">
        <v>141.96350999131192</v>
      </c>
    </row>
    <row r="216" spans="1:14" x14ac:dyDescent="0.3">
      <c r="A216" t="s">
        <v>1250</v>
      </c>
      <c r="B216">
        <v>36.24</v>
      </c>
      <c r="C216">
        <v>22.58</v>
      </c>
      <c r="D216" s="18">
        <f t="shared" si="3"/>
        <v>62.306843267108157</v>
      </c>
      <c r="F216" t="s">
        <v>1217</v>
      </c>
      <c r="G216" s="3">
        <v>23.49</v>
      </c>
      <c r="H216">
        <v>6.73</v>
      </c>
      <c r="I216" s="18">
        <v>28.650489570029801</v>
      </c>
      <c r="K216" t="s">
        <v>1327</v>
      </c>
      <c r="L216" s="3">
        <v>23.06</v>
      </c>
      <c r="M216">
        <v>3.15</v>
      </c>
      <c r="N216" s="18">
        <v>13.660017346053774</v>
      </c>
    </row>
    <row r="217" spans="1:14" x14ac:dyDescent="0.3">
      <c r="A217" t="s">
        <v>1251</v>
      </c>
      <c r="B217">
        <v>14.74</v>
      </c>
      <c r="C217">
        <v>3.04</v>
      </c>
      <c r="D217" s="18">
        <f t="shared" si="3"/>
        <v>20.624151967435552</v>
      </c>
      <c r="F217" t="s">
        <v>1354</v>
      </c>
      <c r="G217" s="3">
        <v>23.51</v>
      </c>
      <c r="H217">
        <v>2.79</v>
      </c>
      <c r="I217" s="18">
        <v>11.867290514674606</v>
      </c>
      <c r="K217" t="s">
        <v>1674</v>
      </c>
      <c r="L217" s="3">
        <v>23.07</v>
      </c>
      <c r="M217">
        <v>14.11</v>
      </c>
      <c r="N217" s="18">
        <v>61.161681837884693</v>
      </c>
    </row>
    <row r="218" spans="1:14" x14ac:dyDescent="0.3">
      <c r="A218" t="s">
        <v>1252</v>
      </c>
      <c r="B218">
        <v>-4.26</v>
      </c>
      <c r="C218">
        <v>5.63</v>
      </c>
      <c r="D218" s="18" t="str">
        <f t="shared" si="3"/>
        <v/>
      </c>
      <c r="F218" t="s">
        <v>1883</v>
      </c>
      <c r="G218" s="3">
        <v>23.61</v>
      </c>
      <c r="H218">
        <v>28.19</v>
      </c>
      <c r="I218" s="18">
        <v>119.39855993223212</v>
      </c>
      <c r="K218" t="s">
        <v>2032</v>
      </c>
      <c r="L218" s="3">
        <v>23.12</v>
      </c>
      <c r="M218">
        <v>19.79</v>
      </c>
      <c r="N218" s="18">
        <v>85.596885813148788</v>
      </c>
    </row>
    <row r="219" spans="1:14" x14ac:dyDescent="0.3">
      <c r="A219" t="s">
        <v>1253</v>
      </c>
      <c r="B219">
        <v>0</v>
      </c>
      <c r="C219">
        <v>9.7100000000000009</v>
      </c>
      <c r="D219" s="18" t="str">
        <f t="shared" si="3"/>
        <v/>
      </c>
      <c r="F219" t="s">
        <v>1268</v>
      </c>
      <c r="G219" s="3">
        <v>23.63</v>
      </c>
      <c r="H219">
        <v>15.37</v>
      </c>
      <c r="I219" s="18">
        <v>65.044435040203126</v>
      </c>
      <c r="K219" t="s">
        <v>1716</v>
      </c>
      <c r="L219" s="3">
        <v>23.16</v>
      </c>
      <c r="M219">
        <v>8.75</v>
      </c>
      <c r="N219" s="18">
        <v>37.780656303972364</v>
      </c>
    </row>
    <row r="220" spans="1:14" x14ac:dyDescent="0.3">
      <c r="A220" t="s">
        <v>1254</v>
      </c>
      <c r="B220">
        <v>19.59</v>
      </c>
      <c r="C220">
        <v>22.62</v>
      </c>
      <c r="D220" s="18">
        <f t="shared" si="3"/>
        <v>115.46707503828483</v>
      </c>
      <c r="F220" t="s">
        <v>1898</v>
      </c>
      <c r="G220" s="3">
        <v>23.63</v>
      </c>
      <c r="H220">
        <v>7.51</v>
      </c>
      <c r="I220" s="18">
        <v>31.781633516716042</v>
      </c>
      <c r="K220" t="s">
        <v>1763</v>
      </c>
      <c r="L220" s="3">
        <v>23.18</v>
      </c>
      <c r="M220">
        <v>7.02</v>
      </c>
      <c r="N220" s="18">
        <v>30.284728213977562</v>
      </c>
    </row>
    <row r="221" spans="1:14" x14ac:dyDescent="0.3">
      <c r="A221" t="s">
        <v>1255</v>
      </c>
      <c r="B221">
        <v>29.49</v>
      </c>
      <c r="C221">
        <v>39.35</v>
      </c>
      <c r="D221" s="18">
        <f t="shared" si="3"/>
        <v>133.43506273312988</v>
      </c>
      <c r="F221" t="s">
        <v>1941</v>
      </c>
      <c r="G221" s="3">
        <v>23.65</v>
      </c>
      <c r="H221">
        <v>5.62</v>
      </c>
      <c r="I221" s="18">
        <v>23.763213530655396</v>
      </c>
      <c r="K221" t="s">
        <v>1949</v>
      </c>
      <c r="L221" s="3">
        <v>23.22</v>
      </c>
      <c r="M221">
        <v>8.7200000000000006</v>
      </c>
      <c r="N221" s="18">
        <v>37.553832902670116</v>
      </c>
    </row>
    <row r="222" spans="1:14" x14ac:dyDescent="0.3">
      <c r="A222" t="s">
        <v>1256</v>
      </c>
      <c r="B222">
        <v>42.55</v>
      </c>
      <c r="C222">
        <v>25.23</v>
      </c>
      <c r="D222" s="18">
        <f t="shared" si="3"/>
        <v>59.294947121034077</v>
      </c>
      <c r="F222" t="s">
        <v>1384</v>
      </c>
      <c r="G222" s="3">
        <v>23.94</v>
      </c>
      <c r="H222">
        <v>20.010000000000002</v>
      </c>
      <c r="I222" s="18">
        <v>83.583959899749374</v>
      </c>
      <c r="K222" t="s">
        <v>1329</v>
      </c>
      <c r="L222" s="3">
        <v>23.26</v>
      </c>
      <c r="M222">
        <v>36.19</v>
      </c>
      <c r="N222" s="18">
        <v>155.58899398108338</v>
      </c>
    </row>
    <row r="223" spans="1:14" x14ac:dyDescent="0.3">
      <c r="A223" t="s">
        <v>1257</v>
      </c>
      <c r="B223">
        <v>-2.68</v>
      </c>
      <c r="C223">
        <v>34.82</v>
      </c>
      <c r="D223" s="18" t="str">
        <f t="shared" si="3"/>
        <v/>
      </c>
      <c r="F223" t="s">
        <v>1635</v>
      </c>
      <c r="G223" s="3">
        <v>23.96</v>
      </c>
      <c r="H223">
        <v>17.82</v>
      </c>
      <c r="I223" s="18">
        <v>74.373956594323872</v>
      </c>
      <c r="K223" t="s">
        <v>1189</v>
      </c>
      <c r="L223" s="3">
        <v>23.33</v>
      </c>
      <c r="M223">
        <v>25.49</v>
      </c>
      <c r="N223" s="18">
        <v>109.25846549507072</v>
      </c>
    </row>
    <row r="224" spans="1:14" x14ac:dyDescent="0.3">
      <c r="A224" t="s">
        <v>1258</v>
      </c>
      <c r="B224">
        <v>0</v>
      </c>
      <c r="C224">
        <v>32.11</v>
      </c>
      <c r="D224" s="18" t="str">
        <f t="shared" si="3"/>
        <v/>
      </c>
      <c r="F224" t="s">
        <v>1724</v>
      </c>
      <c r="G224" s="3">
        <v>24.18</v>
      </c>
      <c r="H224">
        <v>0.33</v>
      </c>
      <c r="I224" s="18">
        <v>1.3647642679900744</v>
      </c>
      <c r="K224" t="s">
        <v>1491</v>
      </c>
      <c r="L224" s="3">
        <v>23.36</v>
      </c>
      <c r="M224">
        <v>0.49</v>
      </c>
      <c r="N224" s="18">
        <v>2.0976027397260273</v>
      </c>
    </row>
    <row r="225" spans="1:14" x14ac:dyDescent="0.3">
      <c r="A225" t="s">
        <v>1259</v>
      </c>
      <c r="B225">
        <v>-1.0900000000000001</v>
      </c>
      <c r="C225">
        <v>33.74</v>
      </c>
      <c r="D225" s="18" t="str">
        <f t="shared" si="3"/>
        <v/>
      </c>
      <c r="F225" t="s">
        <v>1216</v>
      </c>
      <c r="G225" s="3">
        <v>24.19</v>
      </c>
      <c r="H225">
        <v>12.97</v>
      </c>
      <c r="I225" s="18">
        <v>53.61719718892104</v>
      </c>
      <c r="K225" t="s">
        <v>1209</v>
      </c>
      <c r="L225" s="3">
        <v>23.39</v>
      </c>
      <c r="M225">
        <v>21.54</v>
      </c>
      <c r="N225" s="18">
        <v>92.090637024369386</v>
      </c>
    </row>
    <row r="226" spans="1:14" x14ac:dyDescent="0.3">
      <c r="A226" t="s">
        <v>1260</v>
      </c>
      <c r="B226">
        <v>0</v>
      </c>
      <c r="C226">
        <v>5.28</v>
      </c>
      <c r="D226" s="18" t="str">
        <f t="shared" si="3"/>
        <v/>
      </c>
      <c r="F226" t="s">
        <v>1148</v>
      </c>
      <c r="G226" s="3">
        <v>24.2</v>
      </c>
      <c r="H226">
        <v>16.149999999999999</v>
      </c>
      <c r="I226" s="18">
        <v>66.735537190082638</v>
      </c>
      <c r="K226" t="s">
        <v>1682</v>
      </c>
      <c r="L226" s="3">
        <v>23.39</v>
      </c>
      <c r="M226">
        <v>11.63</v>
      </c>
      <c r="N226" s="18">
        <v>49.722103463018385</v>
      </c>
    </row>
    <row r="227" spans="1:14" x14ac:dyDescent="0.3">
      <c r="A227" t="s">
        <v>1261</v>
      </c>
      <c r="B227">
        <v>36.64</v>
      </c>
      <c r="C227">
        <v>4.51</v>
      </c>
      <c r="D227" s="18">
        <f t="shared" si="3"/>
        <v>12.308951965065502</v>
      </c>
      <c r="F227" t="s">
        <v>1902</v>
      </c>
      <c r="G227" s="3">
        <v>24.22</v>
      </c>
      <c r="H227">
        <v>11.92</v>
      </c>
      <c r="I227" s="18">
        <v>49.215524360033029</v>
      </c>
      <c r="K227" t="s">
        <v>1094</v>
      </c>
      <c r="L227" s="3">
        <v>23.46</v>
      </c>
      <c r="M227">
        <v>22.49</v>
      </c>
      <c r="N227" s="18">
        <v>95.865302642796237</v>
      </c>
    </row>
    <row r="228" spans="1:14" x14ac:dyDescent="0.3">
      <c r="A228" t="s">
        <v>1262</v>
      </c>
      <c r="B228">
        <v>9.16</v>
      </c>
      <c r="C228">
        <v>13.42</v>
      </c>
      <c r="D228" s="18">
        <f t="shared" si="3"/>
        <v>146.50655021834061</v>
      </c>
      <c r="F228" t="s">
        <v>1871</v>
      </c>
      <c r="G228" s="3">
        <v>24.22</v>
      </c>
      <c r="H228">
        <v>1.75</v>
      </c>
      <c r="I228" s="18">
        <v>7.2254335260115612</v>
      </c>
      <c r="K228" t="s">
        <v>1217</v>
      </c>
      <c r="L228" s="3">
        <v>23.49</v>
      </c>
      <c r="M228">
        <v>6.73</v>
      </c>
      <c r="N228" s="18">
        <v>28.650489570029801</v>
      </c>
    </row>
    <row r="229" spans="1:14" x14ac:dyDescent="0.3">
      <c r="A229" t="s">
        <v>1263</v>
      </c>
      <c r="B229">
        <v>29.98</v>
      </c>
      <c r="C229">
        <v>23.25</v>
      </c>
      <c r="D229" s="18">
        <f t="shared" si="3"/>
        <v>77.551701134089384</v>
      </c>
      <c r="F229" t="s">
        <v>1811</v>
      </c>
      <c r="G229" s="3">
        <v>24.24</v>
      </c>
      <c r="H229">
        <v>32.28</v>
      </c>
      <c r="I229" s="18">
        <v>133.16831683168317</v>
      </c>
      <c r="K229" t="s">
        <v>1354</v>
      </c>
      <c r="L229" s="3">
        <v>23.51</v>
      </c>
      <c r="M229">
        <v>2.79</v>
      </c>
      <c r="N229" s="18">
        <v>11.867290514674606</v>
      </c>
    </row>
    <row r="230" spans="1:14" x14ac:dyDescent="0.3">
      <c r="A230" t="s">
        <v>1264</v>
      </c>
      <c r="B230">
        <v>26.7</v>
      </c>
      <c r="C230">
        <v>0.5</v>
      </c>
      <c r="D230" s="18">
        <f t="shared" si="3"/>
        <v>1.8726591760299627</v>
      </c>
      <c r="F230" t="s">
        <v>1345</v>
      </c>
      <c r="G230" s="3">
        <v>24.3</v>
      </c>
      <c r="H230">
        <v>38.520000000000003</v>
      </c>
      <c r="I230" s="18">
        <v>158.51851851851853</v>
      </c>
      <c r="K230" t="s">
        <v>1883</v>
      </c>
      <c r="L230" s="3">
        <v>23.61</v>
      </c>
      <c r="M230">
        <v>28.19</v>
      </c>
      <c r="N230" s="18">
        <v>119.39855993223212</v>
      </c>
    </row>
    <row r="231" spans="1:14" x14ac:dyDescent="0.3">
      <c r="A231" t="s">
        <v>1265</v>
      </c>
      <c r="B231">
        <v>0</v>
      </c>
      <c r="C231">
        <v>30.44</v>
      </c>
      <c r="D231" s="18" t="str">
        <f t="shared" si="3"/>
        <v/>
      </c>
      <c r="F231" t="s">
        <v>1443</v>
      </c>
      <c r="G231" s="3">
        <v>24.34</v>
      </c>
      <c r="H231">
        <v>23.41</v>
      </c>
      <c r="I231" s="18">
        <v>96.179129005751847</v>
      </c>
      <c r="K231" t="s">
        <v>1268</v>
      </c>
      <c r="L231" s="3">
        <v>23.63</v>
      </c>
      <c r="M231">
        <v>15.37</v>
      </c>
      <c r="N231" s="18">
        <v>65.044435040203126</v>
      </c>
    </row>
    <row r="232" spans="1:14" x14ac:dyDescent="0.3">
      <c r="A232" t="s">
        <v>1266</v>
      </c>
      <c r="B232">
        <v>17.45</v>
      </c>
      <c r="C232">
        <v>22.94</v>
      </c>
      <c r="D232" s="18">
        <f t="shared" si="3"/>
        <v>131.46131805157594</v>
      </c>
      <c r="F232" t="s">
        <v>1052</v>
      </c>
      <c r="G232" s="3">
        <v>24.36</v>
      </c>
      <c r="H232">
        <v>9.64</v>
      </c>
      <c r="I232" s="18">
        <v>39.573070607553369</v>
      </c>
      <c r="K232" t="s">
        <v>1898</v>
      </c>
      <c r="L232" s="3">
        <v>23.63</v>
      </c>
      <c r="M232">
        <v>7.51</v>
      </c>
      <c r="N232" s="18">
        <v>31.781633516716042</v>
      </c>
    </row>
    <row r="233" spans="1:14" x14ac:dyDescent="0.3">
      <c r="A233" t="s">
        <v>1267</v>
      </c>
      <c r="B233">
        <v>20</v>
      </c>
      <c r="C233">
        <v>10.74</v>
      </c>
      <c r="D233" s="18">
        <f t="shared" si="3"/>
        <v>53.7</v>
      </c>
      <c r="F233" t="s">
        <v>1150</v>
      </c>
      <c r="G233" s="3">
        <v>24.38</v>
      </c>
      <c r="H233">
        <v>38.659999999999997</v>
      </c>
      <c r="I233" s="18">
        <v>158.5726004922067</v>
      </c>
      <c r="K233" t="s">
        <v>1941</v>
      </c>
      <c r="L233" s="3">
        <v>23.65</v>
      </c>
      <c r="M233">
        <v>5.62</v>
      </c>
      <c r="N233" s="18">
        <v>23.763213530655396</v>
      </c>
    </row>
    <row r="234" spans="1:14" x14ac:dyDescent="0.3">
      <c r="A234" t="s">
        <v>1268</v>
      </c>
      <c r="B234">
        <v>23.63</v>
      </c>
      <c r="C234">
        <v>15.37</v>
      </c>
      <c r="D234" s="18">
        <f t="shared" si="3"/>
        <v>65.044435040203126</v>
      </c>
      <c r="F234" t="s">
        <v>1110</v>
      </c>
      <c r="G234" s="3">
        <v>24.45</v>
      </c>
      <c r="H234">
        <v>38.590000000000003</v>
      </c>
      <c r="I234" s="18">
        <v>157.83231083844584</v>
      </c>
      <c r="K234" t="s">
        <v>1384</v>
      </c>
      <c r="L234" s="3">
        <v>23.94</v>
      </c>
      <c r="M234">
        <v>20.010000000000002</v>
      </c>
      <c r="N234" s="18">
        <v>83.583959899749374</v>
      </c>
    </row>
    <row r="235" spans="1:14" x14ac:dyDescent="0.3">
      <c r="A235" t="s">
        <v>1269</v>
      </c>
      <c r="B235">
        <v>0</v>
      </c>
      <c r="C235">
        <v>26.66</v>
      </c>
      <c r="D235" s="18" t="str">
        <f t="shared" si="3"/>
        <v/>
      </c>
      <c r="F235" t="s">
        <v>1792</v>
      </c>
      <c r="G235" s="3">
        <v>24.47</v>
      </c>
      <c r="H235">
        <v>22.92</v>
      </c>
      <c r="I235" s="18">
        <v>93.66571311810381</v>
      </c>
      <c r="K235" t="s">
        <v>1635</v>
      </c>
      <c r="L235" s="3">
        <v>23.96</v>
      </c>
      <c r="M235">
        <v>17.82</v>
      </c>
      <c r="N235" s="18">
        <v>74.373956594323872</v>
      </c>
    </row>
    <row r="236" spans="1:14" x14ac:dyDescent="0.3">
      <c r="A236" t="s">
        <v>1270</v>
      </c>
      <c r="B236">
        <v>-1.71</v>
      </c>
      <c r="C236">
        <v>7.52</v>
      </c>
      <c r="D236" s="18" t="str">
        <f t="shared" si="3"/>
        <v/>
      </c>
      <c r="F236" t="s">
        <v>1595</v>
      </c>
      <c r="G236" s="3">
        <v>24.64</v>
      </c>
      <c r="H236">
        <v>6.33</v>
      </c>
      <c r="I236" s="18">
        <v>25.689935064935064</v>
      </c>
      <c r="K236" t="s">
        <v>1724</v>
      </c>
      <c r="L236" s="3">
        <v>24.18</v>
      </c>
      <c r="M236">
        <v>0.33</v>
      </c>
      <c r="N236" s="18">
        <v>1.3647642679900744</v>
      </c>
    </row>
    <row r="237" spans="1:14" x14ac:dyDescent="0.3">
      <c r="A237" t="s">
        <v>1271</v>
      </c>
      <c r="B237">
        <v>19.82</v>
      </c>
      <c r="C237">
        <v>20.239999999999998</v>
      </c>
      <c r="D237" s="18">
        <f t="shared" si="3"/>
        <v>102.11907164480323</v>
      </c>
      <c r="F237" t="s">
        <v>1091</v>
      </c>
      <c r="G237" s="3">
        <v>24.67</v>
      </c>
      <c r="H237">
        <v>35.15</v>
      </c>
      <c r="I237" s="18">
        <v>142.48074584515604</v>
      </c>
      <c r="K237" t="s">
        <v>1216</v>
      </c>
      <c r="L237" s="3">
        <v>24.19</v>
      </c>
      <c r="M237">
        <v>12.97</v>
      </c>
      <c r="N237" s="18">
        <v>53.61719718892104</v>
      </c>
    </row>
    <row r="238" spans="1:14" x14ac:dyDescent="0.3">
      <c r="A238" t="s">
        <v>1272</v>
      </c>
      <c r="B238">
        <v>-6.85</v>
      </c>
      <c r="C238">
        <v>20.62</v>
      </c>
      <c r="D238" s="18" t="str">
        <f t="shared" si="3"/>
        <v/>
      </c>
      <c r="F238" t="s">
        <v>1506</v>
      </c>
      <c r="G238" s="3">
        <v>24.73</v>
      </c>
      <c r="H238">
        <v>12.06</v>
      </c>
      <c r="I238" s="18">
        <v>48.766680145572181</v>
      </c>
      <c r="K238" t="s">
        <v>1148</v>
      </c>
      <c r="L238" s="3">
        <v>24.2</v>
      </c>
      <c r="M238">
        <v>16.149999999999999</v>
      </c>
      <c r="N238" s="18">
        <v>66.735537190082638</v>
      </c>
    </row>
    <row r="239" spans="1:14" x14ac:dyDescent="0.3">
      <c r="A239" t="s">
        <v>1273</v>
      </c>
      <c r="B239">
        <v>0</v>
      </c>
      <c r="C239">
        <v>32.25</v>
      </c>
      <c r="D239" s="18" t="str">
        <f t="shared" si="3"/>
        <v/>
      </c>
      <c r="F239" t="s">
        <v>1164</v>
      </c>
      <c r="G239" s="3">
        <v>24.78</v>
      </c>
      <c r="H239">
        <v>7.08</v>
      </c>
      <c r="I239" s="18">
        <v>28.571428571428569</v>
      </c>
      <c r="K239" t="s">
        <v>1902</v>
      </c>
      <c r="L239" s="3">
        <v>24.22</v>
      </c>
      <c r="M239">
        <v>11.92</v>
      </c>
      <c r="N239" s="18">
        <v>49.215524360033029</v>
      </c>
    </row>
    <row r="240" spans="1:14" x14ac:dyDescent="0.3">
      <c r="A240" t="s">
        <v>1274</v>
      </c>
      <c r="B240">
        <v>33.119999999999997</v>
      </c>
      <c r="C240">
        <v>5.95</v>
      </c>
      <c r="D240" s="18">
        <f t="shared" si="3"/>
        <v>17.964975845410631</v>
      </c>
      <c r="F240" t="s">
        <v>1990</v>
      </c>
      <c r="G240" s="3">
        <v>24.82</v>
      </c>
      <c r="H240">
        <v>25.86</v>
      </c>
      <c r="I240" s="18">
        <v>104.19016921837228</v>
      </c>
      <c r="K240" t="s">
        <v>1871</v>
      </c>
      <c r="L240" s="3">
        <v>24.22</v>
      </c>
      <c r="M240">
        <v>1.75</v>
      </c>
      <c r="N240" s="18">
        <v>7.2254335260115612</v>
      </c>
    </row>
    <row r="241" spans="1:14" x14ac:dyDescent="0.3">
      <c r="A241" t="s">
        <v>1275</v>
      </c>
      <c r="B241">
        <v>-2.96</v>
      </c>
      <c r="C241">
        <v>29.36</v>
      </c>
      <c r="D241" s="18" t="str">
        <f t="shared" si="3"/>
        <v/>
      </c>
      <c r="F241" t="s">
        <v>1742</v>
      </c>
      <c r="G241" s="3">
        <v>24.98</v>
      </c>
      <c r="H241">
        <v>18.98</v>
      </c>
      <c r="I241" s="18">
        <v>75.980784627702164</v>
      </c>
      <c r="K241" t="s">
        <v>1811</v>
      </c>
      <c r="L241" s="3">
        <v>24.24</v>
      </c>
      <c r="M241">
        <v>32.28</v>
      </c>
      <c r="N241" s="18">
        <v>133.16831683168317</v>
      </c>
    </row>
    <row r="242" spans="1:14" x14ac:dyDescent="0.3">
      <c r="A242" t="s">
        <v>1276</v>
      </c>
      <c r="B242">
        <v>14.83</v>
      </c>
      <c r="C242">
        <v>39.79</v>
      </c>
      <c r="D242" s="18">
        <f t="shared" si="3"/>
        <v>268.30748482805126</v>
      </c>
      <c r="F242" t="s">
        <v>1118</v>
      </c>
      <c r="G242" s="3">
        <v>25.11</v>
      </c>
      <c r="H242">
        <v>26.67</v>
      </c>
      <c r="I242" s="18">
        <v>106.21266427718041</v>
      </c>
      <c r="K242" t="s">
        <v>1345</v>
      </c>
      <c r="L242" s="3">
        <v>24.3</v>
      </c>
      <c r="M242">
        <v>38.520000000000003</v>
      </c>
      <c r="N242" s="18">
        <v>158.51851851851853</v>
      </c>
    </row>
    <row r="243" spans="1:14" x14ac:dyDescent="0.3">
      <c r="A243" t="s">
        <v>1277</v>
      </c>
      <c r="B243">
        <v>30.25</v>
      </c>
      <c r="C243">
        <v>30.64</v>
      </c>
      <c r="D243" s="18">
        <f t="shared" si="3"/>
        <v>101.2892561983471</v>
      </c>
      <c r="F243" t="s">
        <v>1299</v>
      </c>
      <c r="G243" s="3">
        <v>25.12</v>
      </c>
      <c r="H243">
        <v>4.54</v>
      </c>
      <c r="I243" s="18">
        <v>18.073248407643312</v>
      </c>
      <c r="K243" t="s">
        <v>1443</v>
      </c>
      <c r="L243" s="3">
        <v>24.34</v>
      </c>
      <c r="M243">
        <v>23.41</v>
      </c>
      <c r="N243" s="18">
        <v>96.179129005751847</v>
      </c>
    </row>
    <row r="244" spans="1:14" x14ac:dyDescent="0.3">
      <c r="A244" t="s">
        <v>1278</v>
      </c>
      <c r="B244">
        <v>30.01</v>
      </c>
      <c r="C244">
        <v>30.66</v>
      </c>
      <c r="D244" s="18">
        <f t="shared" si="3"/>
        <v>102.16594468510496</v>
      </c>
      <c r="F244" t="s">
        <v>1249</v>
      </c>
      <c r="G244" s="3">
        <v>25.18</v>
      </c>
      <c r="H244">
        <v>25.6</v>
      </c>
      <c r="I244" s="18">
        <v>101.66799046862589</v>
      </c>
      <c r="K244" t="s">
        <v>1052</v>
      </c>
      <c r="L244" s="3">
        <v>24.36</v>
      </c>
      <c r="M244">
        <v>9.64</v>
      </c>
      <c r="N244" s="18">
        <v>39.573070607553369</v>
      </c>
    </row>
    <row r="245" spans="1:14" x14ac:dyDescent="0.3">
      <c r="A245" t="s">
        <v>1279</v>
      </c>
      <c r="B245">
        <v>29.21</v>
      </c>
      <c r="C245">
        <v>22.65</v>
      </c>
      <c r="D245" s="18">
        <f t="shared" si="3"/>
        <v>77.541937692571025</v>
      </c>
      <c r="F245" t="s">
        <v>1122</v>
      </c>
      <c r="G245" s="3">
        <v>25.22</v>
      </c>
      <c r="H245">
        <v>32.46</v>
      </c>
      <c r="I245" s="18">
        <v>128.70737509912769</v>
      </c>
      <c r="K245" t="s">
        <v>1150</v>
      </c>
      <c r="L245" s="3">
        <v>24.38</v>
      </c>
      <c r="M245">
        <v>38.659999999999997</v>
      </c>
      <c r="N245" s="18">
        <v>158.5726004922067</v>
      </c>
    </row>
    <row r="246" spans="1:14" x14ac:dyDescent="0.3">
      <c r="A246" t="s">
        <v>1280</v>
      </c>
      <c r="B246">
        <v>19.68</v>
      </c>
      <c r="C246">
        <v>24.55</v>
      </c>
      <c r="D246" s="18">
        <f t="shared" si="3"/>
        <v>124.7459349593496</v>
      </c>
      <c r="F246" t="s">
        <v>1526</v>
      </c>
      <c r="G246" s="3">
        <v>25.25</v>
      </c>
      <c r="H246">
        <v>32.47</v>
      </c>
      <c r="I246" s="18">
        <v>128.59405940594058</v>
      </c>
      <c r="K246" t="s">
        <v>1110</v>
      </c>
      <c r="L246" s="3">
        <v>24.45</v>
      </c>
      <c r="M246">
        <v>38.590000000000003</v>
      </c>
      <c r="N246" s="18">
        <v>157.83231083844584</v>
      </c>
    </row>
    <row r="247" spans="1:14" x14ac:dyDescent="0.3">
      <c r="A247" t="s">
        <v>1281</v>
      </c>
      <c r="B247">
        <v>0</v>
      </c>
      <c r="C247">
        <v>16.350000000000001</v>
      </c>
      <c r="D247" s="18" t="str">
        <f t="shared" si="3"/>
        <v/>
      </c>
      <c r="F247" t="s">
        <v>1596</v>
      </c>
      <c r="G247" s="3">
        <v>25.31</v>
      </c>
      <c r="H247">
        <v>22.47</v>
      </c>
      <c r="I247" s="18">
        <v>88.779138680363488</v>
      </c>
      <c r="K247" t="s">
        <v>1792</v>
      </c>
      <c r="L247" s="3">
        <v>24.47</v>
      </c>
      <c r="M247">
        <v>22.92</v>
      </c>
      <c r="N247" s="18">
        <v>93.66571311810381</v>
      </c>
    </row>
    <row r="248" spans="1:14" x14ac:dyDescent="0.3">
      <c r="A248" t="s">
        <v>1282</v>
      </c>
      <c r="B248">
        <v>32.020000000000003</v>
      </c>
      <c r="C248">
        <v>32.630000000000003</v>
      </c>
      <c r="D248" s="18">
        <f t="shared" si="3"/>
        <v>101.90505933791381</v>
      </c>
      <c r="F248" t="s">
        <v>2003</v>
      </c>
      <c r="G248" s="3">
        <v>25.32</v>
      </c>
      <c r="H248">
        <v>39.78</v>
      </c>
      <c r="I248" s="18">
        <v>157.10900473933648</v>
      </c>
      <c r="K248" t="s">
        <v>1595</v>
      </c>
      <c r="L248" s="3">
        <v>24.64</v>
      </c>
      <c r="M248">
        <v>6.33</v>
      </c>
      <c r="N248" s="18">
        <v>25.689935064935064</v>
      </c>
    </row>
    <row r="249" spans="1:14" x14ac:dyDescent="0.3">
      <c r="A249" t="s">
        <v>1283</v>
      </c>
      <c r="B249">
        <v>27.42</v>
      </c>
      <c r="C249">
        <v>38.99</v>
      </c>
      <c r="D249" s="18">
        <f t="shared" si="3"/>
        <v>142.19547775346462</v>
      </c>
      <c r="F249" t="s">
        <v>1807</v>
      </c>
      <c r="G249" s="3">
        <v>25.33</v>
      </c>
      <c r="H249">
        <v>34.07</v>
      </c>
      <c r="I249" s="18">
        <v>134.504540071062</v>
      </c>
      <c r="K249" t="s">
        <v>1091</v>
      </c>
      <c r="L249" s="3">
        <v>24.67</v>
      </c>
      <c r="M249">
        <v>35.15</v>
      </c>
      <c r="N249" s="18">
        <v>142.48074584515604</v>
      </c>
    </row>
    <row r="250" spans="1:14" x14ac:dyDescent="0.3">
      <c r="A250" t="s">
        <v>1284</v>
      </c>
      <c r="B250">
        <v>21.46</v>
      </c>
      <c r="C250">
        <v>10.87</v>
      </c>
      <c r="D250" s="18">
        <f t="shared" si="3"/>
        <v>50.652376514445471</v>
      </c>
      <c r="F250" t="s">
        <v>1444</v>
      </c>
      <c r="G250" s="3">
        <v>25.36</v>
      </c>
      <c r="H250">
        <v>17.82</v>
      </c>
      <c r="I250" s="18">
        <v>70.268138801261841</v>
      </c>
      <c r="K250" t="s">
        <v>1506</v>
      </c>
      <c r="L250" s="3">
        <v>24.73</v>
      </c>
      <c r="M250">
        <v>12.06</v>
      </c>
      <c r="N250" s="18">
        <v>48.766680145572181</v>
      </c>
    </row>
    <row r="251" spans="1:14" x14ac:dyDescent="0.3">
      <c r="A251" t="s">
        <v>1285</v>
      </c>
      <c r="B251">
        <v>34.89</v>
      </c>
      <c r="C251">
        <v>7.99</v>
      </c>
      <c r="D251" s="18">
        <f t="shared" si="3"/>
        <v>22.90054456864431</v>
      </c>
      <c r="F251" t="s">
        <v>1889</v>
      </c>
      <c r="G251" s="3">
        <v>25.39</v>
      </c>
      <c r="H251">
        <v>3.46</v>
      </c>
      <c r="I251" s="18">
        <v>13.627412367073651</v>
      </c>
      <c r="K251" t="s">
        <v>1164</v>
      </c>
      <c r="L251" s="3">
        <v>24.78</v>
      </c>
      <c r="M251">
        <v>7.08</v>
      </c>
      <c r="N251" s="18">
        <v>28.571428571428569</v>
      </c>
    </row>
    <row r="252" spans="1:14" x14ac:dyDescent="0.3">
      <c r="A252" t="s">
        <v>1286</v>
      </c>
      <c r="B252">
        <v>0</v>
      </c>
      <c r="C252">
        <v>2.88</v>
      </c>
      <c r="D252" s="18" t="str">
        <f t="shared" si="3"/>
        <v/>
      </c>
      <c r="F252" t="s">
        <v>1877</v>
      </c>
      <c r="G252" s="3">
        <v>25.4</v>
      </c>
      <c r="H252">
        <v>7.13</v>
      </c>
      <c r="I252" s="18">
        <v>28.070866141732289</v>
      </c>
      <c r="K252" t="s">
        <v>1990</v>
      </c>
      <c r="L252" s="3">
        <v>24.82</v>
      </c>
      <c r="M252">
        <v>25.86</v>
      </c>
      <c r="N252" s="18">
        <v>104.19016921837228</v>
      </c>
    </row>
    <row r="253" spans="1:14" x14ac:dyDescent="0.3">
      <c r="A253" t="s">
        <v>1287</v>
      </c>
      <c r="B253">
        <v>34.46</v>
      </c>
      <c r="C253">
        <v>23.18</v>
      </c>
      <c r="D253" s="18">
        <f t="shared" si="3"/>
        <v>67.266395821242014</v>
      </c>
      <c r="F253" t="s">
        <v>1312</v>
      </c>
      <c r="G253" s="3">
        <v>25.44</v>
      </c>
      <c r="H253">
        <v>4.84</v>
      </c>
      <c r="I253" s="18">
        <v>19.025157232704402</v>
      </c>
      <c r="K253" t="s">
        <v>1742</v>
      </c>
      <c r="L253" s="3">
        <v>24.98</v>
      </c>
      <c r="M253">
        <v>18.98</v>
      </c>
      <c r="N253" s="18">
        <v>75.980784627702164</v>
      </c>
    </row>
    <row r="254" spans="1:14" x14ac:dyDescent="0.3">
      <c r="A254" t="s">
        <v>1288</v>
      </c>
      <c r="B254">
        <v>-5.54</v>
      </c>
      <c r="C254">
        <v>23.78</v>
      </c>
      <c r="D254" s="18" t="str">
        <f t="shared" si="3"/>
        <v/>
      </c>
      <c r="F254" t="s">
        <v>1075</v>
      </c>
      <c r="G254" s="3">
        <v>25.49</v>
      </c>
      <c r="H254">
        <v>17.62</v>
      </c>
      <c r="I254" s="18">
        <v>69.125147116516288</v>
      </c>
      <c r="K254" t="s">
        <v>1118</v>
      </c>
      <c r="L254" s="3">
        <v>25.11</v>
      </c>
      <c r="M254">
        <v>26.67</v>
      </c>
      <c r="N254" s="18">
        <v>106.21266427718041</v>
      </c>
    </row>
    <row r="255" spans="1:14" x14ac:dyDescent="0.3">
      <c r="A255" t="s">
        <v>1289</v>
      </c>
      <c r="B255">
        <v>33.89</v>
      </c>
      <c r="C255">
        <v>0.7</v>
      </c>
      <c r="D255" s="18">
        <f t="shared" si="3"/>
        <v>2.0655060489820003</v>
      </c>
      <c r="F255" t="s">
        <v>1046</v>
      </c>
      <c r="G255" s="3">
        <v>25.49</v>
      </c>
      <c r="H255">
        <v>10.37</v>
      </c>
      <c r="I255" s="18">
        <v>40.682620635543351</v>
      </c>
      <c r="K255" t="s">
        <v>1299</v>
      </c>
      <c r="L255" s="3">
        <v>25.12</v>
      </c>
      <c r="M255">
        <v>4.54</v>
      </c>
      <c r="N255" s="18">
        <v>18.073248407643312</v>
      </c>
    </row>
    <row r="256" spans="1:14" x14ac:dyDescent="0.3">
      <c r="A256" t="s">
        <v>1290</v>
      </c>
      <c r="B256">
        <v>19.47</v>
      </c>
      <c r="C256">
        <v>6.15</v>
      </c>
      <c r="D256" s="18">
        <f t="shared" si="3"/>
        <v>31.587057010785831</v>
      </c>
      <c r="F256" t="s">
        <v>1324</v>
      </c>
      <c r="G256" s="3">
        <v>25.51</v>
      </c>
      <c r="H256">
        <v>25.43</v>
      </c>
      <c r="I256" s="18">
        <v>99.686397491179918</v>
      </c>
      <c r="K256" t="s">
        <v>1249</v>
      </c>
      <c r="L256" s="3">
        <v>25.18</v>
      </c>
      <c r="M256">
        <v>25.6</v>
      </c>
      <c r="N256" s="18">
        <v>101.66799046862589</v>
      </c>
    </row>
    <row r="257" spans="1:14" x14ac:dyDescent="0.3">
      <c r="A257" t="s">
        <v>1291</v>
      </c>
      <c r="B257">
        <v>-9.26</v>
      </c>
      <c r="C257">
        <v>34.04</v>
      </c>
      <c r="D257" s="18" t="str">
        <f t="shared" si="3"/>
        <v/>
      </c>
      <c r="F257" t="s">
        <v>1540</v>
      </c>
      <c r="G257" s="3">
        <v>25.59</v>
      </c>
      <c r="H257">
        <v>30.77</v>
      </c>
      <c r="I257" s="18">
        <v>120.24228214146152</v>
      </c>
      <c r="K257" t="s">
        <v>1122</v>
      </c>
      <c r="L257" s="3">
        <v>25.22</v>
      </c>
      <c r="M257">
        <v>32.46</v>
      </c>
      <c r="N257" s="18">
        <v>128.70737509912769</v>
      </c>
    </row>
    <row r="258" spans="1:14" x14ac:dyDescent="0.3">
      <c r="A258" t="s">
        <v>1292</v>
      </c>
      <c r="B258">
        <v>20.07</v>
      </c>
      <c r="C258">
        <v>2.63</v>
      </c>
      <c r="D258" s="18">
        <f t="shared" si="3"/>
        <v>13.104135525660187</v>
      </c>
      <c r="F258" t="s">
        <v>1602</v>
      </c>
      <c r="G258" s="3">
        <v>25.73</v>
      </c>
      <c r="H258">
        <v>1.07</v>
      </c>
      <c r="I258" s="18">
        <v>4.1585697629226583</v>
      </c>
      <c r="K258" t="s">
        <v>1526</v>
      </c>
      <c r="L258" s="3">
        <v>25.25</v>
      </c>
      <c r="M258">
        <v>32.47</v>
      </c>
      <c r="N258" s="18">
        <v>128.59405940594058</v>
      </c>
    </row>
    <row r="259" spans="1:14" x14ac:dyDescent="0.3">
      <c r="A259" t="s">
        <v>1293</v>
      </c>
      <c r="B259">
        <v>14.98</v>
      </c>
      <c r="C259">
        <v>14.55</v>
      </c>
      <c r="D259" s="18">
        <f t="shared" ref="D259:D322" si="4">IF(OR(B259&lt;=3,C259&lt;=0),"",C259/B259*100)</f>
        <v>97.129506008010679</v>
      </c>
      <c r="F259" t="s">
        <v>1860</v>
      </c>
      <c r="G259" s="3">
        <v>25.89</v>
      </c>
      <c r="H259">
        <v>34.78</v>
      </c>
      <c r="I259" s="18">
        <v>134.33758207802239</v>
      </c>
      <c r="K259" t="s">
        <v>1596</v>
      </c>
      <c r="L259" s="3">
        <v>25.31</v>
      </c>
      <c r="M259">
        <v>22.47</v>
      </c>
      <c r="N259" s="18">
        <v>88.779138680363488</v>
      </c>
    </row>
    <row r="260" spans="1:14" x14ac:dyDescent="0.3">
      <c r="A260" t="s">
        <v>1294</v>
      </c>
      <c r="B260">
        <v>42.89</v>
      </c>
      <c r="C260">
        <v>16.87</v>
      </c>
      <c r="D260" s="18">
        <f t="shared" si="4"/>
        <v>39.333177896945678</v>
      </c>
      <c r="F260" t="s">
        <v>1714</v>
      </c>
      <c r="G260" s="3">
        <v>25.96</v>
      </c>
      <c r="H260">
        <v>1.1200000000000001</v>
      </c>
      <c r="I260" s="18">
        <v>4.3143297380585519</v>
      </c>
      <c r="K260" t="s">
        <v>1807</v>
      </c>
      <c r="L260" s="3">
        <v>25.33</v>
      </c>
      <c r="M260">
        <v>34.07</v>
      </c>
      <c r="N260" s="18">
        <v>134.504540071062</v>
      </c>
    </row>
    <row r="261" spans="1:14" x14ac:dyDescent="0.3">
      <c r="A261" t="s">
        <v>1295</v>
      </c>
      <c r="B261">
        <v>0</v>
      </c>
      <c r="C261">
        <v>28.01</v>
      </c>
      <c r="D261" s="18" t="str">
        <f t="shared" si="4"/>
        <v/>
      </c>
      <c r="F261" t="s">
        <v>1348</v>
      </c>
      <c r="G261" s="3">
        <v>25.97</v>
      </c>
      <c r="H261">
        <v>27.06</v>
      </c>
      <c r="I261" s="18">
        <v>104.19715055833653</v>
      </c>
      <c r="K261" t="s">
        <v>1444</v>
      </c>
      <c r="L261" s="3">
        <v>25.36</v>
      </c>
      <c r="M261">
        <v>17.82</v>
      </c>
      <c r="N261" s="18">
        <v>70.268138801261841</v>
      </c>
    </row>
    <row r="262" spans="1:14" x14ac:dyDescent="0.3">
      <c r="A262" t="s">
        <v>1296</v>
      </c>
      <c r="B262">
        <v>15.37</v>
      </c>
      <c r="C262">
        <v>4.75</v>
      </c>
      <c r="D262" s="18">
        <f t="shared" si="4"/>
        <v>30.904359141184131</v>
      </c>
      <c r="F262" t="s">
        <v>1897</v>
      </c>
      <c r="G262" s="3">
        <v>26.04</v>
      </c>
      <c r="H262">
        <v>29.03</v>
      </c>
      <c r="I262" s="18">
        <v>111.48233486943164</v>
      </c>
      <c r="K262" t="s">
        <v>1889</v>
      </c>
      <c r="L262" s="3">
        <v>25.39</v>
      </c>
      <c r="M262">
        <v>3.46</v>
      </c>
      <c r="N262" s="18">
        <v>13.627412367073651</v>
      </c>
    </row>
    <row r="263" spans="1:14" x14ac:dyDescent="0.3">
      <c r="A263" t="s">
        <v>1297</v>
      </c>
      <c r="B263">
        <v>0</v>
      </c>
      <c r="C263">
        <v>15</v>
      </c>
      <c r="D263" s="18" t="str">
        <f t="shared" si="4"/>
        <v/>
      </c>
      <c r="F263" t="s">
        <v>1483</v>
      </c>
      <c r="G263" s="3">
        <v>26.08</v>
      </c>
      <c r="H263">
        <v>19.3</v>
      </c>
      <c r="I263" s="18">
        <v>74.003067484662594</v>
      </c>
      <c r="K263" t="s">
        <v>1877</v>
      </c>
      <c r="L263" s="3">
        <v>25.4</v>
      </c>
      <c r="M263">
        <v>7.13</v>
      </c>
      <c r="N263" s="18">
        <v>28.070866141732289</v>
      </c>
    </row>
    <row r="264" spans="1:14" x14ac:dyDescent="0.3">
      <c r="A264" t="s">
        <v>1298</v>
      </c>
      <c r="B264">
        <v>34.17</v>
      </c>
      <c r="C264">
        <v>7.16</v>
      </c>
      <c r="D264" s="18">
        <f t="shared" si="4"/>
        <v>20.954053263096284</v>
      </c>
      <c r="F264" t="s">
        <v>1314</v>
      </c>
      <c r="G264" s="3">
        <v>26.12</v>
      </c>
      <c r="H264">
        <v>27.09</v>
      </c>
      <c r="I264" s="18">
        <v>103.7136294027565</v>
      </c>
      <c r="K264" t="s">
        <v>1312</v>
      </c>
      <c r="L264" s="3">
        <v>25.44</v>
      </c>
      <c r="M264">
        <v>4.84</v>
      </c>
      <c r="N264" s="18">
        <v>19.025157232704402</v>
      </c>
    </row>
    <row r="265" spans="1:14" x14ac:dyDescent="0.3">
      <c r="A265" t="s">
        <v>1299</v>
      </c>
      <c r="B265">
        <v>25.12</v>
      </c>
      <c r="C265">
        <v>4.54</v>
      </c>
      <c r="D265" s="18">
        <f t="shared" si="4"/>
        <v>18.073248407643312</v>
      </c>
      <c r="F265" t="s">
        <v>1629</v>
      </c>
      <c r="G265" s="3">
        <v>26.13</v>
      </c>
      <c r="H265">
        <v>34.119999999999997</v>
      </c>
      <c r="I265" s="18">
        <v>130.57787983161117</v>
      </c>
      <c r="K265" t="s">
        <v>1075</v>
      </c>
      <c r="L265" s="3">
        <v>25.49</v>
      </c>
      <c r="M265">
        <v>17.62</v>
      </c>
      <c r="N265" s="18">
        <v>69.125147116516288</v>
      </c>
    </row>
    <row r="266" spans="1:14" x14ac:dyDescent="0.3">
      <c r="A266" t="s">
        <v>1300</v>
      </c>
      <c r="B266">
        <v>30.24</v>
      </c>
      <c r="C266">
        <v>14.47</v>
      </c>
      <c r="D266" s="18">
        <f t="shared" si="4"/>
        <v>47.850529100529101</v>
      </c>
      <c r="F266" t="s">
        <v>1846</v>
      </c>
      <c r="G266" s="3">
        <v>26.17</v>
      </c>
      <c r="H266">
        <v>23.59</v>
      </c>
      <c r="I266" s="18">
        <v>90.141383263278556</v>
      </c>
      <c r="K266" t="s">
        <v>1046</v>
      </c>
      <c r="L266" s="3">
        <v>25.49</v>
      </c>
      <c r="M266">
        <v>10.37</v>
      </c>
      <c r="N266" s="18">
        <v>40.682620635543351</v>
      </c>
    </row>
    <row r="267" spans="1:14" x14ac:dyDescent="0.3">
      <c r="A267" t="s">
        <v>1301</v>
      </c>
      <c r="B267">
        <v>28.28</v>
      </c>
      <c r="C267">
        <v>23.62</v>
      </c>
      <c r="D267" s="18">
        <f t="shared" si="4"/>
        <v>83.521923620933521</v>
      </c>
      <c r="F267" t="s">
        <v>1953</v>
      </c>
      <c r="G267" s="3">
        <v>26.18</v>
      </c>
      <c r="H267">
        <v>10.75</v>
      </c>
      <c r="I267" s="18">
        <v>41.061879297173412</v>
      </c>
      <c r="K267" t="s">
        <v>1324</v>
      </c>
      <c r="L267" s="3">
        <v>25.51</v>
      </c>
      <c r="M267">
        <v>25.43</v>
      </c>
      <c r="N267" s="18">
        <v>99.686397491179918</v>
      </c>
    </row>
    <row r="268" spans="1:14" x14ac:dyDescent="0.3">
      <c r="A268" t="s">
        <v>1302</v>
      </c>
      <c r="B268">
        <v>13.95</v>
      </c>
      <c r="C268">
        <v>26.45</v>
      </c>
      <c r="D268" s="18">
        <f t="shared" si="4"/>
        <v>189.6057347670251</v>
      </c>
      <c r="F268" t="s">
        <v>1821</v>
      </c>
      <c r="G268" s="3">
        <v>26.21</v>
      </c>
      <c r="H268">
        <v>14.2</v>
      </c>
      <c r="I268" s="18">
        <v>54.177794734834031</v>
      </c>
      <c r="K268" t="s">
        <v>1540</v>
      </c>
      <c r="L268" s="3">
        <v>25.59</v>
      </c>
      <c r="M268">
        <v>30.77</v>
      </c>
      <c r="N268" s="18">
        <v>120.24228214146152</v>
      </c>
    </row>
    <row r="269" spans="1:14" x14ac:dyDescent="0.3">
      <c r="A269" t="s">
        <v>1303</v>
      </c>
      <c r="B269">
        <v>0</v>
      </c>
      <c r="C269">
        <v>3.77</v>
      </c>
      <c r="D269" s="18" t="str">
        <f t="shared" si="4"/>
        <v/>
      </c>
      <c r="F269" t="s">
        <v>1747</v>
      </c>
      <c r="G269" s="3">
        <v>26.23</v>
      </c>
      <c r="H269">
        <v>15.46</v>
      </c>
      <c r="I269" s="18">
        <v>58.940144872283653</v>
      </c>
      <c r="K269" t="s">
        <v>1602</v>
      </c>
      <c r="L269" s="3">
        <v>25.73</v>
      </c>
      <c r="M269">
        <v>1.07</v>
      </c>
      <c r="N269" s="18">
        <v>4.1585697629226583</v>
      </c>
    </row>
    <row r="270" spans="1:14" x14ac:dyDescent="0.3">
      <c r="A270" t="s">
        <v>1304</v>
      </c>
      <c r="B270">
        <v>-7.97</v>
      </c>
      <c r="C270">
        <v>17.47</v>
      </c>
      <c r="D270" s="18" t="str">
        <f t="shared" si="4"/>
        <v/>
      </c>
      <c r="F270" t="s">
        <v>1522</v>
      </c>
      <c r="G270" s="3">
        <v>26.26</v>
      </c>
      <c r="H270">
        <v>27.5</v>
      </c>
      <c r="I270" s="18">
        <v>104.72201066260472</v>
      </c>
      <c r="K270" t="s">
        <v>1860</v>
      </c>
      <c r="L270" s="3">
        <v>25.89</v>
      </c>
      <c r="M270">
        <v>34.78</v>
      </c>
      <c r="N270" s="18">
        <v>134.33758207802239</v>
      </c>
    </row>
    <row r="271" spans="1:14" x14ac:dyDescent="0.3">
      <c r="A271" t="s">
        <v>1305</v>
      </c>
      <c r="B271">
        <v>9.4</v>
      </c>
      <c r="C271">
        <v>30.1</v>
      </c>
      <c r="D271" s="18">
        <f t="shared" si="4"/>
        <v>320.21276595744683</v>
      </c>
      <c r="F271" t="s">
        <v>2022</v>
      </c>
      <c r="G271" s="3">
        <v>26.32</v>
      </c>
      <c r="H271">
        <v>39.4</v>
      </c>
      <c r="I271" s="18">
        <v>149.69604863221883</v>
      </c>
      <c r="K271" t="s">
        <v>1714</v>
      </c>
      <c r="L271" s="3">
        <v>25.96</v>
      </c>
      <c r="M271">
        <v>1.1200000000000001</v>
      </c>
      <c r="N271" s="18">
        <v>4.3143297380585519</v>
      </c>
    </row>
    <row r="272" spans="1:14" x14ac:dyDescent="0.3">
      <c r="A272" t="s">
        <v>1306</v>
      </c>
      <c r="B272">
        <v>0</v>
      </c>
      <c r="C272">
        <v>3.19</v>
      </c>
      <c r="D272" s="18" t="str">
        <f t="shared" si="4"/>
        <v/>
      </c>
      <c r="F272" t="s">
        <v>1945</v>
      </c>
      <c r="G272" s="3">
        <v>26.38</v>
      </c>
      <c r="H272">
        <v>35.549999999999997</v>
      </c>
      <c r="I272" s="18">
        <v>134.76118271417741</v>
      </c>
      <c r="K272" t="s">
        <v>1348</v>
      </c>
      <c r="L272" s="3">
        <v>25.97</v>
      </c>
      <c r="M272">
        <v>27.06</v>
      </c>
      <c r="N272" s="18">
        <v>104.19715055833653</v>
      </c>
    </row>
    <row r="273" spans="1:14" x14ac:dyDescent="0.3">
      <c r="A273" t="s">
        <v>1307</v>
      </c>
      <c r="B273">
        <v>11.02</v>
      </c>
      <c r="C273">
        <v>20.13</v>
      </c>
      <c r="D273" s="18">
        <f t="shared" si="4"/>
        <v>182.66787658802178</v>
      </c>
      <c r="F273" t="s">
        <v>1153</v>
      </c>
      <c r="G273" s="3">
        <v>26.4</v>
      </c>
      <c r="H273">
        <v>35.049999999999997</v>
      </c>
      <c r="I273" s="18">
        <v>132.7651515151515</v>
      </c>
      <c r="K273" t="s">
        <v>1897</v>
      </c>
      <c r="L273" s="3">
        <v>26.04</v>
      </c>
      <c r="M273">
        <v>29.03</v>
      </c>
      <c r="N273" s="18">
        <v>111.48233486943164</v>
      </c>
    </row>
    <row r="274" spans="1:14" x14ac:dyDescent="0.3">
      <c r="A274" t="s">
        <v>1308</v>
      </c>
      <c r="B274">
        <v>16.7</v>
      </c>
      <c r="C274">
        <v>7.74</v>
      </c>
      <c r="D274" s="18">
        <f t="shared" si="4"/>
        <v>46.34730538922156</v>
      </c>
      <c r="F274" t="s">
        <v>1875</v>
      </c>
      <c r="G274" s="3">
        <v>26.4</v>
      </c>
      <c r="H274">
        <v>11.74</v>
      </c>
      <c r="I274" s="18">
        <v>44.469696969696969</v>
      </c>
      <c r="K274" t="s">
        <v>1483</v>
      </c>
      <c r="L274" s="3">
        <v>26.08</v>
      </c>
      <c r="M274">
        <v>19.3</v>
      </c>
      <c r="N274" s="18">
        <v>74.003067484662594</v>
      </c>
    </row>
    <row r="275" spans="1:14" x14ac:dyDescent="0.3">
      <c r="A275" t="s">
        <v>1309</v>
      </c>
      <c r="B275">
        <v>-1.22</v>
      </c>
      <c r="C275">
        <v>8.86</v>
      </c>
      <c r="D275" s="18" t="str">
        <f t="shared" si="4"/>
        <v/>
      </c>
      <c r="F275" t="s">
        <v>1863</v>
      </c>
      <c r="G275" s="3">
        <v>26.43</v>
      </c>
      <c r="H275">
        <v>31.99</v>
      </c>
      <c r="I275" s="18">
        <v>121.03670071888007</v>
      </c>
      <c r="K275" t="s">
        <v>1314</v>
      </c>
      <c r="L275" s="3">
        <v>26.12</v>
      </c>
      <c r="M275">
        <v>27.09</v>
      </c>
      <c r="N275" s="18">
        <v>103.7136294027565</v>
      </c>
    </row>
    <row r="276" spans="1:14" x14ac:dyDescent="0.3">
      <c r="A276" t="s">
        <v>1310</v>
      </c>
      <c r="B276">
        <v>-2.79</v>
      </c>
      <c r="C276">
        <v>15.78</v>
      </c>
      <c r="D276" s="18" t="str">
        <f t="shared" si="4"/>
        <v/>
      </c>
      <c r="F276" t="s">
        <v>1120</v>
      </c>
      <c r="G276" s="3">
        <v>26.57</v>
      </c>
      <c r="H276">
        <v>11.3</v>
      </c>
      <c r="I276" s="18">
        <v>42.52916823485134</v>
      </c>
      <c r="K276" t="s">
        <v>1629</v>
      </c>
      <c r="L276" s="3">
        <v>26.13</v>
      </c>
      <c r="M276">
        <v>34.119999999999997</v>
      </c>
      <c r="N276" s="18">
        <v>130.57787983161117</v>
      </c>
    </row>
    <row r="277" spans="1:14" x14ac:dyDescent="0.3">
      <c r="A277" t="s">
        <v>1311</v>
      </c>
      <c r="B277">
        <v>0</v>
      </c>
      <c r="C277">
        <v>37.64</v>
      </c>
      <c r="D277" s="18" t="str">
        <f t="shared" si="4"/>
        <v/>
      </c>
      <c r="F277" t="s">
        <v>1326</v>
      </c>
      <c r="G277" s="3">
        <v>26.59</v>
      </c>
      <c r="H277">
        <v>19.170000000000002</v>
      </c>
      <c r="I277" s="18">
        <v>72.094772470853712</v>
      </c>
      <c r="K277" t="s">
        <v>1846</v>
      </c>
      <c r="L277" s="3">
        <v>26.17</v>
      </c>
      <c r="M277">
        <v>23.59</v>
      </c>
      <c r="N277" s="18">
        <v>90.141383263278556</v>
      </c>
    </row>
    <row r="278" spans="1:14" x14ac:dyDescent="0.3">
      <c r="A278" t="s">
        <v>1312</v>
      </c>
      <c r="B278">
        <v>25.44</v>
      </c>
      <c r="C278">
        <v>4.84</v>
      </c>
      <c r="D278" s="18">
        <f t="shared" si="4"/>
        <v>19.025157232704402</v>
      </c>
      <c r="F278" t="s">
        <v>1677</v>
      </c>
      <c r="G278" s="3">
        <v>26.61</v>
      </c>
      <c r="H278">
        <v>35.9</v>
      </c>
      <c r="I278" s="18">
        <v>134.91168733558811</v>
      </c>
      <c r="K278" t="s">
        <v>1953</v>
      </c>
      <c r="L278" s="3">
        <v>26.18</v>
      </c>
      <c r="M278">
        <v>10.75</v>
      </c>
      <c r="N278" s="18">
        <v>41.061879297173412</v>
      </c>
    </row>
    <row r="279" spans="1:14" x14ac:dyDescent="0.3">
      <c r="A279" t="s">
        <v>1313</v>
      </c>
      <c r="B279">
        <v>30.47</v>
      </c>
      <c r="C279">
        <v>5.04</v>
      </c>
      <c r="D279" s="18">
        <f t="shared" si="4"/>
        <v>16.5408598621595</v>
      </c>
      <c r="F279" t="s">
        <v>1264</v>
      </c>
      <c r="G279" s="3">
        <v>26.7</v>
      </c>
      <c r="H279">
        <v>0.5</v>
      </c>
      <c r="I279" s="18">
        <v>1.8726591760299627</v>
      </c>
      <c r="K279" t="s">
        <v>1821</v>
      </c>
      <c r="L279" s="3">
        <v>26.21</v>
      </c>
      <c r="M279">
        <v>14.2</v>
      </c>
      <c r="N279" s="18">
        <v>54.177794734834031</v>
      </c>
    </row>
    <row r="280" spans="1:14" x14ac:dyDescent="0.3">
      <c r="A280" t="s">
        <v>1314</v>
      </c>
      <c r="B280">
        <v>26.12</v>
      </c>
      <c r="C280">
        <v>27.09</v>
      </c>
      <c r="D280" s="18">
        <f t="shared" si="4"/>
        <v>103.7136294027565</v>
      </c>
      <c r="F280" t="s">
        <v>1531</v>
      </c>
      <c r="G280" s="3">
        <v>26.76</v>
      </c>
      <c r="H280">
        <v>33.57</v>
      </c>
      <c r="I280" s="18">
        <v>125.44843049327355</v>
      </c>
      <c r="K280" t="s">
        <v>1747</v>
      </c>
      <c r="L280" s="3">
        <v>26.23</v>
      </c>
      <c r="M280">
        <v>15.46</v>
      </c>
      <c r="N280" s="18">
        <v>58.940144872283653</v>
      </c>
    </row>
    <row r="281" spans="1:14" x14ac:dyDescent="0.3">
      <c r="A281" t="s">
        <v>1315</v>
      </c>
      <c r="B281">
        <v>9.6199999999999992</v>
      </c>
      <c r="C281">
        <v>37.78</v>
      </c>
      <c r="D281" s="18">
        <f t="shared" si="4"/>
        <v>392.72349272349277</v>
      </c>
      <c r="F281" t="s">
        <v>1210</v>
      </c>
      <c r="G281" s="3">
        <v>26.78</v>
      </c>
      <c r="H281">
        <v>37.22</v>
      </c>
      <c r="I281" s="18">
        <v>138.98431665421955</v>
      </c>
      <c r="K281" t="s">
        <v>1522</v>
      </c>
      <c r="L281" s="3">
        <v>26.26</v>
      </c>
      <c r="M281">
        <v>27.5</v>
      </c>
      <c r="N281" s="18">
        <v>104.72201066260472</v>
      </c>
    </row>
    <row r="282" spans="1:14" x14ac:dyDescent="0.3">
      <c r="A282" t="s">
        <v>1316</v>
      </c>
      <c r="B282">
        <v>-7.87</v>
      </c>
      <c r="C282">
        <v>1.1599999999999999</v>
      </c>
      <c r="D282" s="18" t="str">
        <f t="shared" si="4"/>
        <v/>
      </c>
      <c r="F282" t="s">
        <v>1740</v>
      </c>
      <c r="G282" s="3">
        <v>26.78</v>
      </c>
      <c r="H282">
        <v>15</v>
      </c>
      <c r="I282" s="18">
        <v>56.011949215832715</v>
      </c>
      <c r="K282" t="s">
        <v>1945</v>
      </c>
      <c r="L282" s="3">
        <v>26.38</v>
      </c>
      <c r="M282">
        <v>35.549999999999997</v>
      </c>
      <c r="N282" s="18">
        <v>134.76118271417741</v>
      </c>
    </row>
    <row r="283" spans="1:14" x14ac:dyDescent="0.3">
      <c r="A283" t="s">
        <v>1317</v>
      </c>
      <c r="B283">
        <v>17.28</v>
      </c>
      <c r="C283">
        <v>11.33</v>
      </c>
      <c r="D283" s="18">
        <f t="shared" si="4"/>
        <v>65.567129629629633</v>
      </c>
      <c r="F283" t="s">
        <v>1037</v>
      </c>
      <c r="G283" s="3">
        <v>27.08</v>
      </c>
      <c r="H283">
        <v>34.090000000000003</v>
      </c>
      <c r="I283" s="18">
        <v>125.88626292466768</v>
      </c>
      <c r="K283" t="s">
        <v>1153</v>
      </c>
      <c r="L283" s="3">
        <v>26.4</v>
      </c>
      <c r="M283">
        <v>35.049999999999997</v>
      </c>
      <c r="N283" s="18">
        <v>132.7651515151515</v>
      </c>
    </row>
    <row r="284" spans="1:14" x14ac:dyDescent="0.3">
      <c r="A284" t="s">
        <v>1318</v>
      </c>
      <c r="B284">
        <v>14.38</v>
      </c>
      <c r="C284">
        <v>35.25</v>
      </c>
      <c r="D284" s="18">
        <f t="shared" si="4"/>
        <v>245.1321279554937</v>
      </c>
      <c r="F284" t="s">
        <v>1908</v>
      </c>
      <c r="G284" s="3">
        <v>27.14</v>
      </c>
      <c r="H284">
        <v>7.6</v>
      </c>
      <c r="I284" s="18">
        <v>28.002947678703023</v>
      </c>
      <c r="K284" t="s">
        <v>1875</v>
      </c>
      <c r="L284" s="3">
        <v>26.4</v>
      </c>
      <c r="M284">
        <v>11.74</v>
      </c>
      <c r="N284" s="18">
        <v>44.469696969696969</v>
      </c>
    </row>
    <row r="285" spans="1:14" x14ac:dyDescent="0.3">
      <c r="A285" t="s">
        <v>1319</v>
      </c>
      <c r="B285">
        <v>33.81</v>
      </c>
      <c r="C285">
        <v>7.78</v>
      </c>
      <c r="D285" s="18">
        <f t="shared" si="4"/>
        <v>23.010943507837915</v>
      </c>
      <c r="F285" t="s">
        <v>1694</v>
      </c>
      <c r="G285" s="3">
        <v>27.23</v>
      </c>
      <c r="H285">
        <v>18.079999999999998</v>
      </c>
      <c r="I285" s="18">
        <v>66.397355857510092</v>
      </c>
      <c r="K285" t="s">
        <v>1863</v>
      </c>
      <c r="L285" s="3">
        <v>26.43</v>
      </c>
      <c r="M285">
        <v>31.99</v>
      </c>
      <c r="N285" s="18">
        <v>121.03670071888007</v>
      </c>
    </row>
    <row r="286" spans="1:14" x14ac:dyDescent="0.3">
      <c r="A286" t="s">
        <v>1320</v>
      </c>
      <c r="B286">
        <v>33.01</v>
      </c>
      <c r="C286">
        <v>8.7100000000000009</v>
      </c>
      <c r="D286" s="18">
        <f t="shared" si="4"/>
        <v>26.385943653438353</v>
      </c>
      <c r="F286" t="s">
        <v>1488</v>
      </c>
      <c r="G286" s="3">
        <v>27.27</v>
      </c>
      <c r="H286">
        <v>9.7100000000000009</v>
      </c>
      <c r="I286" s="18">
        <v>35.606894022735609</v>
      </c>
      <c r="K286" t="s">
        <v>1120</v>
      </c>
      <c r="L286" s="3">
        <v>26.57</v>
      </c>
      <c r="M286">
        <v>11.3</v>
      </c>
      <c r="N286" s="18">
        <v>42.52916823485134</v>
      </c>
    </row>
    <row r="287" spans="1:14" x14ac:dyDescent="0.3">
      <c r="A287" t="s">
        <v>1321</v>
      </c>
      <c r="B287">
        <v>0</v>
      </c>
      <c r="C287">
        <v>3.65</v>
      </c>
      <c r="D287" s="18" t="str">
        <f t="shared" si="4"/>
        <v/>
      </c>
      <c r="F287" t="s">
        <v>1547</v>
      </c>
      <c r="G287" s="3">
        <v>27.29</v>
      </c>
      <c r="H287">
        <v>14.02</v>
      </c>
      <c r="I287" s="18">
        <v>51.374129717845364</v>
      </c>
      <c r="K287" t="s">
        <v>1326</v>
      </c>
      <c r="L287" s="3">
        <v>26.59</v>
      </c>
      <c r="M287">
        <v>19.170000000000002</v>
      </c>
      <c r="N287" s="18">
        <v>72.094772470853712</v>
      </c>
    </row>
    <row r="288" spans="1:14" x14ac:dyDescent="0.3">
      <c r="A288" t="s">
        <v>1322</v>
      </c>
      <c r="B288">
        <v>33.32</v>
      </c>
      <c r="C288">
        <v>35.94</v>
      </c>
      <c r="D288" s="18">
        <f t="shared" si="4"/>
        <v>107.86314525810323</v>
      </c>
      <c r="F288" t="s">
        <v>1190</v>
      </c>
      <c r="G288" s="3">
        <v>27.4</v>
      </c>
      <c r="H288">
        <v>28.93</v>
      </c>
      <c r="I288" s="18">
        <v>105.58394160583941</v>
      </c>
      <c r="K288" t="s">
        <v>1677</v>
      </c>
      <c r="L288" s="3">
        <v>26.61</v>
      </c>
      <c r="M288">
        <v>35.9</v>
      </c>
      <c r="N288" s="18">
        <v>134.91168733558811</v>
      </c>
    </row>
    <row r="289" spans="1:14" x14ac:dyDescent="0.3">
      <c r="A289" t="s">
        <v>1323</v>
      </c>
      <c r="B289">
        <v>20.420000000000002</v>
      </c>
      <c r="C289">
        <v>11.43</v>
      </c>
      <c r="D289" s="18">
        <f t="shared" si="4"/>
        <v>55.974534769833497</v>
      </c>
      <c r="F289" t="s">
        <v>1648</v>
      </c>
      <c r="G289" s="3">
        <v>27.41</v>
      </c>
      <c r="H289">
        <v>36.200000000000003</v>
      </c>
      <c r="I289" s="18">
        <v>132.06858810653048</v>
      </c>
      <c r="K289" t="s">
        <v>1264</v>
      </c>
      <c r="L289" s="3">
        <v>26.7</v>
      </c>
      <c r="M289">
        <v>0.5</v>
      </c>
      <c r="N289" s="18">
        <v>1.8726591760299627</v>
      </c>
    </row>
    <row r="290" spans="1:14" x14ac:dyDescent="0.3">
      <c r="A290" t="s">
        <v>1324</v>
      </c>
      <c r="B290">
        <v>25.51</v>
      </c>
      <c r="C290">
        <v>25.43</v>
      </c>
      <c r="D290" s="18">
        <f t="shared" si="4"/>
        <v>99.686397491179918</v>
      </c>
      <c r="F290" t="s">
        <v>1283</v>
      </c>
      <c r="G290" s="3">
        <v>27.42</v>
      </c>
      <c r="H290">
        <v>38.99</v>
      </c>
      <c r="I290" s="18">
        <v>142.19547775346462</v>
      </c>
      <c r="K290" t="s">
        <v>1531</v>
      </c>
      <c r="L290" s="3">
        <v>26.76</v>
      </c>
      <c r="M290">
        <v>33.57</v>
      </c>
      <c r="N290" s="18">
        <v>125.44843049327355</v>
      </c>
    </row>
    <row r="291" spans="1:14" x14ac:dyDescent="0.3">
      <c r="A291" t="s">
        <v>1325</v>
      </c>
      <c r="B291">
        <v>-0.61</v>
      </c>
      <c r="C291">
        <v>35.659999999999997</v>
      </c>
      <c r="D291" s="18" t="str">
        <f t="shared" si="4"/>
        <v/>
      </c>
      <c r="F291" t="s">
        <v>1454</v>
      </c>
      <c r="G291" s="3">
        <v>27.55</v>
      </c>
      <c r="H291">
        <v>1.69</v>
      </c>
      <c r="I291" s="18">
        <v>6.1343012704174225</v>
      </c>
      <c r="K291" t="s">
        <v>1210</v>
      </c>
      <c r="L291" s="3">
        <v>26.78</v>
      </c>
      <c r="M291">
        <v>37.22</v>
      </c>
      <c r="N291" s="18">
        <v>138.98431665421955</v>
      </c>
    </row>
    <row r="292" spans="1:14" x14ac:dyDescent="0.3">
      <c r="A292" t="s">
        <v>1326</v>
      </c>
      <c r="B292">
        <v>26.59</v>
      </c>
      <c r="C292">
        <v>19.170000000000002</v>
      </c>
      <c r="D292" s="18">
        <f t="shared" si="4"/>
        <v>72.094772470853712</v>
      </c>
      <c r="F292" t="s">
        <v>1790</v>
      </c>
      <c r="G292" s="3">
        <v>27.67</v>
      </c>
      <c r="H292">
        <v>22.5</v>
      </c>
      <c r="I292" s="18">
        <v>81.315504156125769</v>
      </c>
      <c r="K292" t="s">
        <v>1740</v>
      </c>
      <c r="L292" s="3">
        <v>26.78</v>
      </c>
      <c r="M292">
        <v>15</v>
      </c>
      <c r="N292" s="18">
        <v>56.011949215832715</v>
      </c>
    </row>
    <row r="293" spans="1:14" x14ac:dyDescent="0.3">
      <c r="A293" t="s">
        <v>1327</v>
      </c>
      <c r="B293">
        <v>23.06</v>
      </c>
      <c r="C293">
        <v>3.15</v>
      </c>
      <c r="D293" s="18">
        <f t="shared" si="4"/>
        <v>13.660017346053774</v>
      </c>
      <c r="F293" t="s">
        <v>1769</v>
      </c>
      <c r="G293" s="3">
        <v>27.7</v>
      </c>
      <c r="H293">
        <v>39.97</v>
      </c>
      <c r="I293" s="18">
        <v>144.29602888086643</v>
      </c>
      <c r="K293" t="s">
        <v>1037</v>
      </c>
      <c r="L293" s="3">
        <v>27.08</v>
      </c>
      <c r="M293">
        <v>34.090000000000003</v>
      </c>
      <c r="N293" s="18">
        <v>125.88626292466768</v>
      </c>
    </row>
    <row r="294" spans="1:14" x14ac:dyDescent="0.3">
      <c r="A294" t="s">
        <v>1328</v>
      </c>
      <c r="B294">
        <v>17.09</v>
      </c>
      <c r="C294">
        <v>26.3</v>
      </c>
      <c r="D294" s="18">
        <f t="shared" si="4"/>
        <v>153.89116442363957</v>
      </c>
      <c r="F294" t="s">
        <v>1820</v>
      </c>
      <c r="G294" s="3">
        <v>27.88</v>
      </c>
      <c r="H294">
        <v>29.03</v>
      </c>
      <c r="I294" s="18">
        <v>104.12482065997131</v>
      </c>
      <c r="K294" t="s">
        <v>1908</v>
      </c>
      <c r="L294" s="3">
        <v>27.14</v>
      </c>
      <c r="M294">
        <v>7.6</v>
      </c>
      <c r="N294" s="18">
        <v>28.002947678703023</v>
      </c>
    </row>
    <row r="295" spans="1:14" x14ac:dyDescent="0.3">
      <c r="A295" t="s">
        <v>1329</v>
      </c>
      <c r="B295">
        <v>23.26</v>
      </c>
      <c r="C295">
        <v>36.19</v>
      </c>
      <c r="D295" s="18">
        <f t="shared" si="4"/>
        <v>155.58899398108338</v>
      </c>
      <c r="F295" t="s">
        <v>1827</v>
      </c>
      <c r="G295" s="3">
        <v>27.94</v>
      </c>
      <c r="H295">
        <v>3.66</v>
      </c>
      <c r="I295" s="18">
        <v>13.099498926270581</v>
      </c>
      <c r="K295" t="s">
        <v>1694</v>
      </c>
      <c r="L295" s="3">
        <v>27.23</v>
      </c>
      <c r="M295">
        <v>18.079999999999998</v>
      </c>
      <c r="N295" s="18">
        <v>66.397355857510092</v>
      </c>
    </row>
    <row r="296" spans="1:14" x14ac:dyDescent="0.3">
      <c r="A296" t="s">
        <v>1330</v>
      </c>
      <c r="B296">
        <v>0</v>
      </c>
      <c r="C296">
        <v>14.81</v>
      </c>
      <c r="D296" s="18" t="str">
        <f t="shared" si="4"/>
        <v/>
      </c>
      <c r="F296" t="s">
        <v>1549</v>
      </c>
      <c r="G296" s="3">
        <v>27.98</v>
      </c>
      <c r="H296">
        <v>23.29</v>
      </c>
      <c r="I296" s="18">
        <v>83.23802716225876</v>
      </c>
      <c r="K296" t="s">
        <v>1488</v>
      </c>
      <c r="L296" s="3">
        <v>27.27</v>
      </c>
      <c r="M296">
        <v>9.7100000000000009</v>
      </c>
      <c r="N296" s="18">
        <v>35.606894022735609</v>
      </c>
    </row>
    <row r="297" spans="1:14" x14ac:dyDescent="0.3">
      <c r="A297" t="s">
        <v>1331</v>
      </c>
      <c r="B297">
        <v>29.75</v>
      </c>
      <c r="C297">
        <v>31.2</v>
      </c>
      <c r="D297" s="18">
        <f t="shared" si="4"/>
        <v>104.87394957983194</v>
      </c>
      <c r="F297" t="s">
        <v>1514</v>
      </c>
      <c r="G297" s="3">
        <v>28</v>
      </c>
      <c r="H297">
        <v>11.79</v>
      </c>
      <c r="I297" s="18">
        <v>42.107142857142854</v>
      </c>
      <c r="K297" t="s">
        <v>1547</v>
      </c>
      <c r="L297" s="3">
        <v>27.29</v>
      </c>
      <c r="M297">
        <v>14.02</v>
      </c>
      <c r="N297" s="18">
        <v>51.374129717845364</v>
      </c>
    </row>
    <row r="298" spans="1:14" x14ac:dyDescent="0.3">
      <c r="A298" t="s">
        <v>1332</v>
      </c>
      <c r="B298">
        <v>0</v>
      </c>
      <c r="C298">
        <v>1.54</v>
      </c>
      <c r="D298" s="18" t="str">
        <f t="shared" si="4"/>
        <v/>
      </c>
      <c r="F298" t="s">
        <v>1605</v>
      </c>
      <c r="G298" s="3">
        <v>28.1</v>
      </c>
      <c r="H298">
        <v>26.53</v>
      </c>
      <c r="I298" s="18">
        <v>94.412811387900348</v>
      </c>
      <c r="K298" t="s">
        <v>1190</v>
      </c>
      <c r="L298" s="3">
        <v>27.4</v>
      </c>
      <c r="M298">
        <v>28.93</v>
      </c>
      <c r="N298" s="18">
        <v>105.58394160583941</v>
      </c>
    </row>
    <row r="299" spans="1:14" x14ac:dyDescent="0.3">
      <c r="A299" t="s">
        <v>1333</v>
      </c>
      <c r="B299">
        <v>0</v>
      </c>
      <c r="C299">
        <v>10.79</v>
      </c>
      <c r="D299" s="18" t="str">
        <f t="shared" si="4"/>
        <v/>
      </c>
      <c r="F299" t="s">
        <v>1179</v>
      </c>
      <c r="G299" s="3">
        <v>28.15</v>
      </c>
      <c r="H299">
        <v>34.04</v>
      </c>
      <c r="I299" s="18">
        <v>120.92362344582594</v>
      </c>
      <c r="K299" t="s">
        <v>1648</v>
      </c>
      <c r="L299" s="3">
        <v>27.41</v>
      </c>
      <c r="M299">
        <v>36.200000000000003</v>
      </c>
      <c r="N299" s="18">
        <v>132.06858810653048</v>
      </c>
    </row>
    <row r="300" spans="1:14" x14ac:dyDescent="0.3">
      <c r="A300" t="s">
        <v>1334</v>
      </c>
      <c r="B300">
        <v>0</v>
      </c>
      <c r="C300">
        <v>18.28</v>
      </c>
      <c r="D300" s="18" t="str">
        <f t="shared" si="4"/>
        <v/>
      </c>
      <c r="F300" t="s">
        <v>1235</v>
      </c>
      <c r="G300" s="3">
        <v>28.16</v>
      </c>
      <c r="H300">
        <v>8.9600000000000009</v>
      </c>
      <c r="I300" s="18">
        <v>31.818181818181824</v>
      </c>
      <c r="K300" t="s">
        <v>1283</v>
      </c>
      <c r="L300" s="3">
        <v>27.42</v>
      </c>
      <c r="M300">
        <v>38.99</v>
      </c>
      <c r="N300" s="18">
        <v>142.19547775346462</v>
      </c>
    </row>
    <row r="301" spans="1:14" x14ac:dyDescent="0.3">
      <c r="A301" t="s">
        <v>1335</v>
      </c>
      <c r="B301">
        <v>0</v>
      </c>
      <c r="C301">
        <v>12.45</v>
      </c>
      <c r="D301" s="18" t="str">
        <f t="shared" si="4"/>
        <v/>
      </c>
      <c r="F301" t="s">
        <v>2015</v>
      </c>
      <c r="G301" s="3">
        <v>28.17</v>
      </c>
      <c r="H301">
        <v>0.91</v>
      </c>
      <c r="I301" s="18">
        <v>3.230386936457224</v>
      </c>
      <c r="K301" t="s">
        <v>1454</v>
      </c>
      <c r="L301" s="3">
        <v>27.55</v>
      </c>
      <c r="M301">
        <v>1.69</v>
      </c>
      <c r="N301" s="18">
        <v>6.1343012704174225</v>
      </c>
    </row>
    <row r="302" spans="1:14" x14ac:dyDescent="0.3">
      <c r="A302" t="s">
        <v>1336</v>
      </c>
      <c r="B302">
        <v>35.450000000000003</v>
      </c>
      <c r="C302">
        <v>8.58</v>
      </c>
      <c r="D302" s="18">
        <f t="shared" si="4"/>
        <v>24.203102961918194</v>
      </c>
      <c r="F302" t="s">
        <v>1200</v>
      </c>
      <c r="G302" s="3">
        <v>28.24</v>
      </c>
      <c r="H302">
        <v>30.97</v>
      </c>
      <c r="I302" s="18">
        <v>109.6671388101983</v>
      </c>
      <c r="K302" t="s">
        <v>1790</v>
      </c>
      <c r="L302" s="3">
        <v>27.67</v>
      </c>
      <c r="M302">
        <v>22.5</v>
      </c>
      <c r="N302" s="18">
        <v>81.315504156125769</v>
      </c>
    </row>
    <row r="303" spans="1:14" x14ac:dyDescent="0.3">
      <c r="A303" t="s">
        <v>1337</v>
      </c>
      <c r="B303">
        <v>-5.93</v>
      </c>
      <c r="C303">
        <v>25.97</v>
      </c>
      <c r="D303" s="18" t="str">
        <f t="shared" si="4"/>
        <v/>
      </c>
      <c r="F303" t="s">
        <v>1301</v>
      </c>
      <c r="G303" s="3">
        <v>28.28</v>
      </c>
      <c r="H303">
        <v>23.62</v>
      </c>
      <c r="I303" s="18">
        <v>83.521923620933521</v>
      </c>
      <c r="K303" t="s">
        <v>1820</v>
      </c>
      <c r="L303" s="3">
        <v>27.88</v>
      </c>
      <c r="M303">
        <v>29.03</v>
      </c>
      <c r="N303" s="18">
        <v>104.12482065997131</v>
      </c>
    </row>
    <row r="304" spans="1:14" x14ac:dyDescent="0.3">
      <c r="A304" t="s">
        <v>1338</v>
      </c>
      <c r="B304">
        <v>29.73</v>
      </c>
      <c r="C304">
        <v>26.58</v>
      </c>
      <c r="D304" s="18">
        <f t="shared" si="4"/>
        <v>89.404641775983848</v>
      </c>
      <c r="F304" t="s">
        <v>1968</v>
      </c>
      <c r="G304" s="3">
        <v>28.35</v>
      </c>
      <c r="H304">
        <v>20.23</v>
      </c>
      <c r="I304" s="18">
        <v>71.358024691358025</v>
      </c>
      <c r="K304" t="s">
        <v>1827</v>
      </c>
      <c r="L304" s="3">
        <v>27.94</v>
      </c>
      <c r="M304">
        <v>3.66</v>
      </c>
      <c r="N304" s="18">
        <v>13.099498926270581</v>
      </c>
    </row>
    <row r="305" spans="1:14" x14ac:dyDescent="0.3">
      <c r="A305" t="s">
        <v>1339</v>
      </c>
      <c r="B305">
        <v>0</v>
      </c>
      <c r="C305">
        <v>7.28</v>
      </c>
      <c r="D305" s="18" t="str">
        <f t="shared" si="4"/>
        <v/>
      </c>
      <c r="F305" t="s">
        <v>1476</v>
      </c>
      <c r="G305" s="3">
        <v>28.36</v>
      </c>
      <c r="H305">
        <v>24.82</v>
      </c>
      <c r="I305" s="18">
        <v>87.517630465444299</v>
      </c>
      <c r="K305" t="s">
        <v>1549</v>
      </c>
      <c r="L305" s="3">
        <v>27.98</v>
      </c>
      <c r="M305">
        <v>23.29</v>
      </c>
      <c r="N305" s="18">
        <v>83.23802716225876</v>
      </c>
    </row>
    <row r="306" spans="1:14" x14ac:dyDescent="0.3">
      <c r="A306" t="s">
        <v>1340</v>
      </c>
      <c r="B306">
        <v>36.53</v>
      </c>
      <c r="C306">
        <v>38.92</v>
      </c>
      <c r="D306" s="18">
        <f t="shared" si="4"/>
        <v>106.54256775253216</v>
      </c>
      <c r="F306" t="s">
        <v>1708</v>
      </c>
      <c r="G306" s="3">
        <v>28.52</v>
      </c>
      <c r="H306">
        <v>25.41</v>
      </c>
      <c r="I306" s="18">
        <v>89.095371669004209</v>
      </c>
      <c r="K306" t="s">
        <v>1514</v>
      </c>
      <c r="L306" s="3">
        <v>28</v>
      </c>
      <c r="M306">
        <v>11.79</v>
      </c>
      <c r="N306" s="18">
        <v>42.107142857142854</v>
      </c>
    </row>
    <row r="307" spans="1:14" x14ac:dyDescent="0.3">
      <c r="A307" t="s">
        <v>1341</v>
      </c>
      <c r="B307">
        <v>33.71</v>
      </c>
      <c r="C307">
        <v>12.83</v>
      </c>
      <c r="D307" s="18">
        <f t="shared" si="4"/>
        <v>38.059922871551464</v>
      </c>
      <c r="F307" t="s">
        <v>1056</v>
      </c>
      <c r="G307" s="3">
        <v>28.6</v>
      </c>
      <c r="H307">
        <v>36.450000000000003</v>
      </c>
      <c r="I307" s="18">
        <v>127.44755244755245</v>
      </c>
      <c r="K307" t="s">
        <v>1605</v>
      </c>
      <c r="L307" s="3">
        <v>28.1</v>
      </c>
      <c r="M307">
        <v>26.53</v>
      </c>
      <c r="N307" s="18">
        <v>94.412811387900348</v>
      </c>
    </row>
    <row r="308" spans="1:14" x14ac:dyDescent="0.3">
      <c r="A308" t="s">
        <v>1342</v>
      </c>
      <c r="B308">
        <v>17.72</v>
      </c>
      <c r="C308">
        <v>21.43</v>
      </c>
      <c r="D308" s="18">
        <f t="shared" si="4"/>
        <v>120.93679458239279</v>
      </c>
      <c r="F308" t="s">
        <v>1147</v>
      </c>
      <c r="G308" s="3">
        <v>28.61</v>
      </c>
      <c r="H308">
        <v>29.58</v>
      </c>
      <c r="I308" s="18">
        <v>103.39042292904578</v>
      </c>
      <c r="K308" t="s">
        <v>1179</v>
      </c>
      <c r="L308" s="3">
        <v>28.15</v>
      </c>
      <c r="M308">
        <v>34.04</v>
      </c>
      <c r="N308" s="18">
        <v>120.92362344582594</v>
      </c>
    </row>
    <row r="309" spans="1:14" x14ac:dyDescent="0.3">
      <c r="A309" t="s">
        <v>1343</v>
      </c>
      <c r="B309">
        <v>9.36</v>
      </c>
      <c r="C309">
        <v>11.26</v>
      </c>
      <c r="D309" s="18">
        <f t="shared" si="4"/>
        <v>120.29914529914529</v>
      </c>
      <c r="F309" t="s">
        <v>1359</v>
      </c>
      <c r="G309" s="3">
        <v>28.67</v>
      </c>
      <c r="H309">
        <v>23.16</v>
      </c>
      <c r="I309" s="18">
        <v>80.781304499476803</v>
      </c>
      <c r="K309" t="s">
        <v>1235</v>
      </c>
      <c r="L309" s="3">
        <v>28.16</v>
      </c>
      <c r="M309">
        <v>8.9600000000000009</v>
      </c>
      <c r="N309" s="18">
        <v>31.818181818181824</v>
      </c>
    </row>
    <row r="310" spans="1:14" x14ac:dyDescent="0.3">
      <c r="A310" t="s">
        <v>1344</v>
      </c>
      <c r="B310">
        <v>35.630000000000003</v>
      </c>
      <c r="C310">
        <v>3.91</v>
      </c>
      <c r="D310" s="18">
        <f t="shared" si="4"/>
        <v>10.973898400224529</v>
      </c>
      <c r="F310" t="s">
        <v>1917</v>
      </c>
      <c r="G310" s="3">
        <v>28.67</v>
      </c>
      <c r="H310">
        <v>2.4500000000000002</v>
      </c>
      <c r="I310" s="18">
        <v>8.5455179630275548</v>
      </c>
      <c r="K310" t="s">
        <v>2015</v>
      </c>
      <c r="L310" s="3">
        <v>28.17</v>
      </c>
      <c r="M310">
        <v>0.91</v>
      </c>
      <c r="N310" s="18">
        <v>3.230386936457224</v>
      </c>
    </row>
    <row r="311" spans="1:14" x14ac:dyDescent="0.3">
      <c r="A311" t="s">
        <v>1345</v>
      </c>
      <c r="B311">
        <v>24.3</v>
      </c>
      <c r="C311">
        <v>38.520000000000003</v>
      </c>
      <c r="D311" s="18">
        <f t="shared" si="4"/>
        <v>158.51851851851853</v>
      </c>
      <c r="F311" t="s">
        <v>1661</v>
      </c>
      <c r="G311" s="3">
        <v>28.7</v>
      </c>
      <c r="H311">
        <v>26.27</v>
      </c>
      <c r="I311" s="18">
        <v>91.533101045296178</v>
      </c>
      <c r="K311" t="s">
        <v>1200</v>
      </c>
      <c r="L311" s="3">
        <v>28.24</v>
      </c>
      <c r="M311">
        <v>30.97</v>
      </c>
      <c r="N311" s="18">
        <v>109.6671388101983</v>
      </c>
    </row>
    <row r="312" spans="1:14" x14ac:dyDescent="0.3">
      <c r="A312" t="s">
        <v>1346</v>
      </c>
      <c r="B312">
        <v>-9.57</v>
      </c>
      <c r="C312">
        <v>21.6</v>
      </c>
      <c r="D312" s="18" t="str">
        <f t="shared" si="4"/>
        <v/>
      </c>
      <c r="F312" t="s">
        <v>1899</v>
      </c>
      <c r="G312" s="3">
        <v>28.79</v>
      </c>
      <c r="H312">
        <v>24.61</v>
      </c>
      <c r="I312" s="18">
        <v>85.481069815908313</v>
      </c>
      <c r="K312" t="s">
        <v>1301</v>
      </c>
      <c r="L312" s="3">
        <v>28.28</v>
      </c>
      <c r="M312">
        <v>23.62</v>
      </c>
      <c r="N312" s="18">
        <v>83.521923620933521</v>
      </c>
    </row>
    <row r="313" spans="1:14" x14ac:dyDescent="0.3">
      <c r="A313" t="s">
        <v>1347</v>
      </c>
      <c r="B313">
        <v>17.95</v>
      </c>
      <c r="C313">
        <v>27.55</v>
      </c>
      <c r="D313" s="18">
        <f t="shared" si="4"/>
        <v>153.48189415041784</v>
      </c>
      <c r="F313" t="s">
        <v>2024</v>
      </c>
      <c r="G313" s="3">
        <v>28.84</v>
      </c>
      <c r="H313">
        <v>34.450000000000003</v>
      </c>
      <c r="I313" s="18">
        <v>119.45214979195562</v>
      </c>
      <c r="K313" t="s">
        <v>1968</v>
      </c>
      <c r="L313" s="3">
        <v>28.35</v>
      </c>
      <c r="M313">
        <v>20.23</v>
      </c>
      <c r="N313" s="18">
        <v>71.358024691358025</v>
      </c>
    </row>
    <row r="314" spans="1:14" x14ac:dyDescent="0.3">
      <c r="A314" t="s">
        <v>1348</v>
      </c>
      <c r="B314">
        <v>25.97</v>
      </c>
      <c r="C314">
        <v>27.06</v>
      </c>
      <c r="D314" s="18">
        <f t="shared" si="4"/>
        <v>104.19715055833653</v>
      </c>
      <c r="F314" t="s">
        <v>2025</v>
      </c>
      <c r="G314" s="3">
        <v>28.94</v>
      </c>
      <c r="H314">
        <v>11.52</v>
      </c>
      <c r="I314" s="18">
        <v>39.806496199032473</v>
      </c>
      <c r="K314" t="s">
        <v>1476</v>
      </c>
      <c r="L314" s="3">
        <v>28.36</v>
      </c>
      <c r="M314">
        <v>24.82</v>
      </c>
      <c r="N314" s="18">
        <v>87.517630465444299</v>
      </c>
    </row>
    <row r="315" spans="1:14" x14ac:dyDescent="0.3">
      <c r="A315" t="s">
        <v>1349</v>
      </c>
      <c r="B315">
        <v>40.909999999999997</v>
      </c>
      <c r="C315">
        <v>38.89</v>
      </c>
      <c r="D315" s="18">
        <f t="shared" si="4"/>
        <v>95.062331948178937</v>
      </c>
      <c r="F315" t="s">
        <v>1911</v>
      </c>
      <c r="G315" s="3">
        <v>29.05</v>
      </c>
      <c r="H315">
        <v>25.53</v>
      </c>
      <c r="I315" s="18">
        <v>87.882960413080895</v>
      </c>
      <c r="K315" t="s">
        <v>1708</v>
      </c>
      <c r="L315" s="3">
        <v>28.52</v>
      </c>
      <c r="M315">
        <v>25.41</v>
      </c>
      <c r="N315" s="18">
        <v>89.095371669004209</v>
      </c>
    </row>
    <row r="316" spans="1:14" x14ac:dyDescent="0.3">
      <c r="A316" t="s">
        <v>1350</v>
      </c>
      <c r="B316">
        <v>0</v>
      </c>
      <c r="C316">
        <v>11.8</v>
      </c>
      <c r="D316" s="18" t="str">
        <f t="shared" si="4"/>
        <v/>
      </c>
      <c r="F316" t="s">
        <v>1623</v>
      </c>
      <c r="G316" s="3">
        <v>29.08</v>
      </c>
      <c r="H316">
        <v>39.93</v>
      </c>
      <c r="I316" s="18">
        <v>137.31086657496562</v>
      </c>
      <c r="K316" t="s">
        <v>1056</v>
      </c>
      <c r="L316" s="3">
        <v>28.6</v>
      </c>
      <c r="M316">
        <v>36.450000000000003</v>
      </c>
      <c r="N316" s="18">
        <v>127.44755244755245</v>
      </c>
    </row>
    <row r="317" spans="1:14" x14ac:dyDescent="0.3">
      <c r="A317" t="s">
        <v>1351</v>
      </c>
      <c r="B317">
        <v>22.83</v>
      </c>
      <c r="C317">
        <v>38.630000000000003</v>
      </c>
      <c r="D317" s="18">
        <f t="shared" si="4"/>
        <v>169.20718353044242</v>
      </c>
      <c r="F317" t="s">
        <v>1805</v>
      </c>
      <c r="G317" s="3">
        <v>29.14</v>
      </c>
      <c r="H317">
        <v>5.0599999999999996</v>
      </c>
      <c r="I317" s="18">
        <v>17.364447494852435</v>
      </c>
      <c r="K317" t="s">
        <v>1147</v>
      </c>
      <c r="L317" s="3">
        <v>28.61</v>
      </c>
      <c r="M317">
        <v>29.58</v>
      </c>
      <c r="N317" s="18">
        <v>103.39042292904578</v>
      </c>
    </row>
    <row r="318" spans="1:14" x14ac:dyDescent="0.3">
      <c r="A318" t="s">
        <v>1352</v>
      </c>
      <c r="B318">
        <v>13.78</v>
      </c>
      <c r="C318">
        <v>3.77</v>
      </c>
      <c r="D318" s="18">
        <f t="shared" si="4"/>
        <v>27.358490566037734</v>
      </c>
      <c r="F318" t="s">
        <v>1901</v>
      </c>
      <c r="G318" s="3">
        <v>29.15</v>
      </c>
      <c r="H318">
        <v>33.19</v>
      </c>
      <c r="I318" s="18">
        <v>113.85934819897084</v>
      </c>
      <c r="K318" t="s">
        <v>1359</v>
      </c>
      <c r="L318" s="3">
        <v>28.67</v>
      </c>
      <c r="M318">
        <v>23.16</v>
      </c>
      <c r="N318" s="18">
        <v>80.781304499476803</v>
      </c>
    </row>
    <row r="319" spans="1:14" x14ac:dyDescent="0.3">
      <c r="A319" t="s">
        <v>1353</v>
      </c>
      <c r="B319">
        <v>-3</v>
      </c>
      <c r="C319">
        <v>8.0299999999999994</v>
      </c>
      <c r="D319" s="18" t="str">
        <f t="shared" si="4"/>
        <v/>
      </c>
      <c r="F319" t="s">
        <v>1651</v>
      </c>
      <c r="G319" s="3">
        <v>29.19</v>
      </c>
      <c r="H319">
        <v>39.22</v>
      </c>
      <c r="I319" s="18">
        <v>134.3610825625214</v>
      </c>
      <c r="K319" t="s">
        <v>1917</v>
      </c>
      <c r="L319" s="3">
        <v>28.67</v>
      </c>
      <c r="M319">
        <v>2.4500000000000002</v>
      </c>
      <c r="N319" s="18">
        <v>8.5455179630275548</v>
      </c>
    </row>
    <row r="320" spans="1:14" x14ac:dyDescent="0.3">
      <c r="A320" t="s">
        <v>1354</v>
      </c>
      <c r="B320">
        <v>23.51</v>
      </c>
      <c r="C320">
        <v>2.79</v>
      </c>
      <c r="D320" s="18">
        <f t="shared" si="4"/>
        <v>11.867290514674606</v>
      </c>
      <c r="F320" t="s">
        <v>1279</v>
      </c>
      <c r="G320" s="3">
        <v>29.21</v>
      </c>
      <c r="H320">
        <v>22.65</v>
      </c>
      <c r="I320" s="18">
        <v>77.541937692571025</v>
      </c>
      <c r="K320" t="s">
        <v>1661</v>
      </c>
      <c r="L320" s="3">
        <v>28.7</v>
      </c>
      <c r="M320">
        <v>26.27</v>
      </c>
      <c r="N320" s="18">
        <v>91.533101045296178</v>
      </c>
    </row>
    <row r="321" spans="1:14" x14ac:dyDescent="0.3">
      <c r="A321" t="s">
        <v>1355</v>
      </c>
      <c r="B321">
        <v>11.75</v>
      </c>
      <c r="C321">
        <v>35.049999999999997</v>
      </c>
      <c r="D321" s="18">
        <f t="shared" si="4"/>
        <v>298.29787234042556</v>
      </c>
      <c r="F321" t="s">
        <v>1371</v>
      </c>
      <c r="G321" s="3">
        <v>29.24</v>
      </c>
      <c r="H321">
        <v>12.79</v>
      </c>
      <c r="I321" s="18">
        <v>43.741450068399452</v>
      </c>
      <c r="K321" t="s">
        <v>1899</v>
      </c>
      <c r="L321" s="3">
        <v>28.79</v>
      </c>
      <c r="M321">
        <v>24.61</v>
      </c>
      <c r="N321" s="18">
        <v>85.481069815908313</v>
      </c>
    </row>
    <row r="322" spans="1:14" x14ac:dyDescent="0.3">
      <c r="A322" t="s">
        <v>1356</v>
      </c>
      <c r="B322">
        <v>9.3800000000000008</v>
      </c>
      <c r="C322">
        <v>8.02</v>
      </c>
      <c r="D322" s="18">
        <f t="shared" si="4"/>
        <v>85.501066098081012</v>
      </c>
      <c r="F322" t="s">
        <v>1400</v>
      </c>
      <c r="G322" s="3">
        <v>29.36</v>
      </c>
      <c r="H322">
        <v>12.83</v>
      </c>
      <c r="I322" s="18">
        <v>43.698910081743868</v>
      </c>
      <c r="K322" t="s">
        <v>2024</v>
      </c>
      <c r="L322" s="3">
        <v>28.84</v>
      </c>
      <c r="M322">
        <v>34.450000000000003</v>
      </c>
      <c r="N322" s="18">
        <v>119.45214979195562</v>
      </c>
    </row>
    <row r="323" spans="1:14" x14ac:dyDescent="0.3">
      <c r="A323" t="s">
        <v>1357</v>
      </c>
      <c r="B323">
        <v>20.23</v>
      </c>
      <c r="C323">
        <v>5.43</v>
      </c>
      <c r="D323" s="18">
        <f t="shared" ref="D323:D386" si="5">IF(OR(B323&lt;=3,C323&lt;=0),"",C323/B323*100)</f>
        <v>26.841324765200198</v>
      </c>
      <c r="F323" t="s">
        <v>1752</v>
      </c>
      <c r="G323" s="3">
        <v>29.45</v>
      </c>
      <c r="H323">
        <v>1.83</v>
      </c>
      <c r="I323" s="18">
        <v>6.213921901528014</v>
      </c>
      <c r="K323" t="s">
        <v>2025</v>
      </c>
      <c r="L323" s="3">
        <v>28.94</v>
      </c>
      <c r="M323">
        <v>11.52</v>
      </c>
      <c r="N323" s="18">
        <v>39.806496199032473</v>
      </c>
    </row>
    <row r="324" spans="1:14" x14ac:dyDescent="0.3">
      <c r="A324" t="s">
        <v>1358</v>
      </c>
      <c r="B324">
        <v>-4.17</v>
      </c>
      <c r="C324">
        <v>8.5</v>
      </c>
      <c r="D324" s="18" t="str">
        <f t="shared" si="5"/>
        <v/>
      </c>
      <c r="F324" t="s">
        <v>1636</v>
      </c>
      <c r="G324" s="3">
        <v>29.47</v>
      </c>
      <c r="H324">
        <v>9</v>
      </c>
      <c r="I324" s="18">
        <v>30.539531727180186</v>
      </c>
      <c r="K324" t="s">
        <v>1911</v>
      </c>
      <c r="L324" s="3">
        <v>29.05</v>
      </c>
      <c r="M324">
        <v>25.53</v>
      </c>
      <c r="N324" s="18">
        <v>87.882960413080895</v>
      </c>
    </row>
    <row r="325" spans="1:14" x14ac:dyDescent="0.3">
      <c r="A325" t="s">
        <v>1359</v>
      </c>
      <c r="B325">
        <v>28.67</v>
      </c>
      <c r="C325">
        <v>23.16</v>
      </c>
      <c r="D325" s="18">
        <f t="shared" si="5"/>
        <v>80.781304499476803</v>
      </c>
      <c r="F325" t="s">
        <v>1831</v>
      </c>
      <c r="G325" s="3">
        <v>29.48</v>
      </c>
      <c r="H325">
        <v>8.99</v>
      </c>
      <c r="I325" s="18">
        <v>30.495251017639081</v>
      </c>
      <c r="K325" t="s">
        <v>1805</v>
      </c>
      <c r="L325" s="3">
        <v>29.14</v>
      </c>
      <c r="M325">
        <v>5.0599999999999996</v>
      </c>
      <c r="N325" s="18">
        <v>17.364447494852435</v>
      </c>
    </row>
    <row r="326" spans="1:14" x14ac:dyDescent="0.3">
      <c r="A326" t="s">
        <v>1360</v>
      </c>
      <c r="B326">
        <v>33.9</v>
      </c>
      <c r="C326">
        <v>27.75</v>
      </c>
      <c r="D326" s="18">
        <f t="shared" si="5"/>
        <v>81.858407079646028</v>
      </c>
      <c r="F326" t="s">
        <v>1255</v>
      </c>
      <c r="G326" s="3">
        <v>29.49</v>
      </c>
      <c r="H326">
        <v>39.35</v>
      </c>
      <c r="I326" s="18">
        <v>133.43506273312988</v>
      </c>
      <c r="K326" t="s">
        <v>1901</v>
      </c>
      <c r="L326" s="3">
        <v>29.15</v>
      </c>
      <c r="M326">
        <v>33.19</v>
      </c>
      <c r="N326" s="18">
        <v>113.85934819897084</v>
      </c>
    </row>
    <row r="327" spans="1:14" x14ac:dyDescent="0.3">
      <c r="A327" t="s">
        <v>1361</v>
      </c>
      <c r="B327">
        <v>0</v>
      </c>
      <c r="C327">
        <v>17.39</v>
      </c>
      <c r="D327" s="18" t="str">
        <f t="shared" si="5"/>
        <v/>
      </c>
      <c r="F327" t="s">
        <v>1979</v>
      </c>
      <c r="G327" s="3">
        <v>29.51</v>
      </c>
      <c r="H327">
        <v>1.92</v>
      </c>
      <c r="I327" s="18">
        <v>6.5062690613351402</v>
      </c>
      <c r="K327" t="s">
        <v>1279</v>
      </c>
      <c r="L327" s="3">
        <v>29.21</v>
      </c>
      <c r="M327">
        <v>22.65</v>
      </c>
      <c r="N327" s="18">
        <v>77.541937692571025</v>
      </c>
    </row>
    <row r="328" spans="1:14" x14ac:dyDescent="0.3">
      <c r="A328" t="s">
        <v>1362</v>
      </c>
      <c r="B328">
        <v>32.57</v>
      </c>
      <c r="C328">
        <v>39.54</v>
      </c>
      <c r="D328" s="18">
        <f t="shared" si="5"/>
        <v>121.40006140620203</v>
      </c>
      <c r="F328" t="s">
        <v>1586</v>
      </c>
      <c r="G328" s="3">
        <v>29.58</v>
      </c>
      <c r="H328">
        <v>3.74</v>
      </c>
      <c r="I328" s="18">
        <v>12.643678160919542</v>
      </c>
      <c r="K328" t="s">
        <v>1371</v>
      </c>
      <c r="L328" s="3">
        <v>29.24</v>
      </c>
      <c r="M328">
        <v>12.79</v>
      </c>
      <c r="N328" s="18">
        <v>43.741450068399452</v>
      </c>
    </row>
    <row r="329" spans="1:14" x14ac:dyDescent="0.3">
      <c r="A329" t="s">
        <v>1363</v>
      </c>
      <c r="B329">
        <v>36.770000000000003</v>
      </c>
      <c r="C329">
        <v>32.57</v>
      </c>
      <c r="D329" s="18">
        <f t="shared" si="5"/>
        <v>88.577644819146045</v>
      </c>
      <c r="F329" t="s">
        <v>1537</v>
      </c>
      <c r="G329" s="3">
        <v>29.62</v>
      </c>
      <c r="H329">
        <v>1.32</v>
      </c>
      <c r="I329" s="18">
        <v>4.4564483457123565</v>
      </c>
      <c r="K329" t="s">
        <v>1400</v>
      </c>
      <c r="L329" s="3">
        <v>29.36</v>
      </c>
      <c r="M329">
        <v>12.83</v>
      </c>
      <c r="N329" s="18">
        <v>43.698910081743868</v>
      </c>
    </row>
    <row r="330" spans="1:14" x14ac:dyDescent="0.3">
      <c r="A330" t="s">
        <v>1364</v>
      </c>
      <c r="B330">
        <v>19.45</v>
      </c>
      <c r="C330">
        <v>34.090000000000003</v>
      </c>
      <c r="D330" s="18">
        <f t="shared" si="5"/>
        <v>175.26992287917739</v>
      </c>
      <c r="F330" t="s">
        <v>1230</v>
      </c>
      <c r="G330" s="3">
        <v>29.66</v>
      </c>
      <c r="H330">
        <v>13.61</v>
      </c>
      <c r="I330" s="18">
        <v>45.886716115981116</v>
      </c>
      <c r="K330" t="s">
        <v>1752</v>
      </c>
      <c r="L330" s="3">
        <v>29.45</v>
      </c>
      <c r="M330">
        <v>1.83</v>
      </c>
      <c r="N330" s="18">
        <v>6.213921901528014</v>
      </c>
    </row>
    <row r="331" spans="1:14" x14ac:dyDescent="0.3">
      <c r="A331" t="s">
        <v>1365</v>
      </c>
      <c r="B331">
        <v>1.49</v>
      </c>
      <c r="C331">
        <v>12.11</v>
      </c>
      <c r="D331" s="18" t="str">
        <f t="shared" si="5"/>
        <v/>
      </c>
      <c r="F331" t="s">
        <v>1797</v>
      </c>
      <c r="G331" s="3">
        <v>29.67</v>
      </c>
      <c r="H331">
        <v>34.32</v>
      </c>
      <c r="I331" s="18">
        <v>115.67239635995954</v>
      </c>
      <c r="K331" t="s">
        <v>1636</v>
      </c>
      <c r="L331" s="3">
        <v>29.47</v>
      </c>
      <c r="M331">
        <v>9</v>
      </c>
      <c r="N331" s="18">
        <v>30.539531727180186</v>
      </c>
    </row>
    <row r="332" spans="1:14" x14ac:dyDescent="0.3">
      <c r="A332" t="s">
        <v>1366</v>
      </c>
      <c r="B332">
        <v>-4.25</v>
      </c>
      <c r="C332">
        <v>24.52</v>
      </c>
      <c r="D332" s="18" t="str">
        <f t="shared" si="5"/>
        <v/>
      </c>
      <c r="F332" t="s">
        <v>1338</v>
      </c>
      <c r="G332" s="3">
        <v>29.73</v>
      </c>
      <c r="H332">
        <v>26.58</v>
      </c>
      <c r="I332" s="18">
        <v>89.404641775983848</v>
      </c>
      <c r="K332" t="s">
        <v>1831</v>
      </c>
      <c r="L332" s="3">
        <v>29.48</v>
      </c>
      <c r="M332">
        <v>8.99</v>
      </c>
      <c r="N332" s="18">
        <v>30.495251017639081</v>
      </c>
    </row>
    <row r="333" spans="1:14" x14ac:dyDescent="0.3">
      <c r="A333" t="s">
        <v>1367</v>
      </c>
      <c r="B333">
        <v>18.05</v>
      </c>
      <c r="C333">
        <v>37.44</v>
      </c>
      <c r="D333" s="18">
        <f t="shared" si="5"/>
        <v>207.42382271468139</v>
      </c>
      <c r="F333" t="s">
        <v>1558</v>
      </c>
      <c r="G333" s="3">
        <v>29.73</v>
      </c>
      <c r="H333">
        <v>9.99</v>
      </c>
      <c r="I333" s="18">
        <v>33.602421796165487</v>
      </c>
      <c r="K333" t="s">
        <v>1979</v>
      </c>
      <c r="L333" s="3">
        <v>29.51</v>
      </c>
      <c r="M333">
        <v>1.92</v>
      </c>
      <c r="N333" s="18">
        <v>6.5062690613351402</v>
      </c>
    </row>
    <row r="334" spans="1:14" x14ac:dyDescent="0.3">
      <c r="A334" t="s">
        <v>1368</v>
      </c>
      <c r="B334">
        <v>-5.28</v>
      </c>
      <c r="C334">
        <v>30.05</v>
      </c>
      <c r="D334" s="18" t="str">
        <f t="shared" si="5"/>
        <v/>
      </c>
      <c r="F334" t="s">
        <v>1331</v>
      </c>
      <c r="G334" s="3">
        <v>29.75</v>
      </c>
      <c r="H334">
        <v>31.2</v>
      </c>
      <c r="I334" s="18">
        <v>104.87394957983194</v>
      </c>
      <c r="K334" t="s">
        <v>1586</v>
      </c>
      <c r="L334" s="3">
        <v>29.58</v>
      </c>
      <c r="M334">
        <v>3.74</v>
      </c>
      <c r="N334" s="18">
        <v>12.643678160919542</v>
      </c>
    </row>
    <row r="335" spans="1:14" x14ac:dyDescent="0.3">
      <c r="A335" t="s">
        <v>1369</v>
      </c>
      <c r="B335">
        <v>0</v>
      </c>
      <c r="C335">
        <v>5.89</v>
      </c>
      <c r="D335" s="18" t="str">
        <f t="shared" si="5"/>
        <v/>
      </c>
      <c r="F335" t="s">
        <v>1628</v>
      </c>
      <c r="G335" s="3">
        <v>29.75</v>
      </c>
      <c r="H335">
        <v>10.99</v>
      </c>
      <c r="I335" s="18">
        <v>36.941176470588239</v>
      </c>
      <c r="K335" t="s">
        <v>1537</v>
      </c>
      <c r="L335" s="3">
        <v>29.62</v>
      </c>
      <c r="M335">
        <v>1.32</v>
      </c>
      <c r="N335" s="18">
        <v>4.4564483457123565</v>
      </c>
    </row>
    <row r="336" spans="1:14" x14ac:dyDescent="0.3">
      <c r="A336" t="s">
        <v>1370</v>
      </c>
      <c r="B336">
        <v>-2.08</v>
      </c>
      <c r="C336">
        <v>31.85</v>
      </c>
      <c r="D336" s="18" t="str">
        <f t="shared" si="5"/>
        <v/>
      </c>
      <c r="F336" t="s">
        <v>2016</v>
      </c>
      <c r="G336" s="3">
        <v>29.86</v>
      </c>
      <c r="H336">
        <v>7.55</v>
      </c>
      <c r="I336" s="18">
        <v>25.284661754855996</v>
      </c>
      <c r="K336" t="s">
        <v>1230</v>
      </c>
      <c r="L336" s="3">
        <v>29.66</v>
      </c>
      <c r="M336">
        <v>13.61</v>
      </c>
      <c r="N336" s="18">
        <v>45.886716115981116</v>
      </c>
    </row>
    <row r="337" spans="1:14" x14ac:dyDescent="0.3">
      <c r="A337" t="s">
        <v>1371</v>
      </c>
      <c r="B337">
        <v>29.24</v>
      </c>
      <c r="C337">
        <v>12.79</v>
      </c>
      <c r="D337" s="18">
        <f t="shared" si="5"/>
        <v>43.741450068399452</v>
      </c>
      <c r="F337" t="s">
        <v>1690</v>
      </c>
      <c r="G337" s="3">
        <v>29.87</v>
      </c>
      <c r="H337">
        <v>1.51</v>
      </c>
      <c r="I337" s="18">
        <v>5.0552393706059586</v>
      </c>
      <c r="K337" t="s">
        <v>1797</v>
      </c>
      <c r="L337" s="3">
        <v>29.67</v>
      </c>
      <c r="M337">
        <v>34.32</v>
      </c>
      <c r="N337" s="18">
        <v>115.67239635995954</v>
      </c>
    </row>
    <row r="338" spans="1:14" x14ac:dyDescent="0.3">
      <c r="A338" t="s">
        <v>1372</v>
      </c>
      <c r="B338">
        <v>0</v>
      </c>
      <c r="C338">
        <v>13.35</v>
      </c>
      <c r="D338" s="18" t="str">
        <f t="shared" si="5"/>
        <v/>
      </c>
      <c r="F338" t="s">
        <v>1077</v>
      </c>
      <c r="G338" s="3">
        <v>29.91</v>
      </c>
      <c r="H338">
        <v>37.89</v>
      </c>
      <c r="I338" s="18">
        <v>126.6800401203611</v>
      </c>
      <c r="K338" t="s">
        <v>1338</v>
      </c>
      <c r="L338" s="3">
        <v>29.73</v>
      </c>
      <c r="M338">
        <v>26.58</v>
      </c>
      <c r="N338" s="18">
        <v>89.404641775983848</v>
      </c>
    </row>
    <row r="339" spans="1:14" x14ac:dyDescent="0.3">
      <c r="A339" t="s">
        <v>1373</v>
      </c>
      <c r="B339">
        <v>0</v>
      </c>
      <c r="C339">
        <v>16.82</v>
      </c>
      <c r="D339" s="18" t="str">
        <f t="shared" si="5"/>
        <v/>
      </c>
      <c r="F339" t="s">
        <v>1854</v>
      </c>
      <c r="G339" s="3">
        <v>29.91</v>
      </c>
      <c r="H339">
        <v>9.18</v>
      </c>
      <c r="I339" s="18">
        <v>30.692076228686055</v>
      </c>
      <c r="K339" t="s">
        <v>1558</v>
      </c>
      <c r="L339" s="3">
        <v>29.73</v>
      </c>
      <c r="M339">
        <v>9.99</v>
      </c>
      <c r="N339" s="18">
        <v>33.602421796165487</v>
      </c>
    </row>
    <row r="340" spans="1:14" x14ac:dyDescent="0.3">
      <c r="A340" t="s">
        <v>1374</v>
      </c>
      <c r="B340">
        <v>0</v>
      </c>
      <c r="C340">
        <v>37.659999999999997</v>
      </c>
      <c r="D340" s="18" t="str">
        <f t="shared" si="5"/>
        <v/>
      </c>
      <c r="F340" t="s">
        <v>1263</v>
      </c>
      <c r="G340" s="3">
        <v>29.98</v>
      </c>
      <c r="H340">
        <v>23.25</v>
      </c>
      <c r="I340" s="18">
        <v>77.551701134089384</v>
      </c>
      <c r="K340" t="s">
        <v>1331</v>
      </c>
      <c r="L340" s="3">
        <v>29.75</v>
      </c>
      <c r="M340">
        <v>31.2</v>
      </c>
      <c r="N340" s="18">
        <v>104.87394957983194</v>
      </c>
    </row>
    <row r="341" spans="1:14" x14ac:dyDescent="0.3">
      <c r="A341" t="s">
        <v>1375</v>
      </c>
      <c r="B341">
        <v>-3.72</v>
      </c>
      <c r="C341">
        <v>38.299999999999997</v>
      </c>
      <c r="D341" s="18" t="str">
        <f t="shared" si="5"/>
        <v/>
      </c>
      <c r="F341" t="s">
        <v>1562</v>
      </c>
      <c r="G341" s="3">
        <v>30</v>
      </c>
      <c r="H341">
        <v>34.450000000000003</v>
      </c>
      <c r="I341" s="18">
        <v>114.83333333333334</v>
      </c>
      <c r="K341" t="s">
        <v>1628</v>
      </c>
      <c r="L341" s="3">
        <v>29.75</v>
      </c>
      <c r="M341">
        <v>10.99</v>
      </c>
      <c r="N341" s="18">
        <v>36.941176470588239</v>
      </c>
    </row>
    <row r="342" spans="1:14" x14ac:dyDescent="0.3">
      <c r="A342" t="s">
        <v>1376</v>
      </c>
      <c r="B342">
        <v>30.91</v>
      </c>
      <c r="C342">
        <v>26.77</v>
      </c>
      <c r="D342" s="18">
        <f t="shared" si="5"/>
        <v>86.606276285991584</v>
      </c>
      <c r="F342" t="s">
        <v>1278</v>
      </c>
      <c r="G342" s="3">
        <v>30.01</v>
      </c>
      <c r="H342">
        <v>30.66</v>
      </c>
      <c r="I342" s="18">
        <v>102.16594468510496</v>
      </c>
      <c r="K342" t="s">
        <v>2016</v>
      </c>
      <c r="L342" s="3">
        <v>29.86</v>
      </c>
      <c r="M342">
        <v>7.55</v>
      </c>
      <c r="N342" s="18">
        <v>25.284661754855996</v>
      </c>
    </row>
    <row r="343" spans="1:14" x14ac:dyDescent="0.3">
      <c r="A343" t="s">
        <v>1377</v>
      </c>
      <c r="B343">
        <v>6.46</v>
      </c>
      <c r="C343">
        <v>10.71</v>
      </c>
      <c r="D343" s="18">
        <f t="shared" si="5"/>
        <v>165.78947368421052</v>
      </c>
      <c r="F343" t="s">
        <v>1565</v>
      </c>
      <c r="G343" s="3">
        <v>30.02</v>
      </c>
      <c r="H343">
        <v>34.97</v>
      </c>
      <c r="I343" s="18">
        <v>116.48900732844768</v>
      </c>
      <c r="K343" t="s">
        <v>1690</v>
      </c>
      <c r="L343" s="3">
        <v>29.87</v>
      </c>
      <c r="M343">
        <v>1.51</v>
      </c>
      <c r="N343" s="18">
        <v>5.0552393706059586</v>
      </c>
    </row>
    <row r="344" spans="1:14" x14ac:dyDescent="0.3">
      <c r="A344" t="s">
        <v>1378</v>
      </c>
      <c r="B344">
        <v>41.52</v>
      </c>
      <c r="C344">
        <v>0.61</v>
      </c>
      <c r="D344" s="18">
        <f t="shared" si="5"/>
        <v>1.4691714836223506</v>
      </c>
      <c r="F344" t="s">
        <v>1498</v>
      </c>
      <c r="G344" s="3">
        <v>30.18</v>
      </c>
      <c r="H344">
        <v>10.88</v>
      </c>
      <c r="I344" s="18">
        <v>36.050364479787945</v>
      </c>
      <c r="K344" t="s">
        <v>1077</v>
      </c>
      <c r="L344" s="3">
        <v>29.91</v>
      </c>
      <c r="M344">
        <v>37.89</v>
      </c>
      <c r="N344" s="18">
        <v>126.6800401203611</v>
      </c>
    </row>
    <row r="345" spans="1:14" x14ac:dyDescent="0.3">
      <c r="A345" t="s">
        <v>1379</v>
      </c>
      <c r="B345">
        <v>-6.54</v>
      </c>
      <c r="C345">
        <v>30.55</v>
      </c>
      <c r="D345" s="18" t="str">
        <f t="shared" si="5"/>
        <v/>
      </c>
      <c r="F345" t="s">
        <v>1300</v>
      </c>
      <c r="G345" s="3">
        <v>30.24</v>
      </c>
      <c r="H345">
        <v>14.47</v>
      </c>
      <c r="I345" s="18">
        <v>47.850529100529101</v>
      </c>
      <c r="K345" t="s">
        <v>1854</v>
      </c>
      <c r="L345" s="3">
        <v>29.91</v>
      </c>
      <c r="M345">
        <v>9.18</v>
      </c>
      <c r="N345" s="18">
        <v>30.692076228686055</v>
      </c>
    </row>
    <row r="346" spans="1:14" x14ac:dyDescent="0.3">
      <c r="A346" t="s">
        <v>1380</v>
      </c>
      <c r="B346">
        <v>36.14</v>
      </c>
      <c r="C346">
        <v>27.26</v>
      </c>
      <c r="D346" s="18">
        <f t="shared" si="5"/>
        <v>75.428887659103495</v>
      </c>
      <c r="F346" t="s">
        <v>1277</v>
      </c>
      <c r="G346" s="3">
        <v>30.25</v>
      </c>
      <c r="H346">
        <v>30.64</v>
      </c>
      <c r="I346" s="18">
        <v>101.2892561983471</v>
      </c>
      <c r="K346" t="s">
        <v>1263</v>
      </c>
      <c r="L346" s="3">
        <v>29.98</v>
      </c>
      <c r="M346">
        <v>23.25</v>
      </c>
      <c r="N346" s="18">
        <v>77.551701134089384</v>
      </c>
    </row>
    <row r="347" spans="1:14" x14ac:dyDescent="0.3">
      <c r="A347" t="s">
        <v>1381</v>
      </c>
      <c r="B347">
        <v>32.57</v>
      </c>
      <c r="C347">
        <v>37.770000000000003</v>
      </c>
      <c r="D347" s="18">
        <f t="shared" si="5"/>
        <v>115.96561252686521</v>
      </c>
      <c r="F347" t="s">
        <v>1656</v>
      </c>
      <c r="G347" s="3">
        <v>30.29</v>
      </c>
      <c r="H347">
        <v>35.03</v>
      </c>
      <c r="I347" s="18">
        <v>115.64872895345</v>
      </c>
      <c r="K347" t="s">
        <v>1562</v>
      </c>
      <c r="L347" s="3">
        <v>30</v>
      </c>
      <c r="M347">
        <v>34.450000000000003</v>
      </c>
      <c r="N347" s="18">
        <v>114.83333333333334</v>
      </c>
    </row>
    <row r="348" spans="1:14" x14ac:dyDescent="0.3">
      <c r="A348" t="s">
        <v>1382</v>
      </c>
      <c r="B348">
        <v>22.91</v>
      </c>
      <c r="C348">
        <v>34.94</v>
      </c>
      <c r="D348" s="18">
        <f t="shared" si="5"/>
        <v>152.50982103884766</v>
      </c>
      <c r="F348" t="s">
        <v>1833</v>
      </c>
      <c r="G348" s="3">
        <v>30.31</v>
      </c>
      <c r="H348">
        <v>30.65</v>
      </c>
      <c r="I348" s="18">
        <v>101.12174199934014</v>
      </c>
      <c r="K348" t="s">
        <v>1278</v>
      </c>
      <c r="L348" s="3">
        <v>30.01</v>
      </c>
      <c r="M348">
        <v>30.66</v>
      </c>
      <c r="N348" s="18">
        <v>102.16594468510496</v>
      </c>
    </row>
    <row r="349" spans="1:14" x14ac:dyDescent="0.3">
      <c r="A349" t="s">
        <v>1383</v>
      </c>
      <c r="B349">
        <v>0</v>
      </c>
      <c r="C349">
        <v>34.659999999999997</v>
      </c>
      <c r="D349" s="18" t="str">
        <f t="shared" si="5"/>
        <v/>
      </c>
      <c r="F349" t="s">
        <v>1313</v>
      </c>
      <c r="G349" s="3">
        <v>30.47</v>
      </c>
      <c r="H349">
        <v>5.04</v>
      </c>
      <c r="I349" s="18">
        <v>16.5408598621595</v>
      </c>
      <c r="K349" t="s">
        <v>1565</v>
      </c>
      <c r="L349" s="3">
        <v>30.02</v>
      </c>
      <c r="M349">
        <v>34.97</v>
      </c>
      <c r="N349" s="18">
        <v>116.48900732844768</v>
      </c>
    </row>
    <row r="350" spans="1:14" x14ac:dyDescent="0.3">
      <c r="A350" t="s">
        <v>1384</v>
      </c>
      <c r="B350">
        <v>23.94</v>
      </c>
      <c r="C350">
        <v>20.010000000000002</v>
      </c>
      <c r="D350" s="18">
        <f t="shared" si="5"/>
        <v>83.583959899749374</v>
      </c>
      <c r="F350" t="s">
        <v>1779</v>
      </c>
      <c r="G350" s="3">
        <v>30.52</v>
      </c>
      <c r="H350">
        <v>2.0499999999999998</v>
      </c>
      <c r="I350" s="18">
        <v>6.7169069462647446</v>
      </c>
      <c r="K350" t="s">
        <v>1498</v>
      </c>
      <c r="L350" s="3">
        <v>30.18</v>
      </c>
      <c r="M350">
        <v>10.88</v>
      </c>
      <c r="N350" s="18">
        <v>36.050364479787945</v>
      </c>
    </row>
    <row r="351" spans="1:14" x14ac:dyDescent="0.3">
      <c r="A351" t="s">
        <v>1385</v>
      </c>
      <c r="B351">
        <v>-8.94</v>
      </c>
      <c r="C351">
        <v>32.99</v>
      </c>
      <c r="D351" s="18" t="str">
        <f t="shared" si="5"/>
        <v/>
      </c>
      <c r="F351" t="s">
        <v>1733</v>
      </c>
      <c r="G351" s="3">
        <v>30.58</v>
      </c>
      <c r="H351">
        <v>34.92</v>
      </c>
      <c r="I351" s="18">
        <v>114.19228253760629</v>
      </c>
      <c r="K351" t="s">
        <v>1300</v>
      </c>
      <c r="L351" s="3">
        <v>30.24</v>
      </c>
      <c r="M351">
        <v>14.47</v>
      </c>
      <c r="N351" s="18">
        <v>47.850529100529101</v>
      </c>
    </row>
    <row r="352" spans="1:14" x14ac:dyDescent="0.3">
      <c r="A352" t="s">
        <v>1386</v>
      </c>
      <c r="B352">
        <v>-7.98</v>
      </c>
      <c r="C352">
        <v>33.909999999999997</v>
      </c>
      <c r="D352" s="18" t="str">
        <f t="shared" si="5"/>
        <v/>
      </c>
      <c r="F352" t="s">
        <v>1546</v>
      </c>
      <c r="G352" s="3">
        <v>30.59</v>
      </c>
      <c r="H352">
        <v>14.59</v>
      </c>
      <c r="I352" s="18">
        <v>47.695325269695978</v>
      </c>
      <c r="K352" t="s">
        <v>1277</v>
      </c>
      <c r="L352" s="3">
        <v>30.25</v>
      </c>
      <c r="M352">
        <v>30.64</v>
      </c>
      <c r="N352" s="18">
        <v>101.2892561983471</v>
      </c>
    </row>
    <row r="353" spans="1:14" x14ac:dyDescent="0.3">
      <c r="A353" t="s">
        <v>1387</v>
      </c>
      <c r="B353">
        <v>3.16</v>
      </c>
      <c r="C353">
        <v>36.39</v>
      </c>
      <c r="D353" s="18">
        <f t="shared" si="5"/>
        <v>1151.5822784810125</v>
      </c>
      <c r="F353" t="s">
        <v>1183</v>
      </c>
      <c r="G353" s="3">
        <v>30.62</v>
      </c>
      <c r="H353">
        <v>2.31</v>
      </c>
      <c r="I353" s="18">
        <v>7.5440888308295238</v>
      </c>
      <c r="K353" t="s">
        <v>1656</v>
      </c>
      <c r="L353" s="3">
        <v>30.29</v>
      </c>
      <c r="M353">
        <v>35.03</v>
      </c>
      <c r="N353" s="18">
        <v>115.64872895345</v>
      </c>
    </row>
    <row r="354" spans="1:14" x14ac:dyDescent="0.3">
      <c r="A354" t="s">
        <v>72</v>
      </c>
      <c r="B354">
        <v>0</v>
      </c>
      <c r="C354">
        <v>16.21</v>
      </c>
      <c r="D354" s="18" t="str">
        <f t="shared" si="5"/>
        <v/>
      </c>
      <c r="F354" t="s">
        <v>1063</v>
      </c>
      <c r="G354" s="3">
        <v>30.69</v>
      </c>
      <c r="H354">
        <v>10.17</v>
      </c>
      <c r="I354" s="18">
        <v>33.137829912023456</v>
      </c>
      <c r="K354" t="s">
        <v>1833</v>
      </c>
      <c r="L354" s="3">
        <v>30.31</v>
      </c>
      <c r="M354">
        <v>30.65</v>
      </c>
      <c r="N354" s="18">
        <v>101.12174199934014</v>
      </c>
    </row>
    <row r="355" spans="1:14" x14ac:dyDescent="0.3">
      <c r="A355" t="s">
        <v>1388</v>
      </c>
      <c r="B355">
        <v>-6.66</v>
      </c>
      <c r="C355">
        <v>18.23</v>
      </c>
      <c r="D355" s="18" t="str">
        <f t="shared" si="5"/>
        <v/>
      </c>
      <c r="F355" t="s">
        <v>1513</v>
      </c>
      <c r="G355" s="3">
        <v>30.74</v>
      </c>
      <c r="H355">
        <v>20.69</v>
      </c>
      <c r="I355" s="18">
        <v>67.306441119063123</v>
      </c>
      <c r="K355" t="s">
        <v>1313</v>
      </c>
      <c r="L355" s="3">
        <v>30.47</v>
      </c>
      <c r="M355">
        <v>5.04</v>
      </c>
      <c r="N355" s="18">
        <v>16.5408598621595</v>
      </c>
    </row>
    <row r="356" spans="1:14" x14ac:dyDescent="0.3">
      <c r="A356" t="s">
        <v>1389</v>
      </c>
      <c r="B356">
        <v>0</v>
      </c>
      <c r="C356">
        <v>19.55</v>
      </c>
      <c r="D356" s="18" t="str">
        <f t="shared" si="5"/>
        <v/>
      </c>
      <c r="F356" t="s">
        <v>1130</v>
      </c>
      <c r="G356" s="3">
        <v>30.82</v>
      </c>
      <c r="H356">
        <v>1.87</v>
      </c>
      <c r="I356" s="18">
        <v>6.0674886437378328</v>
      </c>
      <c r="K356" t="s">
        <v>1779</v>
      </c>
      <c r="L356" s="3">
        <v>30.52</v>
      </c>
      <c r="M356">
        <v>2.0499999999999998</v>
      </c>
      <c r="N356" s="18">
        <v>6.7169069462647446</v>
      </c>
    </row>
    <row r="357" spans="1:14" x14ac:dyDescent="0.3">
      <c r="A357" t="s">
        <v>1390</v>
      </c>
      <c r="B357">
        <v>44.06</v>
      </c>
      <c r="C357">
        <v>36.74</v>
      </c>
      <c r="D357" s="18">
        <f t="shared" si="5"/>
        <v>83.386291420789831</v>
      </c>
      <c r="F357" t="s">
        <v>1376</v>
      </c>
      <c r="G357" s="3">
        <v>30.91</v>
      </c>
      <c r="H357">
        <v>26.77</v>
      </c>
      <c r="I357" s="18">
        <v>86.606276285991584</v>
      </c>
      <c r="K357" t="s">
        <v>1733</v>
      </c>
      <c r="L357" s="3">
        <v>30.58</v>
      </c>
      <c r="M357">
        <v>34.92</v>
      </c>
      <c r="N357" s="18">
        <v>114.19228253760629</v>
      </c>
    </row>
    <row r="358" spans="1:14" x14ac:dyDescent="0.3">
      <c r="A358" t="s">
        <v>1391</v>
      </c>
      <c r="B358">
        <v>31</v>
      </c>
      <c r="C358">
        <v>8</v>
      </c>
      <c r="D358" s="18">
        <f t="shared" si="5"/>
        <v>25.806451612903224</v>
      </c>
      <c r="F358" t="s">
        <v>1676</v>
      </c>
      <c r="G358" s="3">
        <v>30.95</v>
      </c>
      <c r="H358">
        <v>9.25</v>
      </c>
      <c r="I358" s="18">
        <v>29.886914378029079</v>
      </c>
      <c r="K358" t="s">
        <v>1546</v>
      </c>
      <c r="L358" s="3">
        <v>30.59</v>
      </c>
      <c r="M358">
        <v>14.59</v>
      </c>
      <c r="N358" s="18">
        <v>47.695325269695978</v>
      </c>
    </row>
    <row r="359" spans="1:14" x14ac:dyDescent="0.3">
      <c r="A359" t="s">
        <v>1392</v>
      </c>
      <c r="B359">
        <v>17.16</v>
      </c>
      <c r="C359">
        <v>14.01</v>
      </c>
      <c r="D359" s="18">
        <f t="shared" si="5"/>
        <v>81.64335664335664</v>
      </c>
      <c r="F359" t="s">
        <v>1098</v>
      </c>
      <c r="G359" s="3">
        <v>30.97</v>
      </c>
      <c r="H359">
        <v>13.34</v>
      </c>
      <c r="I359" s="18">
        <v>43.073942525024215</v>
      </c>
      <c r="K359" t="s">
        <v>1183</v>
      </c>
      <c r="L359" s="3">
        <v>30.62</v>
      </c>
      <c r="M359">
        <v>2.31</v>
      </c>
      <c r="N359" s="18">
        <v>7.5440888308295238</v>
      </c>
    </row>
    <row r="360" spans="1:14" x14ac:dyDescent="0.3">
      <c r="A360" t="s">
        <v>1393</v>
      </c>
      <c r="B360">
        <v>0</v>
      </c>
      <c r="C360">
        <v>3.57</v>
      </c>
      <c r="D360" s="18" t="str">
        <f t="shared" si="5"/>
        <v/>
      </c>
      <c r="F360" t="s">
        <v>1391</v>
      </c>
      <c r="G360" s="3">
        <v>31</v>
      </c>
      <c r="H360">
        <v>8</v>
      </c>
      <c r="I360" s="18">
        <v>25.806451612903224</v>
      </c>
      <c r="K360" t="s">
        <v>1063</v>
      </c>
      <c r="L360" s="3">
        <v>30.69</v>
      </c>
      <c r="M360">
        <v>10.17</v>
      </c>
      <c r="N360" s="18">
        <v>33.137829912023456</v>
      </c>
    </row>
    <row r="361" spans="1:14" x14ac:dyDescent="0.3">
      <c r="A361" t="s">
        <v>1394</v>
      </c>
      <c r="B361">
        <v>-0.32</v>
      </c>
      <c r="C361">
        <v>21.87</v>
      </c>
      <c r="D361" s="18" t="str">
        <f t="shared" si="5"/>
        <v/>
      </c>
      <c r="F361" t="s">
        <v>1639</v>
      </c>
      <c r="G361" s="3">
        <v>31.01</v>
      </c>
      <c r="H361">
        <v>18.260000000000002</v>
      </c>
      <c r="I361" s="18">
        <v>58.884230893260238</v>
      </c>
      <c r="K361" t="s">
        <v>1513</v>
      </c>
      <c r="L361" s="3">
        <v>30.74</v>
      </c>
      <c r="M361">
        <v>20.69</v>
      </c>
      <c r="N361" s="18">
        <v>67.306441119063123</v>
      </c>
    </row>
    <row r="362" spans="1:14" x14ac:dyDescent="0.3">
      <c r="A362" t="s">
        <v>1395</v>
      </c>
      <c r="B362">
        <v>4.22</v>
      </c>
      <c r="C362">
        <v>3.68</v>
      </c>
      <c r="D362" s="18">
        <f t="shared" si="5"/>
        <v>87.203791469194329</v>
      </c>
      <c r="F362" t="s">
        <v>1809</v>
      </c>
      <c r="G362" s="3">
        <v>31.03</v>
      </c>
      <c r="H362">
        <v>5.49</v>
      </c>
      <c r="I362" s="18">
        <v>17.692555591363195</v>
      </c>
      <c r="K362" t="s">
        <v>1130</v>
      </c>
      <c r="L362" s="3">
        <v>30.82</v>
      </c>
      <c r="M362">
        <v>1.87</v>
      </c>
      <c r="N362" s="18">
        <v>6.0674886437378328</v>
      </c>
    </row>
    <row r="363" spans="1:14" x14ac:dyDescent="0.3">
      <c r="A363" t="s">
        <v>1396</v>
      </c>
      <c r="B363">
        <v>-9.7799999999999994</v>
      </c>
      <c r="C363">
        <v>24.63</v>
      </c>
      <c r="D363" s="18" t="str">
        <f t="shared" si="5"/>
        <v/>
      </c>
      <c r="F363" t="s">
        <v>1459</v>
      </c>
      <c r="G363" s="3">
        <v>31.05</v>
      </c>
      <c r="H363">
        <v>32.89</v>
      </c>
      <c r="I363" s="18">
        <v>105.92592592592594</v>
      </c>
      <c r="K363" t="s">
        <v>1376</v>
      </c>
      <c r="L363" s="3">
        <v>30.91</v>
      </c>
      <c r="M363">
        <v>26.77</v>
      </c>
      <c r="N363" s="18">
        <v>86.606276285991584</v>
      </c>
    </row>
    <row r="364" spans="1:14" x14ac:dyDescent="0.3">
      <c r="A364" t="s">
        <v>1397</v>
      </c>
      <c r="B364">
        <v>7.13</v>
      </c>
      <c r="C364">
        <v>24.38</v>
      </c>
      <c r="D364" s="18">
        <f t="shared" si="5"/>
        <v>341.93548387096774</v>
      </c>
      <c r="F364" t="s">
        <v>1744</v>
      </c>
      <c r="G364" s="3">
        <v>31.06</v>
      </c>
      <c r="H364">
        <v>35.200000000000003</v>
      </c>
      <c r="I364" s="18">
        <v>113.3290405666452</v>
      </c>
      <c r="K364" t="s">
        <v>1676</v>
      </c>
      <c r="L364" s="3">
        <v>30.95</v>
      </c>
      <c r="M364">
        <v>9.25</v>
      </c>
      <c r="N364" s="18">
        <v>29.886914378029079</v>
      </c>
    </row>
    <row r="365" spans="1:14" x14ac:dyDescent="0.3">
      <c r="A365" t="s">
        <v>1398</v>
      </c>
      <c r="B365">
        <v>0</v>
      </c>
      <c r="C365">
        <v>23.89</v>
      </c>
      <c r="D365" s="18" t="str">
        <f t="shared" si="5"/>
        <v/>
      </c>
      <c r="F365" t="s">
        <v>1607</v>
      </c>
      <c r="G365" s="3">
        <v>31.15</v>
      </c>
      <c r="H365">
        <v>36.69</v>
      </c>
      <c r="I365" s="18">
        <v>117.78491171749599</v>
      </c>
      <c r="K365" t="s">
        <v>1098</v>
      </c>
      <c r="L365" s="3">
        <v>30.97</v>
      </c>
      <c r="M365">
        <v>13.34</v>
      </c>
      <c r="N365" s="18">
        <v>43.073942525024215</v>
      </c>
    </row>
    <row r="366" spans="1:14" x14ac:dyDescent="0.3">
      <c r="A366" t="s">
        <v>1399</v>
      </c>
      <c r="B366">
        <v>3.97</v>
      </c>
      <c r="C366">
        <v>14.73</v>
      </c>
      <c r="D366" s="18">
        <f t="shared" si="5"/>
        <v>371.03274559193954</v>
      </c>
      <c r="F366" t="s">
        <v>1613</v>
      </c>
      <c r="G366" s="3">
        <v>31.33</v>
      </c>
      <c r="H366">
        <v>23.64</v>
      </c>
      <c r="I366" s="18">
        <v>75.454835620810741</v>
      </c>
      <c r="K366" t="s">
        <v>1391</v>
      </c>
      <c r="L366" s="3">
        <v>31</v>
      </c>
      <c r="M366">
        <v>8</v>
      </c>
      <c r="N366" s="18">
        <v>25.806451612903224</v>
      </c>
    </row>
    <row r="367" spans="1:14" x14ac:dyDescent="0.3">
      <c r="A367" t="s">
        <v>1400</v>
      </c>
      <c r="B367">
        <v>29.36</v>
      </c>
      <c r="C367">
        <v>12.83</v>
      </c>
      <c r="D367" s="18">
        <f t="shared" si="5"/>
        <v>43.698910081743868</v>
      </c>
      <c r="F367" t="s">
        <v>1749</v>
      </c>
      <c r="G367" s="3">
        <v>31.33</v>
      </c>
      <c r="H367">
        <v>20.04</v>
      </c>
      <c r="I367" s="18">
        <v>63.964251516118743</v>
      </c>
      <c r="K367" t="s">
        <v>1639</v>
      </c>
      <c r="L367" s="3">
        <v>31.01</v>
      </c>
      <c r="M367">
        <v>18.260000000000002</v>
      </c>
      <c r="N367" s="18">
        <v>58.884230893260238</v>
      </c>
    </row>
    <row r="368" spans="1:14" x14ac:dyDescent="0.3">
      <c r="A368" t="s">
        <v>1401</v>
      </c>
      <c r="B368">
        <v>31.8</v>
      </c>
      <c r="C368">
        <v>22.62</v>
      </c>
      <c r="D368" s="18">
        <f t="shared" si="5"/>
        <v>71.132075471698116</v>
      </c>
      <c r="F368" t="s">
        <v>1201</v>
      </c>
      <c r="G368" s="3">
        <v>31.36</v>
      </c>
      <c r="H368">
        <v>8.98</v>
      </c>
      <c r="I368" s="18">
        <v>28.635204081632654</v>
      </c>
      <c r="K368" t="s">
        <v>1809</v>
      </c>
      <c r="L368" s="3">
        <v>31.03</v>
      </c>
      <c r="M368">
        <v>5.49</v>
      </c>
      <c r="N368" s="18">
        <v>17.692555591363195</v>
      </c>
    </row>
    <row r="369" spans="1:14" x14ac:dyDescent="0.3">
      <c r="A369" t="s">
        <v>1402</v>
      </c>
      <c r="B369">
        <v>-8.27</v>
      </c>
      <c r="C369">
        <v>6.3</v>
      </c>
      <c r="D369" s="18" t="str">
        <f t="shared" si="5"/>
        <v/>
      </c>
      <c r="F369" t="s">
        <v>1233</v>
      </c>
      <c r="G369" s="3">
        <v>31.45</v>
      </c>
      <c r="H369">
        <v>7</v>
      </c>
      <c r="I369" s="18">
        <v>22.257551669316374</v>
      </c>
      <c r="K369" t="s">
        <v>1459</v>
      </c>
      <c r="L369" s="3">
        <v>31.05</v>
      </c>
      <c r="M369">
        <v>32.89</v>
      </c>
      <c r="N369" s="18">
        <v>105.92592592592594</v>
      </c>
    </row>
    <row r="370" spans="1:14" x14ac:dyDescent="0.3">
      <c r="A370" t="s">
        <v>1403</v>
      </c>
      <c r="B370">
        <v>-6.24</v>
      </c>
      <c r="C370">
        <v>13.88</v>
      </c>
      <c r="D370" s="18" t="str">
        <f t="shared" si="5"/>
        <v/>
      </c>
      <c r="F370" t="s">
        <v>1458</v>
      </c>
      <c r="G370" s="3">
        <v>31.46</v>
      </c>
      <c r="H370">
        <v>33.81</v>
      </c>
      <c r="I370" s="18">
        <v>107.46980292434839</v>
      </c>
      <c r="K370" t="s">
        <v>1744</v>
      </c>
      <c r="L370" s="3">
        <v>31.06</v>
      </c>
      <c r="M370">
        <v>35.200000000000003</v>
      </c>
      <c r="N370" s="18">
        <v>113.3290405666452</v>
      </c>
    </row>
    <row r="371" spans="1:14" x14ac:dyDescent="0.3">
      <c r="A371" t="s">
        <v>1404</v>
      </c>
      <c r="B371">
        <v>0</v>
      </c>
      <c r="C371">
        <v>6.36</v>
      </c>
      <c r="D371" s="18" t="str">
        <f t="shared" si="5"/>
        <v/>
      </c>
      <c r="F371" t="s">
        <v>1851</v>
      </c>
      <c r="G371" s="3">
        <v>31.51</v>
      </c>
      <c r="H371">
        <v>4.55</v>
      </c>
      <c r="I371" s="18">
        <v>14.439860361789908</v>
      </c>
      <c r="K371" t="s">
        <v>1607</v>
      </c>
      <c r="L371" s="3">
        <v>31.15</v>
      </c>
      <c r="M371">
        <v>36.69</v>
      </c>
      <c r="N371" s="18">
        <v>117.78491171749599</v>
      </c>
    </row>
    <row r="372" spans="1:14" x14ac:dyDescent="0.3">
      <c r="A372" t="s">
        <v>1405</v>
      </c>
      <c r="B372">
        <v>0</v>
      </c>
      <c r="C372">
        <v>2.41</v>
      </c>
      <c r="D372" s="18" t="str">
        <f t="shared" si="5"/>
        <v/>
      </c>
      <c r="F372" t="s">
        <v>2030</v>
      </c>
      <c r="G372" s="3">
        <v>31.66</v>
      </c>
      <c r="H372">
        <v>39.49</v>
      </c>
      <c r="I372" s="18">
        <v>124.73152242577386</v>
      </c>
      <c r="K372" t="s">
        <v>1613</v>
      </c>
      <c r="L372" s="3">
        <v>31.33</v>
      </c>
      <c r="M372">
        <v>23.64</v>
      </c>
      <c r="N372" s="18">
        <v>75.454835620810741</v>
      </c>
    </row>
    <row r="373" spans="1:14" x14ac:dyDescent="0.3">
      <c r="A373" t="s">
        <v>1406</v>
      </c>
      <c r="B373">
        <v>41.35</v>
      </c>
      <c r="C373">
        <v>31.26</v>
      </c>
      <c r="D373" s="18">
        <f t="shared" si="5"/>
        <v>75.598548972188638</v>
      </c>
      <c r="F373" t="s">
        <v>1207</v>
      </c>
      <c r="G373" s="3">
        <v>31.68</v>
      </c>
      <c r="H373">
        <v>31.59</v>
      </c>
      <c r="I373" s="18">
        <v>99.715909090909093</v>
      </c>
      <c r="K373" t="s">
        <v>1749</v>
      </c>
      <c r="L373" s="3">
        <v>31.33</v>
      </c>
      <c r="M373">
        <v>20.04</v>
      </c>
      <c r="N373" s="18">
        <v>63.964251516118743</v>
      </c>
    </row>
    <row r="374" spans="1:14" x14ac:dyDescent="0.3">
      <c r="A374" t="s">
        <v>1407</v>
      </c>
      <c r="B374">
        <v>-0.41</v>
      </c>
      <c r="C374">
        <v>37.6</v>
      </c>
      <c r="D374" s="18" t="str">
        <f t="shared" si="5"/>
        <v/>
      </c>
      <c r="F374" t="s">
        <v>1158</v>
      </c>
      <c r="G374" s="3">
        <v>31.75</v>
      </c>
      <c r="H374">
        <v>32.79</v>
      </c>
      <c r="I374" s="18">
        <v>103.2755905511811</v>
      </c>
      <c r="K374" t="s">
        <v>1201</v>
      </c>
      <c r="L374" s="3">
        <v>31.36</v>
      </c>
      <c r="M374">
        <v>8.98</v>
      </c>
      <c r="N374" s="18">
        <v>28.635204081632654</v>
      </c>
    </row>
    <row r="375" spans="1:14" x14ac:dyDescent="0.3">
      <c r="A375" t="s">
        <v>1408</v>
      </c>
      <c r="B375">
        <v>0</v>
      </c>
      <c r="C375">
        <v>10.61</v>
      </c>
      <c r="D375" s="18" t="str">
        <f t="shared" si="5"/>
        <v/>
      </c>
      <c r="F375" t="s">
        <v>1401</v>
      </c>
      <c r="G375" s="3">
        <v>31.8</v>
      </c>
      <c r="H375">
        <v>22.62</v>
      </c>
      <c r="I375" s="18">
        <v>71.132075471698116</v>
      </c>
      <c r="K375" t="s">
        <v>1233</v>
      </c>
      <c r="L375" s="3">
        <v>31.45</v>
      </c>
      <c r="M375">
        <v>7</v>
      </c>
      <c r="N375" s="18">
        <v>22.257551669316374</v>
      </c>
    </row>
    <row r="376" spans="1:14" x14ac:dyDescent="0.3">
      <c r="A376" t="s">
        <v>1409</v>
      </c>
      <c r="B376">
        <v>0</v>
      </c>
      <c r="C376">
        <v>10.49</v>
      </c>
      <c r="D376" s="18" t="str">
        <f t="shared" si="5"/>
        <v/>
      </c>
      <c r="F376" t="s">
        <v>1735</v>
      </c>
      <c r="G376" s="3">
        <v>31.8</v>
      </c>
      <c r="H376">
        <v>5.58</v>
      </c>
      <c r="I376" s="18">
        <v>17.547169811320753</v>
      </c>
      <c r="K376" t="s">
        <v>1458</v>
      </c>
      <c r="L376" s="3">
        <v>31.46</v>
      </c>
      <c r="M376">
        <v>33.81</v>
      </c>
      <c r="N376" s="18">
        <v>107.46980292434839</v>
      </c>
    </row>
    <row r="377" spans="1:14" x14ac:dyDescent="0.3">
      <c r="A377" t="s">
        <v>1410</v>
      </c>
      <c r="B377">
        <v>0</v>
      </c>
      <c r="C377">
        <v>27.56</v>
      </c>
      <c r="D377" s="18" t="str">
        <f t="shared" si="5"/>
        <v/>
      </c>
      <c r="F377" t="s">
        <v>1703</v>
      </c>
      <c r="G377" s="3">
        <v>31.83</v>
      </c>
      <c r="H377">
        <v>34.86</v>
      </c>
      <c r="I377" s="18">
        <v>109.51932139491048</v>
      </c>
      <c r="K377" t="s">
        <v>1851</v>
      </c>
      <c r="L377" s="3">
        <v>31.51</v>
      </c>
      <c r="M377">
        <v>4.55</v>
      </c>
      <c r="N377" s="18">
        <v>14.439860361789908</v>
      </c>
    </row>
    <row r="378" spans="1:14" x14ac:dyDescent="0.3">
      <c r="A378" t="s">
        <v>1411</v>
      </c>
      <c r="B378">
        <v>32.119999999999997</v>
      </c>
      <c r="C378">
        <v>10.26</v>
      </c>
      <c r="D378" s="18">
        <f t="shared" si="5"/>
        <v>31.942714819427149</v>
      </c>
      <c r="F378" t="s">
        <v>1131</v>
      </c>
      <c r="G378" s="3">
        <v>31.88</v>
      </c>
      <c r="H378">
        <v>1.41</v>
      </c>
      <c r="I378" s="18">
        <v>4.4228356336260983</v>
      </c>
      <c r="K378" t="s">
        <v>1207</v>
      </c>
      <c r="L378" s="3">
        <v>31.68</v>
      </c>
      <c r="M378">
        <v>31.59</v>
      </c>
      <c r="N378" s="18">
        <v>99.715909090909093</v>
      </c>
    </row>
    <row r="379" spans="1:14" x14ac:dyDescent="0.3">
      <c r="A379" t="s">
        <v>1412</v>
      </c>
      <c r="B379">
        <v>-3.02</v>
      </c>
      <c r="C379">
        <v>39.18</v>
      </c>
      <c r="D379" s="18" t="str">
        <f t="shared" si="5"/>
        <v/>
      </c>
      <c r="F379" t="s">
        <v>1956</v>
      </c>
      <c r="G379" s="3">
        <v>31.93</v>
      </c>
      <c r="H379">
        <v>5.7</v>
      </c>
      <c r="I379" s="18">
        <v>17.85155026620733</v>
      </c>
      <c r="K379" t="s">
        <v>1158</v>
      </c>
      <c r="L379" s="3">
        <v>31.75</v>
      </c>
      <c r="M379">
        <v>32.79</v>
      </c>
      <c r="N379" s="18">
        <v>103.2755905511811</v>
      </c>
    </row>
    <row r="380" spans="1:14" x14ac:dyDescent="0.3">
      <c r="A380" t="s">
        <v>1413</v>
      </c>
      <c r="B380">
        <v>34.369999999999997</v>
      </c>
      <c r="C380">
        <v>36.630000000000003</v>
      </c>
      <c r="D380" s="18">
        <f t="shared" si="5"/>
        <v>106.57550189118419</v>
      </c>
      <c r="F380" t="s">
        <v>1086</v>
      </c>
      <c r="G380" s="3">
        <v>31.98</v>
      </c>
      <c r="H380">
        <v>1.77</v>
      </c>
      <c r="I380" s="18">
        <v>5.5347091932457788</v>
      </c>
      <c r="K380" t="s">
        <v>1401</v>
      </c>
      <c r="L380" s="3">
        <v>31.8</v>
      </c>
      <c r="M380">
        <v>22.62</v>
      </c>
      <c r="N380" s="18">
        <v>71.132075471698116</v>
      </c>
    </row>
    <row r="381" spans="1:14" x14ac:dyDescent="0.3">
      <c r="A381" t="s">
        <v>1414</v>
      </c>
      <c r="B381">
        <v>-6.37</v>
      </c>
      <c r="C381">
        <v>8.1</v>
      </c>
      <c r="D381" s="18" t="str">
        <f t="shared" si="5"/>
        <v/>
      </c>
      <c r="F381" t="s">
        <v>1282</v>
      </c>
      <c r="G381" s="3">
        <v>32.020000000000003</v>
      </c>
      <c r="H381">
        <v>32.630000000000003</v>
      </c>
      <c r="I381" s="18">
        <v>101.90505933791381</v>
      </c>
      <c r="K381" t="s">
        <v>1735</v>
      </c>
      <c r="L381" s="3">
        <v>31.8</v>
      </c>
      <c r="M381">
        <v>5.58</v>
      </c>
      <c r="N381" s="18">
        <v>17.547169811320753</v>
      </c>
    </row>
    <row r="382" spans="1:14" x14ac:dyDescent="0.3">
      <c r="A382" t="s">
        <v>1415</v>
      </c>
      <c r="B382">
        <v>19.78</v>
      </c>
      <c r="C382">
        <v>7.12</v>
      </c>
      <c r="D382" s="18">
        <f t="shared" si="5"/>
        <v>35.995955510616781</v>
      </c>
      <c r="F382" t="s">
        <v>1123</v>
      </c>
      <c r="G382" s="3">
        <v>32.049999999999997</v>
      </c>
      <c r="H382">
        <v>2.19</v>
      </c>
      <c r="I382" s="18">
        <v>6.8330733229329175</v>
      </c>
      <c r="K382" t="s">
        <v>1703</v>
      </c>
      <c r="L382" s="3">
        <v>31.83</v>
      </c>
      <c r="M382">
        <v>34.86</v>
      </c>
      <c r="N382" s="18">
        <v>109.51932139491048</v>
      </c>
    </row>
    <row r="383" spans="1:14" x14ac:dyDescent="0.3">
      <c r="A383" t="s">
        <v>1416</v>
      </c>
      <c r="B383">
        <v>-8.16</v>
      </c>
      <c r="C383">
        <v>12.13</v>
      </c>
      <c r="D383" s="18" t="str">
        <f t="shared" si="5"/>
        <v/>
      </c>
      <c r="F383" t="s">
        <v>1411</v>
      </c>
      <c r="G383" s="3">
        <v>32.119999999999997</v>
      </c>
      <c r="H383">
        <v>10.26</v>
      </c>
      <c r="I383" s="18">
        <v>31.942714819427149</v>
      </c>
      <c r="K383" t="s">
        <v>1131</v>
      </c>
      <c r="L383" s="3">
        <v>31.88</v>
      </c>
      <c r="M383">
        <v>1.41</v>
      </c>
      <c r="N383" s="18">
        <v>4.4228356336260983</v>
      </c>
    </row>
    <row r="384" spans="1:14" x14ac:dyDescent="0.3">
      <c r="A384" t="s">
        <v>1417</v>
      </c>
      <c r="B384">
        <v>35.29</v>
      </c>
      <c r="C384">
        <v>39.43</v>
      </c>
      <c r="D384" s="18">
        <f t="shared" si="5"/>
        <v>111.73136865967696</v>
      </c>
      <c r="F384" t="s">
        <v>1922</v>
      </c>
      <c r="G384" s="3">
        <v>32.15</v>
      </c>
      <c r="H384">
        <v>10.56</v>
      </c>
      <c r="I384" s="18">
        <v>32.846034214618975</v>
      </c>
      <c r="K384" t="s">
        <v>1956</v>
      </c>
      <c r="L384" s="3">
        <v>31.93</v>
      </c>
      <c r="M384">
        <v>5.7</v>
      </c>
      <c r="N384" s="18">
        <v>17.85155026620733</v>
      </c>
    </row>
    <row r="385" spans="1:14" x14ac:dyDescent="0.3">
      <c r="A385" t="s">
        <v>1418</v>
      </c>
      <c r="B385">
        <v>-7.5</v>
      </c>
      <c r="C385">
        <v>6.08</v>
      </c>
      <c r="D385" s="18" t="str">
        <f t="shared" si="5"/>
        <v/>
      </c>
      <c r="F385" t="s">
        <v>1669</v>
      </c>
      <c r="G385" s="3">
        <v>32.200000000000003</v>
      </c>
      <c r="H385">
        <v>14.84</v>
      </c>
      <c r="I385" s="18">
        <v>46.086956521739125</v>
      </c>
      <c r="K385" t="s">
        <v>1086</v>
      </c>
      <c r="L385" s="3">
        <v>31.98</v>
      </c>
      <c r="M385">
        <v>1.77</v>
      </c>
      <c r="N385" s="18">
        <v>5.5347091932457788</v>
      </c>
    </row>
    <row r="386" spans="1:14" x14ac:dyDescent="0.3">
      <c r="A386" t="s">
        <v>1419</v>
      </c>
      <c r="B386">
        <v>-9.58</v>
      </c>
      <c r="C386">
        <v>14.64</v>
      </c>
      <c r="D386" s="18" t="str">
        <f t="shared" si="5"/>
        <v/>
      </c>
      <c r="F386" t="s">
        <v>1751</v>
      </c>
      <c r="G386" s="3">
        <v>32.25</v>
      </c>
      <c r="H386">
        <v>22.14</v>
      </c>
      <c r="I386" s="18">
        <v>68.651162790697668</v>
      </c>
      <c r="K386" t="s">
        <v>1282</v>
      </c>
      <c r="L386" s="3">
        <v>32.020000000000003</v>
      </c>
      <c r="M386">
        <v>32.630000000000003</v>
      </c>
      <c r="N386" s="18">
        <v>101.90505933791381</v>
      </c>
    </row>
    <row r="387" spans="1:14" x14ac:dyDescent="0.3">
      <c r="A387" t="s">
        <v>1420</v>
      </c>
      <c r="B387">
        <v>0</v>
      </c>
      <c r="C387">
        <v>1.08</v>
      </c>
      <c r="D387" s="18" t="str">
        <f t="shared" ref="D387:D450" si="6">IF(OR(B387&lt;=3,C387&lt;=0),"",C387/B387*100)</f>
        <v/>
      </c>
      <c r="F387" t="s">
        <v>1087</v>
      </c>
      <c r="G387" s="3">
        <v>32.29</v>
      </c>
      <c r="H387">
        <v>30.11</v>
      </c>
      <c r="I387" s="18">
        <v>93.248683803034993</v>
      </c>
      <c r="K387" t="s">
        <v>1123</v>
      </c>
      <c r="L387" s="3">
        <v>32.049999999999997</v>
      </c>
      <c r="M387">
        <v>2.19</v>
      </c>
      <c r="N387" s="18">
        <v>6.8330733229329175</v>
      </c>
    </row>
    <row r="388" spans="1:14" x14ac:dyDescent="0.3">
      <c r="A388" t="s">
        <v>1421</v>
      </c>
      <c r="B388">
        <v>0</v>
      </c>
      <c r="C388">
        <v>5.99</v>
      </c>
      <c r="D388" s="18" t="str">
        <f t="shared" si="6"/>
        <v/>
      </c>
      <c r="F388" t="s">
        <v>1795</v>
      </c>
      <c r="G388" s="3">
        <v>32.369999999999997</v>
      </c>
      <c r="H388">
        <v>26.89</v>
      </c>
      <c r="I388" s="18">
        <v>83.070744516527668</v>
      </c>
      <c r="K388" t="s">
        <v>1411</v>
      </c>
      <c r="L388" s="3">
        <v>32.119999999999997</v>
      </c>
      <c r="M388">
        <v>10.26</v>
      </c>
      <c r="N388" s="18">
        <v>31.942714819427149</v>
      </c>
    </row>
    <row r="389" spans="1:14" x14ac:dyDescent="0.3">
      <c r="A389" t="s">
        <v>1422</v>
      </c>
      <c r="B389">
        <v>0</v>
      </c>
      <c r="C389">
        <v>11.63</v>
      </c>
      <c r="D389" s="18" t="str">
        <f t="shared" si="6"/>
        <v/>
      </c>
      <c r="F389" t="s">
        <v>1050</v>
      </c>
      <c r="G389" s="3">
        <v>32.380000000000003</v>
      </c>
      <c r="H389">
        <v>30.46</v>
      </c>
      <c r="I389" s="18">
        <v>94.070413835701046</v>
      </c>
      <c r="K389" t="s">
        <v>1922</v>
      </c>
      <c r="L389" s="3">
        <v>32.15</v>
      </c>
      <c r="M389">
        <v>10.56</v>
      </c>
      <c r="N389" s="18">
        <v>32.846034214618975</v>
      </c>
    </row>
    <row r="390" spans="1:14" x14ac:dyDescent="0.3">
      <c r="A390" t="s">
        <v>1423</v>
      </c>
      <c r="B390">
        <v>0</v>
      </c>
      <c r="C390">
        <v>30.19</v>
      </c>
      <c r="D390" s="18" t="str">
        <f t="shared" si="6"/>
        <v/>
      </c>
      <c r="F390" t="s">
        <v>1916</v>
      </c>
      <c r="G390" s="3">
        <v>32.409999999999997</v>
      </c>
      <c r="H390">
        <v>36.94</v>
      </c>
      <c r="I390" s="18">
        <v>113.97716754088245</v>
      </c>
      <c r="K390" t="s">
        <v>1669</v>
      </c>
      <c r="L390" s="3">
        <v>32.200000000000003</v>
      </c>
      <c r="M390">
        <v>14.84</v>
      </c>
      <c r="N390" s="18">
        <v>46.086956521739125</v>
      </c>
    </row>
    <row r="391" spans="1:14" x14ac:dyDescent="0.3">
      <c r="A391" t="s">
        <v>1424</v>
      </c>
      <c r="B391">
        <v>-3.73</v>
      </c>
      <c r="C391">
        <v>32.44</v>
      </c>
      <c r="D391" s="18" t="str">
        <f t="shared" si="6"/>
        <v/>
      </c>
      <c r="F391" t="s">
        <v>1218</v>
      </c>
      <c r="G391" s="3">
        <v>32.450000000000003</v>
      </c>
      <c r="H391">
        <v>38.9</v>
      </c>
      <c r="I391" s="18">
        <v>119.87673343605545</v>
      </c>
      <c r="K391" t="s">
        <v>1751</v>
      </c>
      <c r="L391" s="3">
        <v>32.25</v>
      </c>
      <c r="M391">
        <v>22.14</v>
      </c>
      <c r="N391" s="18">
        <v>68.651162790697668</v>
      </c>
    </row>
    <row r="392" spans="1:14" x14ac:dyDescent="0.3">
      <c r="A392" t="s">
        <v>1425</v>
      </c>
      <c r="B392">
        <v>10.23</v>
      </c>
      <c r="C392">
        <v>11.27</v>
      </c>
      <c r="D392" s="18">
        <f t="shared" si="6"/>
        <v>110.16617790811338</v>
      </c>
      <c r="F392" t="s">
        <v>1800</v>
      </c>
      <c r="G392" s="3">
        <v>32.450000000000003</v>
      </c>
      <c r="H392">
        <v>31.1</v>
      </c>
      <c r="I392" s="18">
        <v>95.839753466872097</v>
      </c>
      <c r="K392" t="s">
        <v>1087</v>
      </c>
      <c r="L392" s="3">
        <v>32.29</v>
      </c>
      <c r="M392">
        <v>30.11</v>
      </c>
      <c r="N392" s="18">
        <v>93.248683803034993</v>
      </c>
    </row>
    <row r="393" spans="1:14" x14ac:dyDescent="0.3">
      <c r="A393" t="s">
        <v>1426</v>
      </c>
      <c r="B393">
        <v>21.98</v>
      </c>
      <c r="C393">
        <v>37.520000000000003</v>
      </c>
      <c r="D393" s="18">
        <f t="shared" si="6"/>
        <v>170.70063694267517</v>
      </c>
      <c r="F393" t="s">
        <v>1541</v>
      </c>
      <c r="G393" s="3">
        <v>32.49</v>
      </c>
      <c r="H393">
        <v>13.9</v>
      </c>
      <c r="I393" s="18">
        <v>42.782394582948598</v>
      </c>
      <c r="K393" t="s">
        <v>1795</v>
      </c>
      <c r="L393" s="3">
        <v>32.369999999999997</v>
      </c>
      <c r="M393">
        <v>26.89</v>
      </c>
      <c r="N393" s="18">
        <v>83.070744516527668</v>
      </c>
    </row>
    <row r="394" spans="1:14" x14ac:dyDescent="0.3">
      <c r="A394" t="s">
        <v>1427</v>
      </c>
      <c r="B394">
        <v>-8.4600000000000009</v>
      </c>
      <c r="C394">
        <v>4.0999999999999996</v>
      </c>
      <c r="D394" s="18" t="str">
        <f t="shared" si="6"/>
        <v/>
      </c>
      <c r="F394" t="s">
        <v>1504</v>
      </c>
      <c r="G394" s="3">
        <v>32.49</v>
      </c>
      <c r="H394">
        <v>7.65</v>
      </c>
      <c r="I394" s="18">
        <v>23.545706371191137</v>
      </c>
      <c r="K394" t="s">
        <v>1050</v>
      </c>
      <c r="L394" s="3">
        <v>32.380000000000003</v>
      </c>
      <c r="M394">
        <v>30.46</v>
      </c>
      <c r="N394" s="18">
        <v>94.070413835701046</v>
      </c>
    </row>
    <row r="395" spans="1:14" x14ac:dyDescent="0.3">
      <c r="A395" t="s">
        <v>1428</v>
      </c>
      <c r="B395">
        <v>-1.68</v>
      </c>
      <c r="C395">
        <v>26.75</v>
      </c>
      <c r="D395" s="18" t="str">
        <f t="shared" si="6"/>
        <v/>
      </c>
      <c r="F395" t="s">
        <v>1927</v>
      </c>
      <c r="G395" s="3">
        <v>32.549999999999997</v>
      </c>
      <c r="H395">
        <v>23.24</v>
      </c>
      <c r="I395" s="18">
        <v>71.397849462365599</v>
      </c>
      <c r="K395" t="s">
        <v>1916</v>
      </c>
      <c r="L395" s="3">
        <v>32.409999999999997</v>
      </c>
      <c r="M395">
        <v>36.94</v>
      </c>
      <c r="N395" s="18">
        <v>113.97716754088245</v>
      </c>
    </row>
    <row r="396" spans="1:14" x14ac:dyDescent="0.3">
      <c r="A396" t="s">
        <v>1429</v>
      </c>
      <c r="B396">
        <v>0</v>
      </c>
      <c r="C396">
        <v>28.17</v>
      </c>
      <c r="D396" s="18" t="str">
        <f t="shared" si="6"/>
        <v/>
      </c>
      <c r="F396" t="s">
        <v>1362</v>
      </c>
      <c r="G396" s="3">
        <v>32.57</v>
      </c>
      <c r="H396">
        <v>39.54</v>
      </c>
      <c r="I396" s="18">
        <v>121.40006140620203</v>
      </c>
      <c r="K396" t="s">
        <v>1218</v>
      </c>
      <c r="L396" s="3">
        <v>32.450000000000003</v>
      </c>
      <c r="M396">
        <v>38.9</v>
      </c>
      <c r="N396" s="18">
        <v>119.87673343605545</v>
      </c>
    </row>
    <row r="397" spans="1:14" x14ac:dyDescent="0.3">
      <c r="A397" t="s">
        <v>1430</v>
      </c>
      <c r="B397">
        <v>-7.89</v>
      </c>
      <c r="C397">
        <v>34.58</v>
      </c>
      <c r="D397" s="18" t="str">
        <f t="shared" si="6"/>
        <v/>
      </c>
      <c r="F397" t="s">
        <v>1381</v>
      </c>
      <c r="G397" s="3">
        <v>32.57</v>
      </c>
      <c r="H397">
        <v>37.770000000000003</v>
      </c>
      <c r="I397" s="18">
        <v>115.96561252686521</v>
      </c>
      <c r="K397" t="s">
        <v>1800</v>
      </c>
      <c r="L397" s="3">
        <v>32.450000000000003</v>
      </c>
      <c r="M397">
        <v>31.1</v>
      </c>
      <c r="N397" s="18">
        <v>95.839753466872097</v>
      </c>
    </row>
    <row r="398" spans="1:14" x14ac:dyDescent="0.3">
      <c r="A398" t="s">
        <v>1431</v>
      </c>
      <c r="B398">
        <v>35.159999999999997</v>
      </c>
      <c r="C398">
        <v>33.36</v>
      </c>
      <c r="D398" s="18">
        <f t="shared" si="6"/>
        <v>94.880546075085334</v>
      </c>
      <c r="F398" t="s">
        <v>1569</v>
      </c>
      <c r="G398" s="3">
        <v>32.880000000000003</v>
      </c>
      <c r="H398">
        <v>33.200000000000003</v>
      </c>
      <c r="I398" s="18">
        <v>100.97323600973236</v>
      </c>
      <c r="K398" t="s">
        <v>1541</v>
      </c>
      <c r="L398" s="3">
        <v>32.49</v>
      </c>
      <c r="M398">
        <v>13.9</v>
      </c>
      <c r="N398" s="18">
        <v>42.782394582948598</v>
      </c>
    </row>
    <row r="399" spans="1:14" x14ac:dyDescent="0.3">
      <c r="A399" t="s">
        <v>1432</v>
      </c>
      <c r="B399">
        <v>0</v>
      </c>
      <c r="C399">
        <v>32.4</v>
      </c>
      <c r="D399" s="18" t="str">
        <f t="shared" si="6"/>
        <v/>
      </c>
      <c r="F399" t="s">
        <v>1320</v>
      </c>
      <c r="G399" s="3">
        <v>33.01</v>
      </c>
      <c r="H399">
        <v>8.7100000000000009</v>
      </c>
      <c r="I399" s="18">
        <v>26.385943653438353</v>
      </c>
      <c r="K399" t="s">
        <v>1504</v>
      </c>
      <c r="L399" s="3">
        <v>32.49</v>
      </c>
      <c r="M399">
        <v>7.65</v>
      </c>
      <c r="N399" s="18">
        <v>23.545706371191137</v>
      </c>
    </row>
    <row r="400" spans="1:14" x14ac:dyDescent="0.3">
      <c r="A400" t="s">
        <v>1433</v>
      </c>
      <c r="B400">
        <v>0</v>
      </c>
      <c r="C400">
        <v>26.08</v>
      </c>
      <c r="D400" s="18" t="str">
        <f t="shared" si="6"/>
        <v/>
      </c>
      <c r="F400" t="s">
        <v>1642</v>
      </c>
      <c r="G400" s="3">
        <v>33.06</v>
      </c>
      <c r="H400">
        <v>39.909999999999997</v>
      </c>
      <c r="I400" s="18">
        <v>120.71990320629158</v>
      </c>
      <c r="K400" t="s">
        <v>1927</v>
      </c>
      <c r="L400" s="3">
        <v>32.549999999999997</v>
      </c>
      <c r="M400">
        <v>23.24</v>
      </c>
      <c r="N400" s="18">
        <v>71.397849462365599</v>
      </c>
    </row>
    <row r="401" spans="1:14" x14ac:dyDescent="0.3">
      <c r="A401" t="s">
        <v>1434</v>
      </c>
      <c r="B401">
        <v>0</v>
      </c>
      <c r="C401">
        <v>4.17</v>
      </c>
      <c r="D401" s="18" t="str">
        <f t="shared" si="6"/>
        <v/>
      </c>
      <c r="F401" t="s">
        <v>1771</v>
      </c>
      <c r="G401" s="3">
        <v>33.119999999999997</v>
      </c>
      <c r="H401">
        <v>8.59</v>
      </c>
      <c r="I401" s="18">
        <v>25.935990338164256</v>
      </c>
      <c r="K401" t="s">
        <v>1381</v>
      </c>
      <c r="L401" s="3">
        <v>32.57</v>
      </c>
      <c r="M401">
        <v>37.770000000000003</v>
      </c>
      <c r="N401" s="18">
        <v>115.96561252686521</v>
      </c>
    </row>
    <row r="402" spans="1:14" x14ac:dyDescent="0.3">
      <c r="A402" t="s">
        <v>1435</v>
      </c>
      <c r="B402">
        <v>18.72</v>
      </c>
      <c r="C402">
        <v>25.46</v>
      </c>
      <c r="D402" s="18">
        <f t="shared" si="6"/>
        <v>136.0042735042735</v>
      </c>
      <c r="F402" t="s">
        <v>1274</v>
      </c>
      <c r="G402" s="3">
        <v>33.119999999999997</v>
      </c>
      <c r="H402">
        <v>5.95</v>
      </c>
      <c r="I402" s="18">
        <v>17.964975845410631</v>
      </c>
      <c r="K402" t="s">
        <v>1569</v>
      </c>
      <c r="L402" s="3">
        <v>32.880000000000003</v>
      </c>
      <c r="M402">
        <v>33.200000000000003</v>
      </c>
      <c r="N402" s="18">
        <v>100.97323600973236</v>
      </c>
    </row>
    <row r="403" spans="1:14" x14ac:dyDescent="0.3">
      <c r="A403" t="s">
        <v>1436</v>
      </c>
      <c r="B403">
        <v>0</v>
      </c>
      <c r="C403">
        <v>30.97</v>
      </c>
      <c r="D403" s="18" t="str">
        <f t="shared" si="6"/>
        <v/>
      </c>
      <c r="F403" t="s">
        <v>1561</v>
      </c>
      <c r="G403" s="3">
        <v>33.130000000000003</v>
      </c>
      <c r="H403">
        <v>5.71</v>
      </c>
      <c r="I403" s="18">
        <v>17.23513431934802</v>
      </c>
      <c r="K403" t="s">
        <v>1320</v>
      </c>
      <c r="L403" s="3">
        <v>33.01</v>
      </c>
      <c r="M403">
        <v>8.7100000000000009</v>
      </c>
      <c r="N403" s="18">
        <v>26.385943653438353</v>
      </c>
    </row>
    <row r="404" spans="1:14" x14ac:dyDescent="0.3">
      <c r="A404" t="s">
        <v>1437</v>
      </c>
      <c r="B404">
        <v>0</v>
      </c>
      <c r="C404">
        <v>24.95</v>
      </c>
      <c r="D404" s="18" t="str">
        <f t="shared" si="6"/>
        <v/>
      </c>
      <c r="F404" t="s">
        <v>1766</v>
      </c>
      <c r="G404" s="3">
        <v>33.17</v>
      </c>
      <c r="H404">
        <v>7.01</v>
      </c>
      <c r="I404" s="18">
        <v>21.133554416641541</v>
      </c>
      <c r="K404" t="s">
        <v>1771</v>
      </c>
      <c r="L404" s="3">
        <v>33.119999999999997</v>
      </c>
      <c r="M404">
        <v>8.59</v>
      </c>
      <c r="N404" s="18">
        <v>25.935990338164256</v>
      </c>
    </row>
    <row r="405" spans="1:14" x14ac:dyDescent="0.3">
      <c r="A405" t="s">
        <v>1438</v>
      </c>
      <c r="B405">
        <v>0</v>
      </c>
      <c r="C405">
        <v>9.93</v>
      </c>
      <c r="D405" s="18" t="str">
        <f t="shared" si="6"/>
        <v/>
      </c>
      <c r="F405" t="s">
        <v>1593</v>
      </c>
      <c r="G405" s="3">
        <v>33.17</v>
      </c>
      <c r="H405">
        <v>3.62</v>
      </c>
      <c r="I405" s="18">
        <v>10.91347603255954</v>
      </c>
      <c r="K405" t="s">
        <v>1274</v>
      </c>
      <c r="L405" s="3">
        <v>33.119999999999997</v>
      </c>
      <c r="M405">
        <v>5.95</v>
      </c>
      <c r="N405" s="18">
        <v>17.964975845410631</v>
      </c>
    </row>
    <row r="406" spans="1:14" x14ac:dyDescent="0.3">
      <c r="A406" t="s">
        <v>1439</v>
      </c>
      <c r="B406">
        <v>43.33</v>
      </c>
      <c r="C406">
        <v>18.25</v>
      </c>
      <c r="D406" s="18">
        <f t="shared" si="6"/>
        <v>42.118624509577664</v>
      </c>
      <c r="F406" t="s">
        <v>1764</v>
      </c>
      <c r="G406" s="3">
        <v>33.18</v>
      </c>
      <c r="H406">
        <v>21.21</v>
      </c>
      <c r="I406" s="18">
        <v>63.924050632911403</v>
      </c>
      <c r="K406" t="s">
        <v>1561</v>
      </c>
      <c r="L406" s="3">
        <v>33.130000000000003</v>
      </c>
      <c r="M406">
        <v>5.71</v>
      </c>
      <c r="N406" s="18">
        <v>17.23513431934802</v>
      </c>
    </row>
    <row r="407" spans="1:14" x14ac:dyDescent="0.3">
      <c r="A407" t="s">
        <v>1440</v>
      </c>
      <c r="B407">
        <v>-2.0299999999999998</v>
      </c>
      <c r="C407">
        <v>34.17</v>
      </c>
      <c r="D407" s="18" t="str">
        <f t="shared" si="6"/>
        <v/>
      </c>
      <c r="F407" t="s">
        <v>1550</v>
      </c>
      <c r="G407" s="3">
        <v>33.19</v>
      </c>
      <c r="H407">
        <v>23.93</v>
      </c>
      <c r="I407" s="18">
        <v>72.100030129557098</v>
      </c>
      <c r="K407" t="s">
        <v>1766</v>
      </c>
      <c r="L407" s="3">
        <v>33.17</v>
      </c>
      <c r="M407">
        <v>7.01</v>
      </c>
      <c r="N407" s="18">
        <v>21.133554416641541</v>
      </c>
    </row>
    <row r="408" spans="1:14" x14ac:dyDescent="0.3">
      <c r="A408" t="s">
        <v>1441</v>
      </c>
      <c r="B408">
        <v>0</v>
      </c>
      <c r="C408">
        <v>39.29</v>
      </c>
      <c r="D408" s="18" t="str">
        <f t="shared" si="6"/>
        <v/>
      </c>
      <c r="F408" t="s">
        <v>1855</v>
      </c>
      <c r="G408" s="3">
        <v>33.299999999999997</v>
      </c>
      <c r="H408">
        <v>26.4</v>
      </c>
      <c r="I408" s="18">
        <v>79.27927927927928</v>
      </c>
      <c r="K408" t="s">
        <v>1593</v>
      </c>
      <c r="L408" s="3">
        <v>33.17</v>
      </c>
      <c r="M408">
        <v>3.62</v>
      </c>
      <c r="N408" s="18">
        <v>10.91347603255954</v>
      </c>
    </row>
    <row r="409" spans="1:14" x14ac:dyDescent="0.3">
      <c r="A409" t="s">
        <v>1442</v>
      </c>
      <c r="B409">
        <v>-3.91</v>
      </c>
      <c r="C409">
        <v>14.11</v>
      </c>
      <c r="D409" s="18" t="str">
        <f t="shared" si="6"/>
        <v/>
      </c>
      <c r="F409" t="s">
        <v>1322</v>
      </c>
      <c r="G409" s="3">
        <v>33.32</v>
      </c>
      <c r="H409">
        <v>35.94</v>
      </c>
      <c r="I409" s="18">
        <v>107.86314525810323</v>
      </c>
      <c r="K409" t="s">
        <v>1764</v>
      </c>
      <c r="L409" s="3">
        <v>33.18</v>
      </c>
      <c r="M409">
        <v>21.21</v>
      </c>
      <c r="N409" s="18">
        <v>63.924050632911403</v>
      </c>
    </row>
    <row r="410" spans="1:14" x14ac:dyDescent="0.3">
      <c r="A410" t="s">
        <v>1443</v>
      </c>
      <c r="B410">
        <v>24.34</v>
      </c>
      <c r="C410">
        <v>23.41</v>
      </c>
      <c r="D410" s="18">
        <f t="shared" si="6"/>
        <v>96.179129005751847</v>
      </c>
      <c r="F410" t="s">
        <v>1042</v>
      </c>
      <c r="G410" s="3">
        <v>33.39</v>
      </c>
      <c r="H410">
        <v>7.88</v>
      </c>
      <c r="I410" s="18">
        <v>23.59988020365379</v>
      </c>
      <c r="K410" t="s">
        <v>1550</v>
      </c>
      <c r="L410" s="3">
        <v>33.19</v>
      </c>
      <c r="M410">
        <v>23.93</v>
      </c>
      <c r="N410" s="18">
        <v>72.100030129557098</v>
      </c>
    </row>
    <row r="411" spans="1:14" x14ac:dyDescent="0.3">
      <c r="A411" t="s">
        <v>1444</v>
      </c>
      <c r="B411">
        <v>25.36</v>
      </c>
      <c r="C411">
        <v>17.82</v>
      </c>
      <c r="D411" s="18">
        <f t="shared" si="6"/>
        <v>70.268138801261841</v>
      </c>
      <c r="F411" t="s">
        <v>1080</v>
      </c>
      <c r="G411" s="3">
        <v>33.43</v>
      </c>
      <c r="H411">
        <v>32.43</v>
      </c>
      <c r="I411" s="18">
        <v>97.008674842955429</v>
      </c>
      <c r="K411" t="s">
        <v>1855</v>
      </c>
      <c r="L411" s="3">
        <v>33.299999999999997</v>
      </c>
      <c r="M411">
        <v>26.4</v>
      </c>
      <c r="N411" s="18">
        <v>79.27927927927928</v>
      </c>
    </row>
    <row r="412" spans="1:14" x14ac:dyDescent="0.3">
      <c r="A412" t="s">
        <v>1445</v>
      </c>
      <c r="B412">
        <v>3.29</v>
      </c>
      <c r="C412">
        <v>28.48</v>
      </c>
      <c r="D412" s="18">
        <f t="shared" si="6"/>
        <v>865.65349544072956</v>
      </c>
      <c r="F412" t="s">
        <v>1810</v>
      </c>
      <c r="G412" s="3">
        <v>33.450000000000003</v>
      </c>
      <c r="H412">
        <v>38.869999999999997</v>
      </c>
      <c r="I412" s="18">
        <v>116.20328849028398</v>
      </c>
      <c r="K412" t="s">
        <v>1322</v>
      </c>
      <c r="L412" s="3">
        <v>33.32</v>
      </c>
      <c r="M412">
        <v>35.94</v>
      </c>
      <c r="N412" s="18">
        <v>107.86314525810323</v>
      </c>
    </row>
    <row r="413" spans="1:14" x14ac:dyDescent="0.3">
      <c r="A413" t="s">
        <v>1446</v>
      </c>
      <c r="B413">
        <v>-8.34</v>
      </c>
      <c r="C413">
        <v>20.76</v>
      </c>
      <c r="D413" s="18" t="str">
        <f t="shared" si="6"/>
        <v/>
      </c>
      <c r="F413" t="s">
        <v>1996</v>
      </c>
      <c r="G413" s="3">
        <v>33.47</v>
      </c>
      <c r="H413">
        <v>2.42</v>
      </c>
      <c r="I413" s="18">
        <v>7.2303555422766657</v>
      </c>
      <c r="K413" t="s">
        <v>1042</v>
      </c>
      <c r="L413" s="3">
        <v>33.39</v>
      </c>
      <c r="M413">
        <v>7.88</v>
      </c>
      <c r="N413" s="18">
        <v>23.59988020365379</v>
      </c>
    </row>
    <row r="414" spans="1:14" x14ac:dyDescent="0.3">
      <c r="A414" t="s">
        <v>1447</v>
      </c>
      <c r="B414">
        <v>0</v>
      </c>
      <c r="C414">
        <v>31.32</v>
      </c>
      <c r="D414" s="18" t="str">
        <f t="shared" si="6"/>
        <v/>
      </c>
      <c r="F414" t="s">
        <v>1039</v>
      </c>
      <c r="G414" s="3">
        <v>33.5</v>
      </c>
      <c r="H414">
        <v>20.81</v>
      </c>
      <c r="I414" s="18">
        <v>62.119402985074622</v>
      </c>
      <c r="K414" t="s">
        <v>1080</v>
      </c>
      <c r="L414" s="3">
        <v>33.43</v>
      </c>
      <c r="M414">
        <v>32.43</v>
      </c>
      <c r="N414" s="18">
        <v>97.008674842955429</v>
      </c>
    </row>
    <row r="415" spans="1:14" x14ac:dyDescent="0.3">
      <c r="A415" t="s">
        <v>1448</v>
      </c>
      <c r="B415">
        <v>39.06</v>
      </c>
      <c r="C415">
        <v>12.24</v>
      </c>
      <c r="D415" s="18">
        <f t="shared" si="6"/>
        <v>31.336405529953915</v>
      </c>
      <c r="F415" t="s">
        <v>1994</v>
      </c>
      <c r="G415" s="3">
        <v>33.57</v>
      </c>
      <c r="H415">
        <v>17.11</v>
      </c>
      <c r="I415" s="18">
        <v>50.96812630324694</v>
      </c>
      <c r="K415" t="s">
        <v>1810</v>
      </c>
      <c r="L415" s="3">
        <v>33.450000000000003</v>
      </c>
      <c r="M415">
        <v>38.869999999999997</v>
      </c>
      <c r="N415" s="18">
        <v>116.20328849028398</v>
      </c>
    </row>
    <row r="416" spans="1:14" x14ac:dyDescent="0.3">
      <c r="A416" t="s">
        <v>1449</v>
      </c>
      <c r="B416">
        <v>-4.2699999999999996</v>
      </c>
      <c r="C416">
        <v>8.7899999999999991</v>
      </c>
      <c r="D416" s="18" t="str">
        <f t="shared" si="6"/>
        <v/>
      </c>
      <c r="F416" t="s">
        <v>1204</v>
      </c>
      <c r="G416" s="3">
        <v>33.68</v>
      </c>
      <c r="H416">
        <v>11.49</v>
      </c>
      <c r="I416" s="18">
        <v>34.11520190023753</v>
      </c>
      <c r="K416" t="s">
        <v>1996</v>
      </c>
      <c r="L416" s="3">
        <v>33.47</v>
      </c>
      <c r="M416">
        <v>2.42</v>
      </c>
      <c r="N416" s="18">
        <v>7.2303555422766657</v>
      </c>
    </row>
    <row r="417" spans="1:14" x14ac:dyDescent="0.3">
      <c r="A417" t="s">
        <v>1450</v>
      </c>
      <c r="B417">
        <v>0</v>
      </c>
      <c r="C417">
        <v>22.61</v>
      </c>
      <c r="D417" s="18" t="str">
        <f t="shared" si="6"/>
        <v/>
      </c>
      <c r="F417" t="s">
        <v>1556</v>
      </c>
      <c r="G417" s="3">
        <v>33.71</v>
      </c>
      <c r="H417">
        <v>27.64</v>
      </c>
      <c r="I417" s="18">
        <v>81.993473746662715</v>
      </c>
      <c r="K417" t="s">
        <v>1039</v>
      </c>
      <c r="L417" s="3">
        <v>33.5</v>
      </c>
      <c r="M417">
        <v>20.81</v>
      </c>
      <c r="N417" s="18">
        <v>62.119402985074622</v>
      </c>
    </row>
    <row r="418" spans="1:14" x14ac:dyDescent="0.3">
      <c r="A418" t="s">
        <v>1451</v>
      </c>
      <c r="B418">
        <v>-2.34</v>
      </c>
      <c r="C418">
        <v>25.72</v>
      </c>
      <c r="D418" s="18" t="str">
        <f t="shared" si="6"/>
        <v/>
      </c>
      <c r="F418" t="s">
        <v>1341</v>
      </c>
      <c r="G418" s="3">
        <v>33.71</v>
      </c>
      <c r="H418">
        <v>12.83</v>
      </c>
      <c r="I418" s="18">
        <v>38.059922871551464</v>
      </c>
      <c r="K418" t="s">
        <v>1994</v>
      </c>
      <c r="L418" s="3">
        <v>33.57</v>
      </c>
      <c r="M418">
        <v>17.11</v>
      </c>
      <c r="N418" s="18">
        <v>50.96812630324694</v>
      </c>
    </row>
    <row r="419" spans="1:14" x14ac:dyDescent="0.3">
      <c r="A419" t="s">
        <v>1452</v>
      </c>
      <c r="B419">
        <v>21.08</v>
      </c>
      <c r="C419">
        <v>13.19</v>
      </c>
      <c r="D419" s="18">
        <f t="shared" si="6"/>
        <v>62.571157495256166</v>
      </c>
      <c r="F419" t="s">
        <v>1078</v>
      </c>
      <c r="G419" s="3">
        <v>33.75</v>
      </c>
      <c r="H419">
        <v>23.1</v>
      </c>
      <c r="I419" s="18">
        <v>68.444444444444457</v>
      </c>
      <c r="K419" t="s">
        <v>1204</v>
      </c>
      <c r="L419" s="3">
        <v>33.68</v>
      </c>
      <c r="M419">
        <v>11.49</v>
      </c>
      <c r="N419" s="18">
        <v>34.11520190023753</v>
      </c>
    </row>
    <row r="420" spans="1:14" x14ac:dyDescent="0.3">
      <c r="A420" t="s">
        <v>1453</v>
      </c>
      <c r="B420">
        <v>0</v>
      </c>
      <c r="C420">
        <v>11.23</v>
      </c>
      <c r="D420" s="18" t="str">
        <f t="shared" si="6"/>
        <v/>
      </c>
      <c r="F420" t="s">
        <v>1319</v>
      </c>
      <c r="G420" s="3">
        <v>33.81</v>
      </c>
      <c r="H420">
        <v>7.78</v>
      </c>
      <c r="I420" s="18">
        <v>23.010943507837915</v>
      </c>
      <c r="K420" t="s">
        <v>1556</v>
      </c>
      <c r="L420" s="3">
        <v>33.71</v>
      </c>
      <c r="M420">
        <v>27.64</v>
      </c>
      <c r="N420" s="18">
        <v>81.993473746662715</v>
      </c>
    </row>
    <row r="421" spans="1:14" x14ac:dyDescent="0.3">
      <c r="A421" t="s">
        <v>1454</v>
      </c>
      <c r="B421">
        <v>27.55</v>
      </c>
      <c r="C421">
        <v>1.69</v>
      </c>
      <c r="D421" s="18">
        <f t="shared" si="6"/>
        <v>6.1343012704174225</v>
      </c>
      <c r="F421" t="s">
        <v>1468</v>
      </c>
      <c r="G421" s="3">
        <v>33.880000000000003</v>
      </c>
      <c r="H421">
        <v>2.54</v>
      </c>
      <c r="I421" s="18">
        <v>7.4970484061393146</v>
      </c>
      <c r="K421" t="s">
        <v>1341</v>
      </c>
      <c r="L421" s="3">
        <v>33.71</v>
      </c>
      <c r="M421">
        <v>12.83</v>
      </c>
      <c r="N421" s="18">
        <v>38.059922871551464</v>
      </c>
    </row>
    <row r="422" spans="1:14" x14ac:dyDescent="0.3">
      <c r="A422" t="s">
        <v>1455</v>
      </c>
      <c r="B422">
        <v>37.11</v>
      </c>
      <c r="C422">
        <v>2.09</v>
      </c>
      <c r="D422" s="18">
        <f t="shared" si="6"/>
        <v>5.6319051468606842</v>
      </c>
      <c r="F422" t="s">
        <v>1289</v>
      </c>
      <c r="G422" s="3">
        <v>33.89</v>
      </c>
      <c r="H422">
        <v>0.7</v>
      </c>
      <c r="I422" s="18">
        <v>2.0655060489820003</v>
      </c>
      <c r="K422" t="s">
        <v>1078</v>
      </c>
      <c r="L422" s="3">
        <v>33.75</v>
      </c>
      <c r="M422">
        <v>23.1</v>
      </c>
      <c r="N422" s="18">
        <v>68.444444444444457</v>
      </c>
    </row>
    <row r="423" spans="1:14" x14ac:dyDescent="0.3">
      <c r="A423" t="s">
        <v>1456</v>
      </c>
      <c r="B423">
        <v>9.43</v>
      </c>
      <c r="C423">
        <v>23.39</v>
      </c>
      <c r="D423" s="18">
        <f t="shared" si="6"/>
        <v>248.03817603393426</v>
      </c>
      <c r="F423" t="s">
        <v>1360</v>
      </c>
      <c r="G423" s="3">
        <v>33.9</v>
      </c>
      <c r="H423">
        <v>27.75</v>
      </c>
      <c r="I423" s="18">
        <v>81.858407079646028</v>
      </c>
      <c r="K423" t="s">
        <v>1319</v>
      </c>
      <c r="L423" s="3">
        <v>33.81</v>
      </c>
      <c r="M423">
        <v>7.78</v>
      </c>
      <c r="N423" s="18">
        <v>23.010943507837915</v>
      </c>
    </row>
    <row r="424" spans="1:14" x14ac:dyDescent="0.3">
      <c r="A424" t="s">
        <v>1457</v>
      </c>
      <c r="B424">
        <v>21.7</v>
      </c>
      <c r="C424">
        <v>32.82</v>
      </c>
      <c r="D424" s="18">
        <f t="shared" si="6"/>
        <v>151.24423963133643</v>
      </c>
      <c r="F424" t="s">
        <v>1298</v>
      </c>
      <c r="G424" s="3">
        <v>34.17</v>
      </c>
      <c r="H424">
        <v>7.16</v>
      </c>
      <c r="I424" s="18">
        <v>20.954053263096284</v>
      </c>
      <c r="K424" t="s">
        <v>1468</v>
      </c>
      <c r="L424" s="3">
        <v>33.880000000000003</v>
      </c>
      <c r="M424">
        <v>2.54</v>
      </c>
      <c r="N424" s="18">
        <v>7.4970484061393146</v>
      </c>
    </row>
    <row r="425" spans="1:14" x14ac:dyDescent="0.3">
      <c r="A425" t="s">
        <v>1458</v>
      </c>
      <c r="B425">
        <v>31.46</v>
      </c>
      <c r="C425">
        <v>33.81</v>
      </c>
      <c r="D425" s="18">
        <f t="shared" si="6"/>
        <v>107.46980292434839</v>
      </c>
      <c r="F425" t="s">
        <v>1101</v>
      </c>
      <c r="G425" s="3">
        <v>34.19</v>
      </c>
      <c r="H425">
        <v>8.58</v>
      </c>
      <c r="I425" s="18">
        <v>25.095057034220535</v>
      </c>
      <c r="K425" t="s">
        <v>1289</v>
      </c>
      <c r="L425" s="3">
        <v>33.89</v>
      </c>
      <c r="M425">
        <v>0.7</v>
      </c>
      <c r="N425" s="18">
        <v>2.0655060489820003</v>
      </c>
    </row>
    <row r="426" spans="1:14" x14ac:dyDescent="0.3">
      <c r="A426" t="s">
        <v>1459</v>
      </c>
      <c r="B426">
        <v>31.05</v>
      </c>
      <c r="C426">
        <v>32.89</v>
      </c>
      <c r="D426" s="18">
        <f t="shared" si="6"/>
        <v>105.92592592592594</v>
      </c>
      <c r="F426" t="s">
        <v>1852</v>
      </c>
      <c r="G426" s="3">
        <v>34.270000000000003</v>
      </c>
      <c r="H426">
        <v>8.3800000000000008</v>
      </c>
      <c r="I426" s="18">
        <v>24.452874234023927</v>
      </c>
      <c r="K426" t="s">
        <v>1360</v>
      </c>
      <c r="L426" s="3">
        <v>33.9</v>
      </c>
      <c r="M426">
        <v>27.75</v>
      </c>
      <c r="N426" s="18">
        <v>81.858407079646028</v>
      </c>
    </row>
    <row r="427" spans="1:14" x14ac:dyDescent="0.3">
      <c r="A427" t="s">
        <v>1460</v>
      </c>
      <c r="B427">
        <v>-2.73</v>
      </c>
      <c r="C427">
        <v>4.34</v>
      </c>
      <c r="D427" s="18" t="str">
        <f t="shared" si="6"/>
        <v/>
      </c>
      <c r="F427" t="s">
        <v>1870</v>
      </c>
      <c r="G427" s="3">
        <v>34.32</v>
      </c>
      <c r="H427">
        <v>18.670000000000002</v>
      </c>
      <c r="I427" s="18">
        <v>54.399766899766902</v>
      </c>
      <c r="K427" t="s">
        <v>1298</v>
      </c>
      <c r="L427" s="3">
        <v>34.17</v>
      </c>
      <c r="M427">
        <v>7.16</v>
      </c>
      <c r="N427" s="18">
        <v>20.954053263096284</v>
      </c>
    </row>
    <row r="428" spans="1:14" x14ac:dyDescent="0.3">
      <c r="A428" t="s">
        <v>1461</v>
      </c>
      <c r="B428">
        <v>11.03</v>
      </c>
      <c r="C428">
        <v>20.59</v>
      </c>
      <c r="D428" s="18">
        <f t="shared" si="6"/>
        <v>186.67271078875794</v>
      </c>
      <c r="F428" t="s">
        <v>1413</v>
      </c>
      <c r="G428" s="3">
        <v>34.369999999999997</v>
      </c>
      <c r="H428">
        <v>36.630000000000003</v>
      </c>
      <c r="I428" s="18">
        <v>106.57550189118419</v>
      </c>
      <c r="K428" t="s">
        <v>1101</v>
      </c>
      <c r="L428" s="3">
        <v>34.19</v>
      </c>
      <c r="M428">
        <v>8.58</v>
      </c>
      <c r="N428" s="18">
        <v>25.095057034220535</v>
      </c>
    </row>
    <row r="429" spans="1:14" x14ac:dyDescent="0.3">
      <c r="A429" t="s">
        <v>1462</v>
      </c>
      <c r="B429">
        <v>43.11</v>
      </c>
      <c r="C429">
        <v>17.989999999999998</v>
      </c>
      <c r="D429" s="18">
        <f t="shared" si="6"/>
        <v>41.730456970540473</v>
      </c>
      <c r="F429" t="s">
        <v>1654</v>
      </c>
      <c r="G429" s="3">
        <v>34.409999999999997</v>
      </c>
      <c r="H429">
        <v>35.83</v>
      </c>
      <c r="I429" s="18">
        <v>104.12670735251382</v>
      </c>
      <c r="K429" t="s">
        <v>1852</v>
      </c>
      <c r="L429" s="3">
        <v>34.270000000000003</v>
      </c>
      <c r="M429">
        <v>8.3800000000000008</v>
      </c>
      <c r="N429" s="18">
        <v>24.452874234023927</v>
      </c>
    </row>
    <row r="430" spans="1:14" x14ac:dyDescent="0.3">
      <c r="A430" t="s">
        <v>1463</v>
      </c>
      <c r="B430">
        <v>18.350000000000001</v>
      </c>
      <c r="C430">
        <v>20.420000000000002</v>
      </c>
      <c r="D430" s="18">
        <f t="shared" si="6"/>
        <v>111.28065395095368</v>
      </c>
      <c r="F430" t="s">
        <v>1287</v>
      </c>
      <c r="G430" s="3">
        <v>34.46</v>
      </c>
      <c r="H430">
        <v>23.18</v>
      </c>
      <c r="I430" s="18">
        <v>67.266395821242014</v>
      </c>
      <c r="K430" t="s">
        <v>1870</v>
      </c>
      <c r="L430" s="3">
        <v>34.32</v>
      </c>
      <c r="M430">
        <v>18.670000000000002</v>
      </c>
      <c r="N430" s="18">
        <v>54.399766899766902</v>
      </c>
    </row>
    <row r="431" spans="1:14" x14ac:dyDescent="0.3">
      <c r="A431" t="s">
        <v>1464</v>
      </c>
      <c r="B431">
        <v>-1.67</v>
      </c>
      <c r="C431">
        <v>39.83</v>
      </c>
      <c r="D431" s="18" t="str">
        <f t="shared" si="6"/>
        <v/>
      </c>
      <c r="F431" t="s">
        <v>1770</v>
      </c>
      <c r="G431" s="3">
        <v>34.5</v>
      </c>
      <c r="H431">
        <v>13.81</v>
      </c>
      <c r="I431" s="18">
        <v>40.028985507246375</v>
      </c>
      <c r="K431" t="s">
        <v>1413</v>
      </c>
      <c r="L431" s="3">
        <v>34.369999999999997</v>
      </c>
      <c r="M431">
        <v>36.630000000000003</v>
      </c>
      <c r="N431" s="18">
        <v>106.57550189118419</v>
      </c>
    </row>
    <row r="432" spans="1:14" x14ac:dyDescent="0.3">
      <c r="A432" t="s">
        <v>1465</v>
      </c>
      <c r="B432">
        <v>-2.14</v>
      </c>
      <c r="C432">
        <v>34.340000000000003</v>
      </c>
      <c r="D432" s="18" t="str">
        <f t="shared" si="6"/>
        <v/>
      </c>
      <c r="F432" t="s">
        <v>1045</v>
      </c>
      <c r="G432" s="3">
        <v>34.54</v>
      </c>
      <c r="H432">
        <v>22.32</v>
      </c>
      <c r="I432" s="18">
        <v>64.620729588882455</v>
      </c>
      <c r="K432" t="s">
        <v>1654</v>
      </c>
      <c r="L432" s="3">
        <v>34.409999999999997</v>
      </c>
      <c r="M432">
        <v>35.83</v>
      </c>
      <c r="N432" s="18">
        <v>104.12670735251382</v>
      </c>
    </row>
    <row r="433" spans="1:14" x14ac:dyDescent="0.3">
      <c r="A433" t="s">
        <v>1466</v>
      </c>
      <c r="B433">
        <v>0</v>
      </c>
      <c r="C433">
        <v>26.76</v>
      </c>
      <c r="D433" s="18" t="str">
        <f t="shared" si="6"/>
        <v/>
      </c>
      <c r="F433" t="s">
        <v>1151</v>
      </c>
      <c r="G433" s="3">
        <v>34.6</v>
      </c>
      <c r="H433">
        <v>7.55</v>
      </c>
      <c r="I433" s="18">
        <v>21.820809248554912</v>
      </c>
      <c r="K433" t="s">
        <v>1287</v>
      </c>
      <c r="L433" s="3">
        <v>34.46</v>
      </c>
      <c r="M433">
        <v>23.18</v>
      </c>
      <c r="N433" s="18">
        <v>67.266395821242014</v>
      </c>
    </row>
    <row r="434" spans="1:14" x14ac:dyDescent="0.3">
      <c r="A434" t="s">
        <v>1467</v>
      </c>
      <c r="B434">
        <v>0</v>
      </c>
      <c r="C434">
        <v>19.149999999999999</v>
      </c>
      <c r="D434" s="18" t="str">
        <f t="shared" si="6"/>
        <v/>
      </c>
      <c r="F434" t="s">
        <v>1822</v>
      </c>
      <c r="G434" s="3">
        <v>34.659999999999997</v>
      </c>
      <c r="H434">
        <v>25.26</v>
      </c>
      <c r="I434" s="18">
        <v>72.879399884593198</v>
      </c>
      <c r="K434" t="s">
        <v>1770</v>
      </c>
      <c r="L434" s="3">
        <v>34.5</v>
      </c>
      <c r="M434">
        <v>13.81</v>
      </c>
      <c r="N434" s="18">
        <v>40.028985507246375</v>
      </c>
    </row>
    <row r="435" spans="1:14" x14ac:dyDescent="0.3">
      <c r="A435" t="s">
        <v>1468</v>
      </c>
      <c r="B435">
        <v>33.880000000000003</v>
      </c>
      <c r="C435">
        <v>2.54</v>
      </c>
      <c r="D435" s="18">
        <f t="shared" si="6"/>
        <v>7.4970484061393146</v>
      </c>
      <c r="F435" t="s">
        <v>1801</v>
      </c>
      <c r="G435" s="3">
        <v>34.74</v>
      </c>
      <c r="H435">
        <v>35.5</v>
      </c>
      <c r="I435" s="18">
        <v>102.18767990788716</v>
      </c>
      <c r="K435" t="s">
        <v>1045</v>
      </c>
      <c r="L435" s="3">
        <v>34.54</v>
      </c>
      <c r="M435">
        <v>22.32</v>
      </c>
      <c r="N435" s="18">
        <v>64.620729588882455</v>
      </c>
    </row>
    <row r="436" spans="1:14" x14ac:dyDescent="0.3">
      <c r="A436" t="s">
        <v>1469</v>
      </c>
      <c r="B436">
        <v>8.5</v>
      </c>
      <c r="C436">
        <v>35.729999999999997</v>
      </c>
      <c r="D436" s="18">
        <f t="shared" si="6"/>
        <v>420.35294117647055</v>
      </c>
      <c r="F436" t="s">
        <v>1729</v>
      </c>
      <c r="G436" s="3">
        <v>34.74</v>
      </c>
      <c r="H436">
        <v>10.7</v>
      </c>
      <c r="I436" s="18">
        <v>30.800230282095566</v>
      </c>
      <c r="K436" t="s">
        <v>1151</v>
      </c>
      <c r="L436" s="3">
        <v>34.6</v>
      </c>
      <c r="M436">
        <v>7.55</v>
      </c>
      <c r="N436" s="18">
        <v>21.820809248554912</v>
      </c>
    </row>
    <row r="437" spans="1:14" x14ac:dyDescent="0.3">
      <c r="A437" t="s">
        <v>1470</v>
      </c>
      <c r="B437">
        <v>20.68</v>
      </c>
      <c r="C437">
        <v>3.83</v>
      </c>
      <c r="D437" s="18">
        <f t="shared" si="6"/>
        <v>18.520309477756285</v>
      </c>
      <c r="F437" t="s">
        <v>1154</v>
      </c>
      <c r="G437" s="3">
        <v>34.76</v>
      </c>
      <c r="H437">
        <v>35.75</v>
      </c>
      <c r="I437" s="18">
        <v>102.84810126582281</v>
      </c>
      <c r="K437" t="s">
        <v>1822</v>
      </c>
      <c r="L437" s="3">
        <v>34.659999999999997</v>
      </c>
      <c r="M437">
        <v>25.26</v>
      </c>
      <c r="N437" s="18">
        <v>72.879399884593198</v>
      </c>
    </row>
    <row r="438" spans="1:14" x14ac:dyDescent="0.3">
      <c r="A438" t="s">
        <v>1471</v>
      </c>
      <c r="B438">
        <v>18.72</v>
      </c>
      <c r="C438">
        <v>34.15</v>
      </c>
      <c r="D438" s="18">
        <f t="shared" si="6"/>
        <v>182.42521367521368</v>
      </c>
      <c r="F438" t="s">
        <v>1285</v>
      </c>
      <c r="G438" s="3">
        <v>34.89</v>
      </c>
      <c r="H438">
        <v>7.99</v>
      </c>
      <c r="I438" s="18">
        <v>22.90054456864431</v>
      </c>
      <c r="K438" t="s">
        <v>1801</v>
      </c>
      <c r="L438" s="3">
        <v>34.74</v>
      </c>
      <c r="M438">
        <v>35.5</v>
      </c>
      <c r="N438" s="18">
        <v>102.18767990788716</v>
      </c>
    </row>
    <row r="439" spans="1:14" x14ac:dyDescent="0.3">
      <c r="A439" t="s">
        <v>1472</v>
      </c>
      <c r="B439">
        <v>0</v>
      </c>
      <c r="C439">
        <v>39.47</v>
      </c>
      <c r="D439" s="18" t="str">
        <f t="shared" si="6"/>
        <v/>
      </c>
      <c r="F439" t="s">
        <v>1431</v>
      </c>
      <c r="G439" s="3">
        <v>35.159999999999997</v>
      </c>
      <c r="H439">
        <v>33.36</v>
      </c>
      <c r="I439" s="18">
        <v>94.880546075085334</v>
      </c>
      <c r="K439" t="s">
        <v>1729</v>
      </c>
      <c r="L439" s="3">
        <v>34.74</v>
      </c>
      <c r="M439">
        <v>10.7</v>
      </c>
      <c r="N439" s="18">
        <v>30.800230282095566</v>
      </c>
    </row>
    <row r="440" spans="1:14" x14ac:dyDescent="0.3">
      <c r="A440" t="s">
        <v>1473</v>
      </c>
      <c r="B440">
        <v>36.71</v>
      </c>
      <c r="C440">
        <v>38.31</v>
      </c>
      <c r="D440" s="18">
        <f t="shared" si="6"/>
        <v>104.35848542631436</v>
      </c>
      <c r="F440" t="s">
        <v>1417</v>
      </c>
      <c r="G440" s="3">
        <v>35.29</v>
      </c>
      <c r="H440">
        <v>39.43</v>
      </c>
      <c r="I440" s="18">
        <v>111.73136865967696</v>
      </c>
      <c r="K440" t="s">
        <v>1154</v>
      </c>
      <c r="L440" s="3">
        <v>34.76</v>
      </c>
      <c r="M440">
        <v>35.75</v>
      </c>
      <c r="N440" s="18">
        <v>102.84810126582281</v>
      </c>
    </row>
    <row r="441" spans="1:14" x14ac:dyDescent="0.3">
      <c r="A441" t="s">
        <v>1474</v>
      </c>
      <c r="B441">
        <v>38</v>
      </c>
      <c r="C441">
        <v>17.61</v>
      </c>
      <c r="D441" s="18">
        <f t="shared" si="6"/>
        <v>46.342105263157897</v>
      </c>
      <c r="F441" t="s">
        <v>1776</v>
      </c>
      <c r="G441" s="3">
        <v>35.36</v>
      </c>
      <c r="H441">
        <v>22.05</v>
      </c>
      <c r="I441" s="18">
        <v>62.358597285067873</v>
      </c>
      <c r="K441" t="s">
        <v>1285</v>
      </c>
      <c r="L441" s="3">
        <v>34.89</v>
      </c>
      <c r="M441">
        <v>7.99</v>
      </c>
      <c r="N441" s="18">
        <v>22.90054456864431</v>
      </c>
    </row>
    <row r="442" spans="1:14" x14ac:dyDescent="0.3">
      <c r="A442" t="s">
        <v>1475</v>
      </c>
      <c r="B442">
        <v>47.27</v>
      </c>
      <c r="C442">
        <v>7.18</v>
      </c>
      <c r="D442" s="18">
        <f t="shared" si="6"/>
        <v>15.189337846414213</v>
      </c>
      <c r="F442" t="s">
        <v>1964</v>
      </c>
      <c r="G442" s="3">
        <v>35.39</v>
      </c>
      <c r="H442">
        <v>21.76</v>
      </c>
      <c r="I442" s="18">
        <v>61.486295563718564</v>
      </c>
      <c r="K442" t="s">
        <v>1431</v>
      </c>
      <c r="L442" s="3">
        <v>35.159999999999997</v>
      </c>
      <c r="M442">
        <v>33.36</v>
      </c>
      <c r="N442" s="18">
        <v>94.880546075085334</v>
      </c>
    </row>
    <row r="443" spans="1:14" x14ac:dyDescent="0.3">
      <c r="A443" t="s">
        <v>1476</v>
      </c>
      <c r="B443">
        <v>28.36</v>
      </c>
      <c r="C443">
        <v>24.82</v>
      </c>
      <c r="D443" s="18">
        <f t="shared" si="6"/>
        <v>87.517630465444299</v>
      </c>
      <c r="F443" t="s">
        <v>1336</v>
      </c>
      <c r="G443" s="3">
        <v>35.450000000000003</v>
      </c>
      <c r="H443">
        <v>8.58</v>
      </c>
      <c r="I443" s="18">
        <v>24.203102961918194</v>
      </c>
      <c r="K443" t="s">
        <v>1776</v>
      </c>
      <c r="L443" s="3">
        <v>35.36</v>
      </c>
      <c r="M443">
        <v>22.05</v>
      </c>
      <c r="N443" s="18">
        <v>62.358597285067873</v>
      </c>
    </row>
    <row r="444" spans="1:14" x14ac:dyDescent="0.3">
      <c r="A444" t="s">
        <v>1477</v>
      </c>
      <c r="B444">
        <v>-0.18</v>
      </c>
      <c r="C444">
        <v>20.46</v>
      </c>
      <c r="D444" s="18" t="str">
        <f t="shared" si="6"/>
        <v/>
      </c>
      <c r="F444" t="s">
        <v>1972</v>
      </c>
      <c r="G444" s="3">
        <v>35.49</v>
      </c>
      <c r="H444">
        <v>34.369999999999997</v>
      </c>
      <c r="I444" s="18">
        <v>96.844181459566059</v>
      </c>
      <c r="K444" t="s">
        <v>1964</v>
      </c>
      <c r="L444" s="3">
        <v>35.39</v>
      </c>
      <c r="M444">
        <v>21.76</v>
      </c>
      <c r="N444" s="18">
        <v>61.486295563718564</v>
      </c>
    </row>
    <row r="445" spans="1:14" x14ac:dyDescent="0.3">
      <c r="A445" t="s">
        <v>1478</v>
      </c>
      <c r="B445">
        <v>0</v>
      </c>
      <c r="C445">
        <v>3.12</v>
      </c>
      <c r="D445" s="18" t="str">
        <f t="shared" si="6"/>
        <v/>
      </c>
      <c r="F445" t="s">
        <v>1344</v>
      </c>
      <c r="G445" s="3">
        <v>35.630000000000003</v>
      </c>
      <c r="H445">
        <v>3.91</v>
      </c>
      <c r="I445" s="18">
        <v>10.973898400224529</v>
      </c>
      <c r="K445" t="s">
        <v>1336</v>
      </c>
      <c r="L445" s="3">
        <v>35.450000000000003</v>
      </c>
      <c r="M445">
        <v>8.58</v>
      </c>
      <c r="N445" s="18">
        <v>24.203102961918194</v>
      </c>
    </row>
    <row r="446" spans="1:14" x14ac:dyDescent="0.3">
      <c r="A446" t="s">
        <v>1479</v>
      </c>
      <c r="B446">
        <v>-7.75</v>
      </c>
      <c r="C446">
        <v>16.38</v>
      </c>
      <c r="D446" s="18" t="str">
        <f t="shared" si="6"/>
        <v/>
      </c>
      <c r="F446" t="s">
        <v>1928</v>
      </c>
      <c r="G446" s="3">
        <v>35.78</v>
      </c>
      <c r="H446">
        <v>30.98</v>
      </c>
      <c r="I446" s="18">
        <v>86.584684181106766</v>
      </c>
      <c r="K446" t="s">
        <v>1972</v>
      </c>
      <c r="L446" s="3">
        <v>35.49</v>
      </c>
      <c r="M446">
        <v>34.369999999999997</v>
      </c>
      <c r="N446" s="18">
        <v>96.844181459566059</v>
      </c>
    </row>
    <row r="447" spans="1:14" x14ac:dyDescent="0.3">
      <c r="A447" t="s">
        <v>1480</v>
      </c>
      <c r="B447">
        <v>0</v>
      </c>
      <c r="C447">
        <v>22.96</v>
      </c>
      <c r="D447" s="18" t="str">
        <f t="shared" si="6"/>
        <v/>
      </c>
      <c r="F447" t="s">
        <v>1940</v>
      </c>
      <c r="G447" s="3">
        <v>35.83</v>
      </c>
      <c r="H447">
        <v>5.19</v>
      </c>
      <c r="I447" s="18">
        <v>14.485068378453811</v>
      </c>
      <c r="K447" t="s">
        <v>1344</v>
      </c>
      <c r="L447" s="3">
        <v>35.630000000000003</v>
      </c>
      <c r="M447">
        <v>3.91</v>
      </c>
      <c r="N447" s="18">
        <v>10.973898400224529</v>
      </c>
    </row>
    <row r="448" spans="1:14" x14ac:dyDescent="0.3">
      <c r="A448" t="s">
        <v>1481</v>
      </c>
      <c r="B448">
        <v>17.23</v>
      </c>
      <c r="C448">
        <v>35.659999999999997</v>
      </c>
      <c r="D448" s="18">
        <f t="shared" si="6"/>
        <v>206.96459663377826</v>
      </c>
      <c r="F448" t="s">
        <v>1248</v>
      </c>
      <c r="G448" s="3">
        <v>35.97</v>
      </c>
      <c r="H448">
        <v>36.97</v>
      </c>
      <c r="I448" s="18">
        <v>102.78009452321379</v>
      </c>
      <c r="K448" t="s">
        <v>1928</v>
      </c>
      <c r="L448" s="3">
        <v>35.78</v>
      </c>
      <c r="M448">
        <v>30.98</v>
      </c>
      <c r="N448" s="18">
        <v>86.584684181106766</v>
      </c>
    </row>
    <row r="449" spans="1:14" x14ac:dyDescent="0.3">
      <c r="A449" t="s">
        <v>1482</v>
      </c>
      <c r="B449">
        <v>0.12</v>
      </c>
      <c r="C449">
        <v>9.14</v>
      </c>
      <c r="D449" s="18" t="str">
        <f t="shared" si="6"/>
        <v/>
      </c>
      <c r="F449" t="s">
        <v>1934</v>
      </c>
      <c r="G449" s="3">
        <v>36.049999999999997</v>
      </c>
      <c r="H449">
        <v>5.87</v>
      </c>
      <c r="I449" s="18">
        <v>16.282940360610265</v>
      </c>
      <c r="K449" t="s">
        <v>1940</v>
      </c>
      <c r="L449" s="3">
        <v>35.83</v>
      </c>
      <c r="M449">
        <v>5.19</v>
      </c>
      <c r="N449" s="18">
        <v>14.485068378453811</v>
      </c>
    </row>
    <row r="450" spans="1:14" x14ac:dyDescent="0.3">
      <c r="A450" t="s">
        <v>1483</v>
      </c>
      <c r="B450">
        <v>26.08</v>
      </c>
      <c r="C450">
        <v>19.3</v>
      </c>
      <c r="D450" s="18">
        <f t="shared" si="6"/>
        <v>74.003067484662594</v>
      </c>
      <c r="F450" t="s">
        <v>1380</v>
      </c>
      <c r="G450" s="3">
        <v>36.14</v>
      </c>
      <c r="H450">
        <v>27.26</v>
      </c>
      <c r="I450" s="18">
        <v>75.428887659103495</v>
      </c>
      <c r="K450" t="s">
        <v>1248</v>
      </c>
      <c r="L450" s="3">
        <v>35.97</v>
      </c>
      <c r="M450">
        <v>36.97</v>
      </c>
      <c r="N450" s="18">
        <v>102.78009452321379</v>
      </c>
    </row>
    <row r="451" spans="1:14" x14ac:dyDescent="0.3">
      <c r="A451" t="s">
        <v>1484</v>
      </c>
      <c r="B451">
        <v>11.96</v>
      </c>
      <c r="C451">
        <v>27.67</v>
      </c>
      <c r="D451" s="18">
        <f t="shared" ref="D451:D514" si="7">IF(OR(B451&lt;=3,C451&lt;=0),"",C451/B451*100)</f>
        <v>231.35451505016724</v>
      </c>
      <c r="F451" t="s">
        <v>1192</v>
      </c>
      <c r="G451" s="3">
        <v>36.15</v>
      </c>
      <c r="H451">
        <v>7.9</v>
      </c>
      <c r="I451" s="18">
        <v>21.853388658367916</v>
      </c>
      <c r="K451" t="s">
        <v>1934</v>
      </c>
      <c r="L451" s="3">
        <v>36.049999999999997</v>
      </c>
      <c r="M451">
        <v>5.87</v>
      </c>
      <c r="N451" s="18">
        <v>16.282940360610265</v>
      </c>
    </row>
    <row r="452" spans="1:14" x14ac:dyDescent="0.3">
      <c r="A452" t="s">
        <v>1485</v>
      </c>
      <c r="B452">
        <v>-7.49</v>
      </c>
      <c r="C452">
        <v>22.04</v>
      </c>
      <c r="D452" s="18" t="str">
        <f t="shared" si="7"/>
        <v/>
      </c>
      <c r="F452" t="s">
        <v>1250</v>
      </c>
      <c r="G452" s="3">
        <v>36.24</v>
      </c>
      <c r="H452">
        <v>22.58</v>
      </c>
      <c r="I452" s="18">
        <v>62.306843267108157</v>
      </c>
      <c r="K452" t="s">
        <v>1380</v>
      </c>
      <c r="L452" s="3">
        <v>36.14</v>
      </c>
      <c r="M452">
        <v>27.26</v>
      </c>
      <c r="N452" s="18">
        <v>75.428887659103495</v>
      </c>
    </row>
    <row r="453" spans="1:14" x14ac:dyDescent="0.3">
      <c r="A453" t="s">
        <v>1486</v>
      </c>
      <c r="B453">
        <v>0</v>
      </c>
      <c r="C453">
        <v>24.63</v>
      </c>
      <c r="D453" s="18" t="str">
        <f t="shared" si="7"/>
        <v/>
      </c>
      <c r="F453" t="s">
        <v>1340</v>
      </c>
      <c r="G453" s="3">
        <v>36.53</v>
      </c>
      <c r="H453">
        <v>38.92</v>
      </c>
      <c r="I453" s="18">
        <v>106.54256775253216</v>
      </c>
      <c r="K453" t="s">
        <v>1192</v>
      </c>
      <c r="L453" s="3">
        <v>36.15</v>
      </c>
      <c r="M453">
        <v>7.9</v>
      </c>
      <c r="N453" s="18">
        <v>21.853388658367916</v>
      </c>
    </row>
    <row r="454" spans="1:14" x14ac:dyDescent="0.3">
      <c r="A454" t="s">
        <v>1487</v>
      </c>
      <c r="B454">
        <v>15.27</v>
      </c>
      <c r="C454">
        <v>16.5</v>
      </c>
      <c r="D454" s="18">
        <f t="shared" si="7"/>
        <v>108.05500982318273</v>
      </c>
      <c r="F454" t="s">
        <v>1503</v>
      </c>
      <c r="G454" s="3">
        <v>36.56</v>
      </c>
      <c r="H454">
        <v>22.24</v>
      </c>
      <c r="I454" s="18">
        <v>60.831509846827124</v>
      </c>
      <c r="K454" t="s">
        <v>1250</v>
      </c>
      <c r="L454" s="3">
        <v>36.24</v>
      </c>
      <c r="M454">
        <v>22.58</v>
      </c>
      <c r="N454" s="18">
        <v>62.306843267108157</v>
      </c>
    </row>
    <row r="455" spans="1:14" x14ac:dyDescent="0.3">
      <c r="A455" t="s">
        <v>1488</v>
      </c>
      <c r="B455">
        <v>27.27</v>
      </c>
      <c r="C455">
        <v>9.7100000000000009</v>
      </c>
      <c r="D455" s="18">
        <f t="shared" si="7"/>
        <v>35.606894022735609</v>
      </c>
      <c r="F455" t="s">
        <v>1261</v>
      </c>
      <c r="G455" s="3">
        <v>36.64</v>
      </c>
      <c r="H455">
        <v>4.51</v>
      </c>
      <c r="I455" s="18">
        <v>12.308951965065502</v>
      </c>
      <c r="K455" t="s">
        <v>1340</v>
      </c>
      <c r="L455" s="3">
        <v>36.53</v>
      </c>
      <c r="M455">
        <v>38.92</v>
      </c>
      <c r="N455" s="18">
        <v>106.54256775253216</v>
      </c>
    </row>
    <row r="456" spans="1:14" x14ac:dyDescent="0.3">
      <c r="A456" t="s">
        <v>1489</v>
      </c>
      <c r="B456">
        <v>0</v>
      </c>
      <c r="C456">
        <v>22.72</v>
      </c>
      <c r="D456" s="18" t="str">
        <f t="shared" si="7"/>
        <v/>
      </c>
      <c r="F456" t="s">
        <v>1981</v>
      </c>
      <c r="G456" s="3">
        <v>36.659999999999997</v>
      </c>
      <c r="H456">
        <v>0.54</v>
      </c>
      <c r="I456" s="18">
        <v>1.4729950900163669</v>
      </c>
      <c r="K456" t="s">
        <v>1503</v>
      </c>
      <c r="L456" s="3">
        <v>36.56</v>
      </c>
      <c r="M456">
        <v>22.24</v>
      </c>
      <c r="N456" s="18">
        <v>60.831509846827124</v>
      </c>
    </row>
    <row r="457" spans="1:14" x14ac:dyDescent="0.3">
      <c r="A457" t="s">
        <v>1490</v>
      </c>
      <c r="B457">
        <v>37.520000000000003</v>
      </c>
      <c r="C457">
        <v>15.65</v>
      </c>
      <c r="D457" s="18">
        <f t="shared" si="7"/>
        <v>41.711087420042645</v>
      </c>
      <c r="F457" t="s">
        <v>1473</v>
      </c>
      <c r="G457" s="3">
        <v>36.71</v>
      </c>
      <c r="H457">
        <v>38.31</v>
      </c>
      <c r="I457" s="18">
        <v>104.35848542631436</v>
      </c>
      <c r="K457" t="s">
        <v>1261</v>
      </c>
      <c r="L457" s="3">
        <v>36.64</v>
      </c>
      <c r="M457">
        <v>4.51</v>
      </c>
      <c r="N457" s="18">
        <v>12.308951965065502</v>
      </c>
    </row>
    <row r="458" spans="1:14" x14ac:dyDescent="0.3">
      <c r="A458" t="s">
        <v>1491</v>
      </c>
      <c r="B458">
        <v>23.36</v>
      </c>
      <c r="C458">
        <v>0.49</v>
      </c>
      <c r="D458" s="18">
        <f t="shared" si="7"/>
        <v>2.0976027397260273</v>
      </c>
      <c r="F458" t="s">
        <v>1731</v>
      </c>
      <c r="G458" s="3">
        <v>36.74</v>
      </c>
      <c r="H458">
        <v>4.2300000000000004</v>
      </c>
      <c r="I458" s="18">
        <v>11.51333696243876</v>
      </c>
      <c r="K458" t="s">
        <v>1981</v>
      </c>
      <c r="L458" s="3">
        <v>36.659999999999997</v>
      </c>
      <c r="M458">
        <v>0.54</v>
      </c>
      <c r="N458" s="18">
        <v>1.4729950900163669</v>
      </c>
    </row>
    <row r="459" spans="1:14" x14ac:dyDescent="0.3">
      <c r="A459" t="s">
        <v>1492</v>
      </c>
      <c r="B459">
        <v>0</v>
      </c>
      <c r="C459">
        <v>19.440000000000001</v>
      </c>
      <c r="D459" s="18" t="str">
        <f t="shared" si="7"/>
        <v/>
      </c>
      <c r="F459" t="s">
        <v>1363</v>
      </c>
      <c r="G459" s="3">
        <v>36.770000000000003</v>
      </c>
      <c r="H459">
        <v>32.57</v>
      </c>
      <c r="I459" s="18">
        <v>88.577644819146045</v>
      </c>
      <c r="K459" t="s">
        <v>1473</v>
      </c>
      <c r="L459" s="3">
        <v>36.71</v>
      </c>
      <c r="M459">
        <v>38.31</v>
      </c>
      <c r="N459" s="18">
        <v>104.35848542631436</v>
      </c>
    </row>
    <row r="460" spans="1:14" x14ac:dyDescent="0.3">
      <c r="A460" t="s">
        <v>1493</v>
      </c>
      <c r="B460">
        <v>-4.8099999999999996</v>
      </c>
      <c r="C460">
        <v>21.77</v>
      </c>
      <c r="D460" s="18" t="str">
        <f t="shared" si="7"/>
        <v/>
      </c>
      <c r="F460" t="s">
        <v>1494</v>
      </c>
      <c r="G460" s="3">
        <v>36.880000000000003</v>
      </c>
      <c r="H460">
        <v>19.920000000000002</v>
      </c>
      <c r="I460" s="18">
        <v>54.013015184381771</v>
      </c>
      <c r="K460" t="s">
        <v>1731</v>
      </c>
      <c r="L460" s="3">
        <v>36.74</v>
      </c>
      <c r="M460">
        <v>4.2300000000000004</v>
      </c>
      <c r="N460" s="18">
        <v>11.51333696243876</v>
      </c>
    </row>
    <row r="461" spans="1:14" x14ac:dyDescent="0.3">
      <c r="A461" t="s">
        <v>1494</v>
      </c>
      <c r="B461">
        <v>36.880000000000003</v>
      </c>
      <c r="C461">
        <v>19.920000000000002</v>
      </c>
      <c r="D461" s="18">
        <f t="shared" si="7"/>
        <v>54.013015184381771</v>
      </c>
      <c r="F461" t="s">
        <v>1455</v>
      </c>
      <c r="G461" s="3">
        <v>37.11</v>
      </c>
      <c r="H461">
        <v>2.09</v>
      </c>
      <c r="I461" s="18">
        <v>5.6319051468606842</v>
      </c>
      <c r="K461" t="s">
        <v>1363</v>
      </c>
      <c r="L461" s="3">
        <v>36.770000000000003</v>
      </c>
      <c r="M461">
        <v>32.57</v>
      </c>
      <c r="N461" s="18">
        <v>88.577644819146045</v>
      </c>
    </row>
    <row r="462" spans="1:14" x14ac:dyDescent="0.3">
      <c r="A462" t="s">
        <v>1495</v>
      </c>
      <c r="B462">
        <v>-3.34</v>
      </c>
      <c r="C462">
        <v>18.23</v>
      </c>
      <c r="D462" s="18" t="str">
        <f t="shared" si="7"/>
        <v/>
      </c>
      <c r="F462" t="s">
        <v>1084</v>
      </c>
      <c r="G462" s="3">
        <v>37.24</v>
      </c>
      <c r="H462">
        <v>38.19</v>
      </c>
      <c r="I462" s="18">
        <v>102.55102040816327</v>
      </c>
      <c r="K462" t="s">
        <v>1494</v>
      </c>
      <c r="L462" s="3">
        <v>36.880000000000003</v>
      </c>
      <c r="M462">
        <v>19.920000000000002</v>
      </c>
      <c r="N462" s="18">
        <v>54.013015184381771</v>
      </c>
    </row>
    <row r="463" spans="1:14" x14ac:dyDescent="0.3">
      <c r="A463" t="s">
        <v>1496</v>
      </c>
      <c r="B463">
        <v>0</v>
      </c>
      <c r="C463">
        <v>6.68</v>
      </c>
      <c r="D463" s="18" t="str">
        <f t="shared" si="7"/>
        <v/>
      </c>
      <c r="F463" t="s">
        <v>1774</v>
      </c>
      <c r="G463" s="3">
        <v>37.31</v>
      </c>
      <c r="H463">
        <v>31.26</v>
      </c>
      <c r="I463" s="18">
        <v>83.784508174752077</v>
      </c>
      <c r="K463" t="s">
        <v>1455</v>
      </c>
      <c r="L463" s="3">
        <v>37.11</v>
      </c>
      <c r="M463">
        <v>2.09</v>
      </c>
      <c r="N463" s="18">
        <v>5.6319051468606842</v>
      </c>
    </row>
    <row r="464" spans="1:14" x14ac:dyDescent="0.3">
      <c r="A464" t="s">
        <v>1497</v>
      </c>
      <c r="B464">
        <v>0</v>
      </c>
      <c r="C464">
        <v>20.46</v>
      </c>
      <c r="D464" s="18" t="str">
        <f t="shared" si="7"/>
        <v/>
      </c>
      <c r="F464" t="s">
        <v>1970</v>
      </c>
      <c r="G464" s="3">
        <v>37.340000000000003</v>
      </c>
      <c r="H464">
        <v>33.01</v>
      </c>
      <c r="I464" s="18">
        <v>88.403856454204586</v>
      </c>
      <c r="K464" t="s">
        <v>1084</v>
      </c>
      <c r="L464" s="3">
        <v>37.24</v>
      </c>
      <c r="M464">
        <v>38.19</v>
      </c>
      <c r="N464" s="18">
        <v>102.55102040816327</v>
      </c>
    </row>
    <row r="465" spans="1:14" x14ac:dyDescent="0.3">
      <c r="A465" t="s">
        <v>1498</v>
      </c>
      <c r="B465">
        <v>30.18</v>
      </c>
      <c r="C465">
        <v>10.88</v>
      </c>
      <c r="D465" s="18">
        <f t="shared" si="7"/>
        <v>36.050364479787945</v>
      </c>
      <c r="F465" t="s">
        <v>1490</v>
      </c>
      <c r="G465" s="3">
        <v>37.520000000000003</v>
      </c>
      <c r="H465">
        <v>15.65</v>
      </c>
      <c r="I465" s="18">
        <v>41.711087420042645</v>
      </c>
      <c r="K465" t="s">
        <v>1774</v>
      </c>
      <c r="L465" s="3">
        <v>37.31</v>
      </c>
      <c r="M465">
        <v>31.26</v>
      </c>
      <c r="N465" s="18">
        <v>83.784508174752077</v>
      </c>
    </row>
    <row r="466" spans="1:14" x14ac:dyDescent="0.3">
      <c r="A466" t="s">
        <v>1499</v>
      </c>
      <c r="B466">
        <v>22.53</v>
      </c>
      <c r="C466">
        <v>1.52</v>
      </c>
      <c r="D466" s="18">
        <f t="shared" si="7"/>
        <v>6.7465601420328456</v>
      </c>
      <c r="F466" t="s">
        <v>1699</v>
      </c>
      <c r="G466" s="3">
        <v>37.53</v>
      </c>
      <c r="H466">
        <v>1.63</v>
      </c>
      <c r="I466" s="18">
        <v>4.3431921129762854</v>
      </c>
      <c r="K466" t="s">
        <v>1970</v>
      </c>
      <c r="L466" s="3">
        <v>37.340000000000003</v>
      </c>
      <c r="M466">
        <v>33.01</v>
      </c>
      <c r="N466" s="18">
        <v>88.403856454204586</v>
      </c>
    </row>
    <row r="467" spans="1:14" x14ac:dyDescent="0.3">
      <c r="A467" t="s">
        <v>1500</v>
      </c>
      <c r="B467">
        <v>19.739999999999998</v>
      </c>
      <c r="C467">
        <v>28.08</v>
      </c>
      <c r="D467" s="18">
        <f t="shared" si="7"/>
        <v>142.24924012158056</v>
      </c>
      <c r="F467" t="s">
        <v>1995</v>
      </c>
      <c r="G467" s="3">
        <v>37.630000000000003</v>
      </c>
      <c r="H467">
        <v>38.270000000000003</v>
      </c>
      <c r="I467" s="18">
        <v>101.70077066170609</v>
      </c>
      <c r="K467" t="s">
        <v>1490</v>
      </c>
      <c r="L467" s="3">
        <v>37.520000000000003</v>
      </c>
      <c r="M467">
        <v>15.65</v>
      </c>
      <c r="N467" s="18">
        <v>41.711087420042645</v>
      </c>
    </row>
    <row r="468" spans="1:14" x14ac:dyDescent="0.3">
      <c r="A468" t="s">
        <v>1501</v>
      </c>
      <c r="B468">
        <v>0</v>
      </c>
      <c r="C468">
        <v>36.69</v>
      </c>
      <c r="D468" s="18" t="str">
        <f t="shared" si="7"/>
        <v/>
      </c>
      <c r="F468" t="s">
        <v>1187</v>
      </c>
      <c r="G468" s="3">
        <v>37.799999999999997</v>
      </c>
      <c r="H468">
        <v>14.57</v>
      </c>
      <c r="I468" s="18">
        <v>38.544973544973551</v>
      </c>
      <c r="K468" t="s">
        <v>1699</v>
      </c>
      <c r="L468" s="3">
        <v>37.53</v>
      </c>
      <c r="M468">
        <v>1.63</v>
      </c>
      <c r="N468" s="18">
        <v>4.3431921129762854</v>
      </c>
    </row>
    <row r="469" spans="1:14" x14ac:dyDescent="0.3">
      <c r="A469" t="s">
        <v>1502</v>
      </c>
      <c r="B469">
        <v>0</v>
      </c>
      <c r="C469">
        <v>31.29</v>
      </c>
      <c r="D469" s="18" t="str">
        <f t="shared" si="7"/>
        <v/>
      </c>
      <c r="F469" t="s">
        <v>1622</v>
      </c>
      <c r="G469" s="3">
        <v>37.92</v>
      </c>
      <c r="H469">
        <v>29.57</v>
      </c>
      <c r="I469" s="18">
        <v>77.979957805907176</v>
      </c>
      <c r="K469" t="s">
        <v>1995</v>
      </c>
      <c r="L469" s="3">
        <v>37.630000000000003</v>
      </c>
      <c r="M469">
        <v>38.270000000000003</v>
      </c>
      <c r="N469" s="18">
        <v>101.70077066170609</v>
      </c>
    </row>
    <row r="470" spans="1:14" x14ac:dyDescent="0.3">
      <c r="A470" t="s">
        <v>1503</v>
      </c>
      <c r="B470">
        <v>36.56</v>
      </c>
      <c r="C470">
        <v>22.24</v>
      </c>
      <c r="D470" s="18">
        <f t="shared" si="7"/>
        <v>60.831509846827124</v>
      </c>
      <c r="F470" t="s">
        <v>1474</v>
      </c>
      <c r="G470" s="3">
        <v>38</v>
      </c>
      <c r="H470">
        <v>17.61</v>
      </c>
      <c r="I470" s="18">
        <v>46.342105263157897</v>
      </c>
      <c r="K470" t="s">
        <v>1187</v>
      </c>
      <c r="L470" s="3">
        <v>37.799999999999997</v>
      </c>
      <c r="M470">
        <v>14.57</v>
      </c>
      <c r="N470" s="18">
        <v>38.544973544973551</v>
      </c>
    </row>
    <row r="471" spans="1:14" x14ac:dyDescent="0.3">
      <c r="A471" t="s">
        <v>1504</v>
      </c>
      <c r="B471">
        <v>32.49</v>
      </c>
      <c r="C471">
        <v>7.65</v>
      </c>
      <c r="D471" s="18">
        <f t="shared" si="7"/>
        <v>23.545706371191137</v>
      </c>
      <c r="F471" t="s">
        <v>1737</v>
      </c>
      <c r="G471" s="3">
        <v>38.020000000000003</v>
      </c>
      <c r="H471">
        <v>8.44</v>
      </c>
      <c r="I471" s="18">
        <v>22.198842714360858</v>
      </c>
      <c r="K471" t="s">
        <v>1622</v>
      </c>
      <c r="L471" s="3">
        <v>37.92</v>
      </c>
      <c r="M471">
        <v>29.57</v>
      </c>
      <c r="N471" s="18">
        <v>77.979957805907176</v>
      </c>
    </row>
    <row r="472" spans="1:14" x14ac:dyDescent="0.3">
      <c r="A472" t="s">
        <v>1505</v>
      </c>
      <c r="B472">
        <v>-9.8699999999999992</v>
      </c>
      <c r="C472">
        <v>29.72</v>
      </c>
      <c r="D472" s="18" t="str">
        <f t="shared" si="7"/>
        <v/>
      </c>
      <c r="F472" t="s">
        <v>1640</v>
      </c>
      <c r="G472" s="3">
        <v>38.299999999999997</v>
      </c>
      <c r="H472">
        <v>8.36</v>
      </c>
      <c r="I472" s="18">
        <v>21.827676240208877</v>
      </c>
      <c r="K472" t="s">
        <v>1474</v>
      </c>
      <c r="L472" s="3">
        <v>38</v>
      </c>
      <c r="M472">
        <v>17.61</v>
      </c>
      <c r="N472" s="18">
        <v>46.342105263157897</v>
      </c>
    </row>
    <row r="473" spans="1:14" x14ac:dyDescent="0.3">
      <c r="A473" t="s">
        <v>1506</v>
      </c>
      <c r="B473">
        <v>24.73</v>
      </c>
      <c r="C473">
        <v>12.06</v>
      </c>
      <c r="D473" s="18">
        <f t="shared" si="7"/>
        <v>48.766680145572181</v>
      </c>
      <c r="F473" t="s">
        <v>1069</v>
      </c>
      <c r="G473" s="3">
        <v>38.36</v>
      </c>
      <c r="H473">
        <v>16.88</v>
      </c>
      <c r="I473" s="18">
        <v>44.004171011470277</v>
      </c>
      <c r="K473" t="s">
        <v>1737</v>
      </c>
      <c r="L473" s="3">
        <v>38.020000000000003</v>
      </c>
      <c r="M473">
        <v>8.44</v>
      </c>
      <c r="N473" s="18">
        <v>22.198842714360858</v>
      </c>
    </row>
    <row r="474" spans="1:14" x14ac:dyDescent="0.3">
      <c r="A474" t="s">
        <v>1507</v>
      </c>
      <c r="B474">
        <v>-9.7799999999999994</v>
      </c>
      <c r="C474">
        <v>23.54</v>
      </c>
      <c r="D474" s="18" t="str">
        <f t="shared" si="7"/>
        <v/>
      </c>
      <c r="F474" t="s">
        <v>1830</v>
      </c>
      <c r="G474" s="3">
        <v>38.549999999999997</v>
      </c>
      <c r="H474">
        <v>39.72</v>
      </c>
      <c r="I474" s="18">
        <v>103.03501945525294</v>
      </c>
      <c r="K474" t="s">
        <v>1640</v>
      </c>
      <c r="L474" s="3">
        <v>38.299999999999997</v>
      </c>
      <c r="M474">
        <v>8.36</v>
      </c>
      <c r="N474" s="18">
        <v>21.827676240208877</v>
      </c>
    </row>
    <row r="475" spans="1:14" x14ac:dyDescent="0.3">
      <c r="A475" t="s">
        <v>1508</v>
      </c>
      <c r="B475">
        <v>0</v>
      </c>
      <c r="C475">
        <v>14.15</v>
      </c>
      <c r="D475" s="18" t="str">
        <f t="shared" si="7"/>
        <v/>
      </c>
      <c r="F475" t="s">
        <v>1180</v>
      </c>
      <c r="G475" s="3">
        <v>38.56</v>
      </c>
      <c r="H475">
        <v>14.7</v>
      </c>
      <c r="I475" s="18">
        <v>38.122406639004147</v>
      </c>
      <c r="K475" t="s">
        <v>1069</v>
      </c>
      <c r="L475" s="3">
        <v>38.36</v>
      </c>
      <c r="M475">
        <v>16.88</v>
      </c>
      <c r="N475" s="18">
        <v>44.004171011470277</v>
      </c>
    </row>
    <row r="476" spans="1:14" x14ac:dyDescent="0.3">
      <c r="A476" t="s">
        <v>1509</v>
      </c>
      <c r="B476">
        <v>-5.91</v>
      </c>
      <c r="C476">
        <v>22.02</v>
      </c>
      <c r="D476" s="18" t="str">
        <f t="shared" si="7"/>
        <v/>
      </c>
      <c r="F476" t="s">
        <v>1066</v>
      </c>
      <c r="G476" s="3">
        <v>38.630000000000003</v>
      </c>
      <c r="H476">
        <v>16.72</v>
      </c>
      <c r="I476" s="18">
        <v>43.282422987315549</v>
      </c>
      <c r="K476" t="s">
        <v>1180</v>
      </c>
      <c r="L476" s="3">
        <v>38.56</v>
      </c>
      <c r="M476">
        <v>14.7</v>
      </c>
      <c r="N476" s="18">
        <v>38.122406639004147</v>
      </c>
    </row>
    <row r="477" spans="1:14" x14ac:dyDescent="0.3">
      <c r="A477" t="s">
        <v>1510</v>
      </c>
      <c r="B477">
        <v>0</v>
      </c>
      <c r="C477">
        <v>16.45</v>
      </c>
      <c r="D477" s="18" t="str">
        <f t="shared" si="7"/>
        <v/>
      </c>
      <c r="F477" t="s">
        <v>1126</v>
      </c>
      <c r="G477" s="3">
        <v>38.880000000000003</v>
      </c>
      <c r="H477">
        <v>15.02</v>
      </c>
      <c r="I477" s="18">
        <v>38.63168724279835</v>
      </c>
      <c r="K477" t="s">
        <v>1066</v>
      </c>
      <c r="L477" s="3">
        <v>38.630000000000003</v>
      </c>
      <c r="M477">
        <v>16.72</v>
      </c>
      <c r="N477" s="18">
        <v>43.282422987315549</v>
      </c>
    </row>
    <row r="478" spans="1:14" x14ac:dyDescent="0.3">
      <c r="A478" t="s">
        <v>1511</v>
      </c>
      <c r="B478">
        <v>0</v>
      </c>
      <c r="C478">
        <v>32.17</v>
      </c>
      <c r="D478" s="18" t="str">
        <f t="shared" si="7"/>
        <v/>
      </c>
      <c r="F478" t="s">
        <v>1862</v>
      </c>
      <c r="G478" s="3">
        <v>39</v>
      </c>
      <c r="H478">
        <v>38.950000000000003</v>
      </c>
      <c r="I478" s="18">
        <v>99.87179487179489</v>
      </c>
      <c r="K478" t="s">
        <v>1126</v>
      </c>
      <c r="L478" s="3">
        <v>38.880000000000003</v>
      </c>
      <c r="M478">
        <v>15.02</v>
      </c>
      <c r="N478" s="18">
        <v>38.63168724279835</v>
      </c>
    </row>
    <row r="479" spans="1:14" x14ac:dyDescent="0.3">
      <c r="A479" t="s">
        <v>1512</v>
      </c>
      <c r="B479">
        <v>0</v>
      </c>
      <c r="C479">
        <v>18.260000000000002</v>
      </c>
      <c r="D479" s="18" t="str">
        <f t="shared" si="7"/>
        <v/>
      </c>
      <c r="F479" t="s">
        <v>1448</v>
      </c>
      <c r="G479" s="3">
        <v>39.06</v>
      </c>
      <c r="H479">
        <v>12.24</v>
      </c>
      <c r="I479" s="18">
        <v>31.336405529953915</v>
      </c>
      <c r="K479" t="s">
        <v>1862</v>
      </c>
      <c r="L479" s="3">
        <v>39</v>
      </c>
      <c r="M479">
        <v>38.950000000000003</v>
      </c>
      <c r="N479" s="18">
        <v>99.87179487179489</v>
      </c>
    </row>
    <row r="480" spans="1:14" x14ac:dyDescent="0.3">
      <c r="A480" t="s">
        <v>1513</v>
      </c>
      <c r="B480">
        <v>30.74</v>
      </c>
      <c r="C480">
        <v>20.69</v>
      </c>
      <c r="D480" s="18">
        <f t="shared" si="7"/>
        <v>67.306441119063123</v>
      </c>
      <c r="F480" t="s">
        <v>1598</v>
      </c>
      <c r="G480" s="3">
        <v>39.54</v>
      </c>
      <c r="H480">
        <v>14.98</v>
      </c>
      <c r="I480" s="18">
        <v>37.885685381891761</v>
      </c>
      <c r="K480" t="s">
        <v>1448</v>
      </c>
      <c r="L480" s="3">
        <v>39.06</v>
      </c>
      <c r="M480">
        <v>12.24</v>
      </c>
      <c r="N480" s="18">
        <v>31.336405529953915</v>
      </c>
    </row>
    <row r="481" spans="1:14" x14ac:dyDescent="0.3">
      <c r="A481" t="s">
        <v>1514</v>
      </c>
      <c r="B481">
        <v>28</v>
      </c>
      <c r="C481">
        <v>11.79</v>
      </c>
      <c r="D481" s="18">
        <f t="shared" si="7"/>
        <v>42.107142857142854</v>
      </c>
      <c r="F481" t="s">
        <v>2001</v>
      </c>
      <c r="G481" s="3">
        <v>39.65</v>
      </c>
      <c r="H481">
        <v>10.93</v>
      </c>
      <c r="I481" s="18">
        <v>27.56620428751576</v>
      </c>
      <c r="K481" t="s">
        <v>1598</v>
      </c>
      <c r="L481" s="3">
        <v>39.54</v>
      </c>
      <c r="M481">
        <v>14.98</v>
      </c>
      <c r="N481" s="18">
        <v>37.885685381891761</v>
      </c>
    </row>
    <row r="482" spans="1:14" x14ac:dyDescent="0.3">
      <c r="A482" t="s">
        <v>1515</v>
      </c>
      <c r="B482">
        <v>-6.93</v>
      </c>
      <c r="C482">
        <v>3.87</v>
      </c>
      <c r="D482" s="18" t="str">
        <f t="shared" si="7"/>
        <v/>
      </c>
      <c r="F482" t="s">
        <v>1198</v>
      </c>
      <c r="G482" s="3">
        <v>39.76</v>
      </c>
      <c r="H482">
        <v>5.0999999999999996</v>
      </c>
      <c r="I482" s="18">
        <v>12.826961770623743</v>
      </c>
      <c r="K482" t="s">
        <v>2001</v>
      </c>
      <c r="L482" s="3">
        <v>39.65</v>
      </c>
      <c r="M482">
        <v>10.93</v>
      </c>
      <c r="N482" s="18">
        <v>27.56620428751576</v>
      </c>
    </row>
    <row r="483" spans="1:14" x14ac:dyDescent="0.3">
      <c r="A483" t="s">
        <v>1516</v>
      </c>
      <c r="B483">
        <v>-2.96</v>
      </c>
      <c r="C483">
        <v>23.62</v>
      </c>
      <c r="D483" s="18" t="str">
        <f t="shared" si="7"/>
        <v/>
      </c>
      <c r="F483" t="s">
        <v>1583</v>
      </c>
      <c r="G483" s="3">
        <v>39.770000000000003</v>
      </c>
      <c r="H483">
        <v>32.82</v>
      </c>
      <c r="I483" s="18">
        <v>82.524515966809147</v>
      </c>
      <c r="K483" t="s">
        <v>1198</v>
      </c>
      <c r="L483" s="3">
        <v>39.76</v>
      </c>
      <c r="M483">
        <v>5.0999999999999996</v>
      </c>
      <c r="N483" s="18">
        <v>12.826961770623743</v>
      </c>
    </row>
    <row r="484" spans="1:14" x14ac:dyDescent="0.3">
      <c r="A484" t="s">
        <v>1517</v>
      </c>
      <c r="B484">
        <v>-1.53</v>
      </c>
      <c r="C484">
        <v>27.2</v>
      </c>
      <c r="D484" s="18" t="str">
        <f t="shared" si="7"/>
        <v/>
      </c>
      <c r="F484" t="s">
        <v>1998</v>
      </c>
      <c r="G484" s="3">
        <v>39.96</v>
      </c>
      <c r="H484">
        <v>32.04</v>
      </c>
      <c r="I484" s="18">
        <v>80.180180180180173</v>
      </c>
      <c r="K484" t="s">
        <v>1583</v>
      </c>
      <c r="L484" s="3">
        <v>39.770000000000003</v>
      </c>
      <c r="M484">
        <v>32.82</v>
      </c>
      <c r="N484" s="18">
        <v>82.524515966809147</v>
      </c>
    </row>
    <row r="485" spans="1:14" x14ac:dyDescent="0.3">
      <c r="A485" t="s">
        <v>1518</v>
      </c>
      <c r="B485">
        <v>-4.6100000000000003</v>
      </c>
      <c r="C485">
        <v>33.909999999999997</v>
      </c>
      <c r="D485" s="18" t="str">
        <f t="shared" si="7"/>
        <v/>
      </c>
      <c r="F485" t="s">
        <v>1788</v>
      </c>
      <c r="G485" s="3">
        <v>40.06</v>
      </c>
      <c r="H485">
        <v>24.04</v>
      </c>
      <c r="I485" s="18">
        <v>60.009985022466296</v>
      </c>
      <c r="K485" t="s">
        <v>1998</v>
      </c>
      <c r="L485" s="3">
        <v>39.96</v>
      </c>
      <c r="M485">
        <v>32.04</v>
      </c>
      <c r="N485" s="18">
        <v>80.180180180180173</v>
      </c>
    </row>
    <row r="486" spans="1:14" x14ac:dyDescent="0.3">
      <c r="A486" t="s">
        <v>1519</v>
      </c>
      <c r="B486">
        <v>19.190000000000001</v>
      </c>
      <c r="C486">
        <v>22.79</v>
      </c>
      <c r="D486" s="18">
        <f t="shared" si="7"/>
        <v>118.75977071391348</v>
      </c>
      <c r="F486" t="s">
        <v>1684</v>
      </c>
      <c r="G486" s="3">
        <v>40.06</v>
      </c>
      <c r="H486">
        <v>12</v>
      </c>
      <c r="I486" s="18">
        <v>29.955067398901647</v>
      </c>
      <c r="K486" t="s">
        <v>1788</v>
      </c>
      <c r="L486" s="3">
        <v>40.06</v>
      </c>
      <c r="M486">
        <v>24.04</v>
      </c>
      <c r="N486" s="18">
        <v>60.009985022466296</v>
      </c>
    </row>
    <row r="487" spans="1:14" x14ac:dyDescent="0.3">
      <c r="A487" t="s">
        <v>1520</v>
      </c>
      <c r="B487">
        <v>20.7</v>
      </c>
      <c r="C487">
        <v>11.1</v>
      </c>
      <c r="D487" s="18">
        <f t="shared" si="7"/>
        <v>53.623188405797109</v>
      </c>
      <c r="F487" t="s">
        <v>1993</v>
      </c>
      <c r="G487" s="3">
        <v>40.229999999999997</v>
      </c>
      <c r="H487">
        <v>8.2899999999999991</v>
      </c>
      <c r="I487" s="18">
        <v>20.606512552821275</v>
      </c>
      <c r="K487" t="s">
        <v>1684</v>
      </c>
      <c r="L487" s="3">
        <v>40.06</v>
      </c>
      <c r="M487">
        <v>12</v>
      </c>
      <c r="N487" s="18">
        <v>29.955067398901647</v>
      </c>
    </row>
    <row r="488" spans="1:14" x14ac:dyDescent="0.3">
      <c r="A488" t="s">
        <v>1521</v>
      </c>
      <c r="B488">
        <v>17.72</v>
      </c>
      <c r="C488">
        <v>34.659999999999997</v>
      </c>
      <c r="D488" s="18">
        <f t="shared" si="7"/>
        <v>195.59819413092549</v>
      </c>
      <c r="F488" t="s">
        <v>1841</v>
      </c>
      <c r="G488" s="3">
        <v>40.409999999999997</v>
      </c>
      <c r="H488">
        <v>36.200000000000003</v>
      </c>
      <c r="I488" s="18">
        <v>89.581786686463758</v>
      </c>
      <c r="K488" t="s">
        <v>1993</v>
      </c>
      <c r="L488" s="3">
        <v>40.229999999999997</v>
      </c>
      <c r="M488">
        <v>8.2899999999999991</v>
      </c>
      <c r="N488" s="18">
        <v>20.606512552821275</v>
      </c>
    </row>
    <row r="489" spans="1:14" x14ac:dyDescent="0.3">
      <c r="A489" t="s">
        <v>1522</v>
      </c>
      <c r="B489">
        <v>26.26</v>
      </c>
      <c r="C489">
        <v>27.5</v>
      </c>
      <c r="D489" s="18">
        <f t="shared" si="7"/>
        <v>104.72201066260472</v>
      </c>
      <c r="F489" t="s">
        <v>1759</v>
      </c>
      <c r="G489" s="3">
        <v>40.44</v>
      </c>
      <c r="H489">
        <v>32.69</v>
      </c>
      <c r="I489" s="18">
        <v>80.835806132542032</v>
      </c>
      <c r="K489" t="s">
        <v>1841</v>
      </c>
      <c r="L489" s="3">
        <v>40.409999999999997</v>
      </c>
      <c r="M489">
        <v>36.200000000000003</v>
      </c>
      <c r="N489" s="18">
        <v>89.581786686463758</v>
      </c>
    </row>
    <row r="490" spans="1:14" x14ac:dyDescent="0.3">
      <c r="A490" t="s">
        <v>1523</v>
      </c>
      <c r="B490">
        <v>-1.62</v>
      </c>
      <c r="C490">
        <v>23.09</v>
      </c>
      <c r="D490" s="18" t="str">
        <f t="shared" si="7"/>
        <v/>
      </c>
      <c r="F490" t="s">
        <v>1051</v>
      </c>
      <c r="G490" s="3">
        <v>40.450000000000003</v>
      </c>
      <c r="H490">
        <v>0.8</v>
      </c>
      <c r="I490" s="18">
        <v>1.9777503090234856</v>
      </c>
      <c r="K490" t="s">
        <v>1759</v>
      </c>
      <c r="L490" s="3">
        <v>40.44</v>
      </c>
      <c r="M490">
        <v>32.69</v>
      </c>
      <c r="N490" s="18">
        <v>80.835806132542032</v>
      </c>
    </row>
    <row r="491" spans="1:14" x14ac:dyDescent="0.3">
      <c r="A491" t="s">
        <v>1524</v>
      </c>
      <c r="B491">
        <v>7.65</v>
      </c>
      <c r="C491">
        <v>38.46</v>
      </c>
      <c r="D491" s="18">
        <f t="shared" si="7"/>
        <v>502.74509803921569</v>
      </c>
      <c r="F491" t="s">
        <v>1551</v>
      </c>
      <c r="G491" s="3">
        <v>40.57</v>
      </c>
      <c r="H491">
        <v>7.72</v>
      </c>
      <c r="I491" s="18">
        <v>19.028839043628295</v>
      </c>
      <c r="K491" t="s">
        <v>1051</v>
      </c>
      <c r="L491" s="3">
        <v>40.450000000000003</v>
      </c>
      <c r="M491">
        <v>0.8</v>
      </c>
      <c r="N491" s="18">
        <v>1.9777503090234856</v>
      </c>
    </row>
    <row r="492" spans="1:14" x14ac:dyDescent="0.3">
      <c r="A492" t="s">
        <v>1525</v>
      </c>
      <c r="B492">
        <v>0</v>
      </c>
      <c r="C492">
        <v>22.97</v>
      </c>
      <c r="D492" s="18" t="str">
        <f t="shared" si="7"/>
        <v/>
      </c>
      <c r="F492" t="s">
        <v>1036</v>
      </c>
      <c r="G492" s="3">
        <v>40.6</v>
      </c>
      <c r="H492">
        <v>16.690000000000001</v>
      </c>
      <c r="I492" s="18">
        <v>41.108374384236456</v>
      </c>
      <c r="K492" t="s">
        <v>1551</v>
      </c>
      <c r="L492" s="3">
        <v>40.57</v>
      </c>
      <c r="M492">
        <v>7.72</v>
      </c>
      <c r="N492" s="18">
        <v>19.028839043628295</v>
      </c>
    </row>
    <row r="493" spans="1:14" x14ac:dyDescent="0.3">
      <c r="A493" t="s">
        <v>1526</v>
      </c>
      <c r="B493">
        <v>25.25</v>
      </c>
      <c r="C493">
        <v>32.47</v>
      </c>
      <c r="D493" s="18">
        <f t="shared" si="7"/>
        <v>128.59405940594058</v>
      </c>
      <c r="F493" t="s">
        <v>1717</v>
      </c>
      <c r="G493" s="3">
        <v>40.67</v>
      </c>
      <c r="H493">
        <v>3.46</v>
      </c>
      <c r="I493" s="18">
        <v>8.5074993852962866</v>
      </c>
      <c r="K493" t="s">
        <v>1036</v>
      </c>
      <c r="L493" s="3">
        <v>40.6</v>
      </c>
      <c r="M493">
        <v>16.690000000000001</v>
      </c>
      <c r="N493" s="18">
        <v>41.108374384236456</v>
      </c>
    </row>
    <row r="494" spans="1:14" x14ac:dyDescent="0.3">
      <c r="A494" t="s">
        <v>1527</v>
      </c>
      <c r="B494">
        <v>14.98</v>
      </c>
      <c r="C494">
        <v>36.619999999999997</v>
      </c>
      <c r="D494" s="18">
        <f t="shared" si="7"/>
        <v>244.45927903871825</v>
      </c>
      <c r="F494" t="s">
        <v>1349</v>
      </c>
      <c r="G494" s="3">
        <v>40.909999999999997</v>
      </c>
      <c r="H494">
        <v>38.89</v>
      </c>
      <c r="I494" s="18">
        <v>95.062331948178937</v>
      </c>
      <c r="K494" t="s">
        <v>1717</v>
      </c>
      <c r="L494" s="3">
        <v>40.67</v>
      </c>
      <c r="M494">
        <v>3.46</v>
      </c>
      <c r="N494" s="18">
        <v>8.5074993852962866</v>
      </c>
    </row>
    <row r="495" spans="1:14" x14ac:dyDescent="0.3">
      <c r="A495" t="s">
        <v>1528</v>
      </c>
      <c r="B495">
        <v>-5.61</v>
      </c>
      <c r="C495">
        <v>32.19</v>
      </c>
      <c r="D495" s="18" t="str">
        <f t="shared" si="7"/>
        <v/>
      </c>
      <c r="F495" t="s">
        <v>1067</v>
      </c>
      <c r="G495" s="3">
        <v>40.950000000000003</v>
      </c>
      <c r="H495">
        <v>31.02</v>
      </c>
      <c r="I495" s="18">
        <v>75.750915750915752</v>
      </c>
      <c r="K495" t="s">
        <v>1349</v>
      </c>
      <c r="L495" s="3">
        <v>40.909999999999997</v>
      </c>
      <c r="M495">
        <v>38.89</v>
      </c>
      <c r="N495" s="18">
        <v>95.062331948178937</v>
      </c>
    </row>
    <row r="496" spans="1:14" x14ac:dyDescent="0.3">
      <c r="A496" t="s">
        <v>1529</v>
      </c>
      <c r="B496">
        <v>6.23</v>
      </c>
      <c r="C496">
        <v>7.33</v>
      </c>
      <c r="D496" s="18">
        <f t="shared" si="7"/>
        <v>117.65650080256822</v>
      </c>
      <c r="F496" t="s">
        <v>1406</v>
      </c>
      <c r="G496" s="3">
        <v>41.35</v>
      </c>
      <c r="H496">
        <v>31.26</v>
      </c>
      <c r="I496" s="18">
        <v>75.598548972188638</v>
      </c>
      <c r="K496" t="s">
        <v>1067</v>
      </c>
      <c r="L496" s="3">
        <v>40.950000000000003</v>
      </c>
      <c r="M496">
        <v>31.02</v>
      </c>
      <c r="N496" s="18">
        <v>75.750915750915752</v>
      </c>
    </row>
    <row r="497" spans="1:14" x14ac:dyDescent="0.3">
      <c r="A497" t="s">
        <v>1530</v>
      </c>
      <c r="B497">
        <v>0</v>
      </c>
      <c r="C497">
        <v>20.010000000000002</v>
      </c>
      <c r="D497" s="18" t="str">
        <f t="shared" si="7"/>
        <v/>
      </c>
      <c r="F497" t="s">
        <v>1095</v>
      </c>
      <c r="G497" s="3">
        <v>41.4</v>
      </c>
      <c r="H497">
        <v>10.68</v>
      </c>
      <c r="I497" s="18">
        <v>25.79710144927536</v>
      </c>
      <c r="K497" t="s">
        <v>1406</v>
      </c>
      <c r="L497" s="3">
        <v>41.35</v>
      </c>
      <c r="M497">
        <v>31.26</v>
      </c>
      <c r="N497" s="18">
        <v>75.598548972188638</v>
      </c>
    </row>
    <row r="498" spans="1:14" x14ac:dyDescent="0.3">
      <c r="A498" t="s">
        <v>1531</v>
      </c>
      <c r="B498">
        <v>26.76</v>
      </c>
      <c r="C498">
        <v>33.57</v>
      </c>
      <c r="D498" s="18">
        <f t="shared" si="7"/>
        <v>125.44843049327355</v>
      </c>
      <c r="F498" t="s">
        <v>1378</v>
      </c>
      <c r="G498" s="3">
        <v>41.52</v>
      </c>
      <c r="H498">
        <v>0.61</v>
      </c>
      <c r="I498" s="18">
        <v>1.4691714836223506</v>
      </c>
      <c r="K498" t="s">
        <v>1095</v>
      </c>
      <c r="L498" s="3">
        <v>41.4</v>
      </c>
      <c r="M498">
        <v>10.68</v>
      </c>
      <c r="N498" s="18">
        <v>25.79710144927536</v>
      </c>
    </row>
    <row r="499" spans="1:14" x14ac:dyDescent="0.3">
      <c r="A499" t="s">
        <v>1532</v>
      </c>
      <c r="B499">
        <v>0</v>
      </c>
      <c r="C499">
        <v>37.1</v>
      </c>
      <c r="D499" s="18" t="str">
        <f t="shared" si="7"/>
        <v/>
      </c>
      <c r="F499" t="s">
        <v>1778</v>
      </c>
      <c r="G499" s="3">
        <v>41.68</v>
      </c>
      <c r="H499">
        <v>35.799999999999997</v>
      </c>
      <c r="I499" s="18">
        <v>85.892514395393476</v>
      </c>
      <c r="K499" t="s">
        <v>1378</v>
      </c>
      <c r="L499" s="3">
        <v>41.52</v>
      </c>
      <c r="M499">
        <v>0.61</v>
      </c>
      <c r="N499" s="18">
        <v>1.4691714836223506</v>
      </c>
    </row>
    <row r="500" spans="1:14" x14ac:dyDescent="0.3">
      <c r="A500" t="s">
        <v>1533</v>
      </c>
      <c r="B500">
        <v>44</v>
      </c>
      <c r="C500">
        <v>9.48</v>
      </c>
      <c r="D500" s="18">
        <f t="shared" si="7"/>
        <v>21.545454545454547</v>
      </c>
      <c r="F500" t="s">
        <v>1891</v>
      </c>
      <c r="G500" s="3">
        <v>41.85</v>
      </c>
      <c r="H500">
        <v>12.01</v>
      </c>
      <c r="I500" s="18">
        <v>28.697729988052568</v>
      </c>
      <c r="K500" t="s">
        <v>1778</v>
      </c>
      <c r="L500" s="3">
        <v>41.68</v>
      </c>
      <c r="M500">
        <v>35.799999999999997</v>
      </c>
      <c r="N500" s="18">
        <v>85.892514395393476</v>
      </c>
    </row>
    <row r="501" spans="1:14" x14ac:dyDescent="0.3">
      <c r="A501" t="s">
        <v>1534</v>
      </c>
      <c r="B501">
        <v>-1.06</v>
      </c>
      <c r="C501">
        <v>12.96</v>
      </c>
      <c r="D501" s="18" t="str">
        <f t="shared" si="7"/>
        <v/>
      </c>
      <c r="F501" t="s">
        <v>1951</v>
      </c>
      <c r="G501" s="3">
        <v>41.86</v>
      </c>
      <c r="H501">
        <v>35.14</v>
      </c>
      <c r="I501" s="18">
        <v>83.946488294314378</v>
      </c>
      <c r="K501" t="s">
        <v>1891</v>
      </c>
      <c r="L501" s="3">
        <v>41.85</v>
      </c>
      <c r="M501">
        <v>12.01</v>
      </c>
      <c r="N501" s="18">
        <v>28.697729988052568</v>
      </c>
    </row>
    <row r="502" spans="1:14" x14ac:dyDescent="0.3">
      <c r="A502" t="s">
        <v>1535</v>
      </c>
      <c r="B502">
        <v>0</v>
      </c>
      <c r="C502">
        <v>9.43</v>
      </c>
      <c r="D502" s="18" t="str">
        <f t="shared" si="7"/>
        <v/>
      </c>
      <c r="F502" t="s">
        <v>1103</v>
      </c>
      <c r="G502" s="3">
        <v>42.07</v>
      </c>
      <c r="H502">
        <v>30.83</v>
      </c>
      <c r="I502" s="18">
        <v>73.282624197765628</v>
      </c>
      <c r="K502" t="s">
        <v>1951</v>
      </c>
      <c r="L502" s="3">
        <v>41.86</v>
      </c>
      <c r="M502">
        <v>35.14</v>
      </c>
      <c r="N502" s="18">
        <v>83.946488294314378</v>
      </c>
    </row>
    <row r="503" spans="1:14" x14ac:dyDescent="0.3">
      <c r="A503" t="s">
        <v>1536</v>
      </c>
      <c r="B503">
        <v>-1.56</v>
      </c>
      <c r="C503">
        <v>8.9600000000000009</v>
      </c>
      <c r="D503" s="18" t="str">
        <f t="shared" si="7"/>
        <v/>
      </c>
      <c r="F503" t="s">
        <v>1885</v>
      </c>
      <c r="G503" s="3">
        <v>42.13</v>
      </c>
      <c r="H503">
        <v>15.05</v>
      </c>
      <c r="I503" s="18">
        <v>35.722762876809874</v>
      </c>
      <c r="K503" t="s">
        <v>1103</v>
      </c>
      <c r="L503" s="3">
        <v>42.07</v>
      </c>
      <c r="M503">
        <v>30.83</v>
      </c>
      <c r="N503" s="18">
        <v>73.282624197765628</v>
      </c>
    </row>
    <row r="504" spans="1:14" x14ac:dyDescent="0.3">
      <c r="A504" t="s">
        <v>1537</v>
      </c>
      <c r="B504">
        <v>29.62</v>
      </c>
      <c r="C504">
        <v>1.32</v>
      </c>
      <c r="D504" s="18">
        <f t="shared" si="7"/>
        <v>4.4564483457123565</v>
      </c>
      <c r="F504" t="s">
        <v>1617</v>
      </c>
      <c r="G504" s="3">
        <v>42.54</v>
      </c>
      <c r="H504">
        <v>15</v>
      </c>
      <c r="I504" s="18">
        <v>35.260930888575459</v>
      </c>
      <c r="K504" t="s">
        <v>1885</v>
      </c>
      <c r="L504" s="3">
        <v>42.13</v>
      </c>
      <c r="M504">
        <v>15.05</v>
      </c>
      <c r="N504" s="18">
        <v>35.722762876809874</v>
      </c>
    </row>
    <row r="505" spans="1:14" x14ac:dyDescent="0.3">
      <c r="A505" t="s">
        <v>1538</v>
      </c>
      <c r="B505">
        <v>0</v>
      </c>
      <c r="C505">
        <v>30.48</v>
      </c>
      <c r="D505" s="18" t="str">
        <f t="shared" si="7"/>
        <v/>
      </c>
      <c r="F505" t="s">
        <v>1256</v>
      </c>
      <c r="G505" s="3">
        <v>42.55</v>
      </c>
      <c r="H505">
        <v>25.23</v>
      </c>
      <c r="I505" s="18">
        <v>59.294947121034077</v>
      </c>
      <c r="K505" t="s">
        <v>1617</v>
      </c>
      <c r="L505" s="3">
        <v>42.54</v>
      </c>
      <c r="M505">
        <v>15</v>
      </c>
      <c r="N505" s="18">
        <v>35.260930888575459</v>
      </c>
    </row>
    <row r="506" spans="1:14" x14ac:dyDescent="0.3">
      <c r="A506" t="s">
        <v>1539</v>
      </c>
      <c r="B506">
        <v>-9.6199999999999992</v>
      </c>
      <c r="C506">
        <v>13.4</v>
      </c>
      <c r="D506" s="18" t="str">
        <f t="shared" si="7"/>
        <v/>
      </c>
      <c r="F506" t="s">
        <v>1294</v>
      </c>
      <c r="G506" s="3">
        <v>42.89</v>
      </c>
      <c r="H506">
        <v>16.87</v>
      </c>
      <c r="I506" s="18">
        <v>39.333177896945678</v>
      </c>
      <c r="K506" t="s">
        <v>1256</v>
      </c>
      <c r="L506" s="3">
        <v>42.55</v>
      </c>
      <c r="M506">
        <v>25.23</v>
      </c>
      <c r="N506" s="18">
        <v>59.294947121034077</v>
      </c>
    </row>
    <row r="507" spans="1:14" x14ac:dyDescent="0.3">
      <c r="A507" t="s">
        <v>1540</v>
      </c>
      <c r="B507">
        <v>25.59</v>
      </c>
      <c r="C507">
        <v>30.77</v>
      </c>
      <c r="D507" s="18">
        <f t="shared" si="7"/>
        <v>120.24228214146152</v>
      </c>
      <c r="F507" t="s">
        <v>1169</v>
      </c>
      <c r="G507" s="3">
        <v>43.03</v>
      </c>
      <c r="H507">
        <v>22.51</v>
      </c>
      <c r="I507" s="18">
        <v>52.312340227748088</v>
      </c>
      <c r="K507" t="s">
        <v>1294</v>
      </c>
      <c r="L507" s="3">
        <v>42.89</v>
      </c>
      <c r="M507">
        <v>16.87</v>
      </c>
      <c r="N507" s="18">
        <v>39.333177896945678</v>
      </c>
    </row>
    <row r="508" spans="1:14" x14ac:dyDescent="0.3">
      <c r="A508" t="s">
        <v>1541</v>
      </c>
      <c r="B508">
        <v>32.49</v>
      </c>
      <c r="C508">
        <v>13.9</v>
      </c>
      <c r="D508" s="18">
        <f t="shared" si="7"/>
        <v>42.782394582948598</v>
      </c>
      <c r="F508" t="s">
        <v>1214</v>
      </c>
      <c r="G508" s="3">
        <v>43.11</v>
      </c>
      <c r="H508">
        <v>30.85</v>
      </c>
      <c r="I508" s="18">
        <v>71.561122709348183</v>
      </c>
      <c r="K508" t="s">
        <v>1169</v>
      </c>
      <c r="L508" s="3">
        <v>43.03</v>
      </c>
      <c r="M508">
        <v>22.51</v>
      </c>
      <c r="N508" s="18">
        <v>52.312340227748088</v>
      </c>
    </row>
    <row r="509" spans="1:14" x14ac:dyDescent="0.3">
      <c r="A509" t="s">
        <v>1542</v>
      </c>
      <c r="B509">
        <v>0</v>
      </c>
      <c r="C509">
        <v>30.47</v>
      </c>
      <c r="D509" s="18" t="str">
        <f t="shared" si="7"/>
        <v/>
      </c>
      <c r="F509" t="s">
        <v>1462</v>
      </c>
      <c r="G509" s="3">
        <v>43.11</v>
      </c>
      <c r="H509">
        <v>17.989999999999998</v>
      </c>
      <c r="I509" s="18">
        <v>41.730456970540473</v>
      </c>
      <c r="K509" t="s">
        <v>1214</v>
      </c>
      <c r="L509" s="3">
        <v>43.11</v>
      </c>
      <c r="M509">
        <v>30.85</v>
      </c>
      <c r="N509" s="18">
        <v>71.561122709348183</v>
      </c>
    </row>
    <row r="510" spans="1:14" x14ac:dyDescent="0.3">
      <c r="A510" t="s">
        <v>1543</v>
      </c>
      <c r="B510">
        <v>-0.11</v>
      </c>
      <c r="C510">
        <v>39.44</v>
      </c>
      <c r="D510" s="18" t="str">
        <f t="shared" si="7"/>
        <v/>
      </c>
      <c r="F510" t="s">
        <v>1999</v>
      </c>
      <c r="G510" s="3">
        <v>43.23</v>
      </c>
      <c r="H510">
        <v>28.73</v>
      </c>
      <c r="I510" s="18">
        <v>66.458477908859592</v>
      </c>
      <c r="K510" t="s">
        <v>1462</v>
      </c>
      <c r="L510" s="3">
        <v>43.11</v>
      </c>
      <c r="M510">
        <v>17.989999999999998</v>
      </c>
      <c r="N510" s="18">
        <v>41.730456970540473</v>
      </c>
    </row>
    <row r="511" spans="1:14" x14ac:dyDescent="0.3">
      <c r="A511" t="s">
        <v>1544</v>
      </c>
      <c r="B511">
        <v>21.03</v>
      </c>
      <c r="C511">
        <v>21.91</v>
      </c>
      <c r="D511" s="18">
        <f t="shared" si="7"/>
        <v>104.18449833571088</v>
      </c>
      <c r="F511" t="s">
        <v>1825</v>
      </c>
      <c r="G511" s="3">
        <v>43.27</v>
      </c>
      <c r="H511">
        <v>28.74</v>
      </c>
      <c r="I511" s="18">
        <v>66.420152530621664</v>
      </c>
      <c r="K511" t="s">
        <v>1999</v>
      </c>
      <c r="L511" s="3">
        <v>43.23</v>
      </c>
      <c r="M511">
        <v>28.73</v>
      </c>
      <c r="N511" s="18">
        <v>66.458477908859592</v>
      </c>
    </row>
    <row r="512" spans="1:14" x14ac:dyDescent="0.3">
      <c r="A512" t="s">
        <v>1545</v>
      </c>
      <c r="B512">
        <v>-2.0499999999999998</v>
      </c>
      <c r="C512">
        <v>23.54</v>
      </c>
      <c r="D512" s="18" t="str">
        <f t="shared" si="7"/>
        <v/>
      </c>
      <c r="F512" t="s">
        <v>1439</v>
      </c>
      <c r="G512" s="3">
        <v>43.33</v>
      </c>
      <c r="H512">
        <v>18.25</v>
      </c>
      <c r="I512" s="18">
        <v>42.118624509577664</v>
      </c>
      <c r="K512" t="s">
        <v>1825</v>
      </c>
      <c r="L512" s="3">
        <v>43.27</v>
      </c>
      <c r="M512">
        <v>28.74</v>
      </c>
      <c r="N512" s="18">
        <v>66.420152530621664</v>
      </c>
    </row>
    <row r="513" spans="1:14" x14ac:dyDescent="0.3">
      <c r="A513" t="s">
        <v>1546</v>
      </c>
      <c r="B513">
        <v>30.59</v>
      </c>
      <c r="C513">
        <v>14.59</v>
      </c>
      <c r="D513" s="18">
        <f t="shared" si="7"/>
        <v>47.695325269695978</v>
      </c>
      <c r="F513" t="s">
        <v>1062</v>
      </c>
      <c r="G513" s="3">
        <v>43.45</v>
      </c>
      <c r="H513">
        <v>34.14</v>
      </c>
      <c r="I513" s="18">
        <v>78.573072497123135</v>
      </c>
      <c r="K513" t="s">
        <v>1439</v>
      </c>
      <c r="L513" s="3">
        <v>43.33</v>
      </c>
      <c r="M513">
        <v>18.25</v>
      </c>
      <c r="N513" s="18">
        <v>42.118624509577664</v>
      </c>
    </row>
    <row r="514" spans="1:14" x14ac:dyDescent="0.3">
      <c r="A514" t="s">
        <v>1547</v>
      </c>
      <c r="B514">
        <v>27.29</v>
      </c>
      <c r="C514">
        <v>14.02</v>
      </c>
      <c r="D514" s="18">
        <f t="shared" si="7"/>
        <v>51.374129717845364</v>
      </c>
      <c r="F514" t="s">
        <v>1199</v>
      </c>
      <c r="G514" s="3">
        <v>43.47</v>
      </c>
      <c r="H514">
        <v>2.19</v>
      </c>
      <c r="I514" s="18">
        <v>5.0379572118702551</v>
      </c>
      <c r="K514" t="s">
        <v>1062</v>
      </c>
      <c r="L514" s="3">
        <v>43.45</v>
      </c>
      <c r="M514">
        <v>34.14</v>
      </c>
      <c r="N514" s="18">
        <v>78.573072497123135</v>
      </c>
    </row>
    <row r="515" spans="1:14" x14ac:dyDescent="0.3">
      <c r="A515" t="s">
        <v>1548</v>
      </c>
      <c r="B515">
        <v>8.52</v>
      </c>
      <c r="C515">
        <v>5.8</v>
      </c>
      <c r="D515" s="18">
        <f t="shared" ref="D515:D578" si="8">IF(OR(B515&lt;=3,C515&lt;=0),"",C515/B515*100)</f>
        <v>68.075117370892031</v>
      </c>
      <c r="F515" t="s">
        <v>1085</v>
      </c>
      <c r="G515" s="3">
        <v>43.8</v>
      </c>
      <c r="H515">
        <v>28.11</v>
      </c>
      <c r="I515" s="18">
        <v>64.178082191780831</v>
      </c>
      <c r="K515" t="s">
        <v>1199</v>
      </c>
      <c r="L515" s="3">
        <v>43.47</v>
      </c>
      <c r="M515">
        <v>2.19</v>
      </c>
      <c r="N515" s="18">
        <v>5.0379572118702551</v>
      </c>
    </row>
    <row r="516" spans="1:14" x14ac:dyDescent="0.3">
      <c r="A516" t="s">
        <v>1549</v>
      </c>
      <c r="B516">
        <v>27.98</v>
      </c>
      <c r="C516">
        <v>23.29</v>
      </c>
      <c r="D516" s="18">
        <f t="shared" si="8"/>
        <v>83.23802716225876</v>
      </c>
      <c r="F516" t="s">
        <v>1732</v>
      </c>
      <c r="G516" s="3">
        <v>43.95</v>
      </c>
      <c r="H516">
        <v>18.73</v>
      </c>
      <c r="I516" s="18">
        <v>42.616609783845277</v>
      </c>
      <c r="K516" t="s">
        <v>1085</v>
      </c>
      <c r="L516" s="3">
        <v>43.8</v>
      </c>
      <c r="M516">
        <v>28.11</v>
      </c>
      <c r="N516" s="18">
        <v>64.178082191780831</v>
      </c>
    </row>
    <row r="517" spans="1:14" x14ac:dyDescent="0.3">
      <c r="A517" t="s">
        <v>1550</v>
      </c>
      <c r="B517">
        <v>33.19</v>
      </c>
      <c r="C517">
        <v>23.93</v>
      </c>
      <c r="D517" s="18">
        <f t="shared" si="8"/>
        <v>72.100030129557098</v>
      </c>
      <c r="F517" t="s">
        <v>1533</v>
      </c>
      <c r="G517" s="3">
        <v>44</v>
      </c>
      <c r="H517">
        <v>9.48</v>
      </c>
      <c r="I517" s="18">
        <v>21.545454545454547</v>
      </c>
      <c r="K517" t="s">
        <v>1732</v>
      </c>
      <c r="L517" s="3">
        <v>43.95</v>
      </c>
      <c r="M517">
        <v>18.73</v>
      </c>
      <c r="N517" s="18">
        <v>42.616609783845277</v>
      </c>
    </row>
    <row r="518" spans="1:14" x14ac:dyDescent="0.3">
      <c r="A518" t="s">
        <v>1551</v>
      </c>
      <c r="B518">
        <v>40.57</v>
      </c>
      <c r="C518">
        <v>7.72</v>
      </c>
      <c r="D518" s="18">
        <f t="shared" si="8"/>
        <v>19.028839043628295</v>
      </c>
      <c r="F518" t="s">
        <v>1390</v>
      </c>
      <c r="G518" s="3">
        <v>44.06</v>
      </c>
      <c r="H518">
        <v>36.74</v>
      </c>
      <c r="I518" s="18">
        <v>83.386291420789831</v>
      </c>
      <c r="K518" t="s">
        <v>1533</v>
      </c>
      <c r="L518" s="3">
        <v>44</v>
      </c>
      <c r="M518">
        <v>9.48</v>
      </c>
      <c r="N518" s="18">
        <v>21.545454545454547</v>
      </c>
    </row>
    <row r="519" spans="1:14" x14ac:dyDescent="0.3">
      <c r="A519" t="s">
        <v>1552</v>
      </c>
      <c r="B519">
        <v>15.36</v>
      </c>
      <c r="C519">
        <v>31.89</v>
      </c>
      <c r="D519" s="18">
        <f t="shared" si="8"/>
        <v>207.6171875</v>
      </c>
      <c r="F519" t="s">
        <v>1061</v>
      </c>
      <c r="G519" s="3">
        <v>44.49</v>
      </c>
      <c r="H519">
        <v>22.76</v>
      </c>
      <c r="I519" s="18">
        <v>51.157563497415147</v>
      </c>
      <c r="K519" t="s">
        <v>1390</v>
      </c>
      <c r="L519" s="3">
        <v>44.06</v>
      </c>
      <c r="M519">
        <v>36.74</v>
      </c>
      <c r="N519" s="18">
        <v>83.386291420789831</v>
      </c>
    </row>
    <row r="520" spans="1:14" x14ac:dyDescent="0.3">
      <c r="A520" t="s">
        <v>1553</v>
      </c>
      <c r="B520">
        <v>0</v>
      </c>
      <c r="C520">
        <v>25.18</v>
      </c>
      <c r="D520" s="18" t="str">
        <f t="shared" si="8"/>
        <v/>
      </c>
      <c r="F520" t="s">
        <v>1584</v>
      </c>
      <c r="G520" s="3">
        <v>44.74</v>
      </c>
      <c r="H520">
        <v>20.55</v>
      </c>
      <c r="I520" s="18">
        <v>45.932051855163166</v>
      </c>
      <c r="K520" t="s">
        <v>1061</v>
      </c>
      <c r="L520" s="3">
        <v>44.49</v>
      </c>
      <c r="M520">
        <v>22.76</v>
      </c>
      <c r="N520" s="18">
        <v>51.157563497415147</v>
      </c>
    </row>
    <row r="521" spans="1:14" x14ac:dyDescent="0.3">
      <c r="A521" t="s">
        <v>1554</v>
      </c>
      <c r="B521">
        <v>9.5299999999999994</v>
      </c>
      <c r="C521">
        <v>10.79</v>
      </c>
      <c r="D521" s="18">
        <f t="shared" si="8"/>
        <v>113.22140608604407</v>
      </c>
      <c r="F521" t="s">
        <v>1675</v>
      </c>
      <c r="G521" s="3">
        <v>44.85</v>
      </c>
      <c r="H521">
        <v>25.26</v>
      </c>
      <c r="I521" s="18">
        <v>56.321070234113712</v>
      </c>
      <c r="K521" t="s">
        <v>1584</v>
      </c>
      <c r="L521" s="3">
        <v>44.74</v>
      </c>
      <c r="M521">
        <v>20.55</v>
      </c>
      <c r="N521" s="18">
        <v>45.932051855163166</v>
      </c>
    </row>
    <row r="522" spans="1:14" x14ac:dyDescent="0.3">
      <c r="A522" t="s">
        <v>1555</v>
      </c>
      <c r="B522">
        <v>-1.24</v>
      </c>
      <c r="C522">
        <v>22.39</v>
      </c>
      <c r="D522" s="18" t="str">
        <f t="shared" si="8"/>
        <v/>
      </c>
      <c r="F522" t="s">
        <v>1649</v>
      </c>
      <c r="G522" s="3">
        <v>45.33</v>
      </c>
      <c r="H522">
        <v>0.28000000000000003</v>
      </c>
      <c r="I522" s="18">
        <v>0.61769247738804334</v>
      </c>
      <c r="K522" t="s">
        <v>1675</v>
      </c>
      <c r="L522" s="3">
        <v>44.85</v>
      </c>
      <c r="M522">
        <v>25.26</v>
      </c>
      <c r="N522" s="18">
        <v>56.321070234113712</v>
      </c>
    </row>
    <row r="523" spans="1:14" x14ac:dyDescent="0.3">
      <c r="A523" t="s">
        <v>1556</v>
      </c>
      <c r="B523">
        <v>33.71</v>
      </c>
      <c r="C523">
        <v>27.64</v>
      </c>
      <c r="D523" s="18">
        <f t="shared" si="8"/>
        <v>81.993473746662715</v>
      </c>
      <c r="F523" t="s">
        <v>1823</v>
      </c>
      <c r="G523" s="3">
        <v>45.39</v>
      </c>
      <c r="H523">
        <v>3.21</v>
      </c>
      <c r="I523" s="18">
        <v>7.0720423000660935</v>
      </c>
      <c r="K523" t="s">
        <v>1649</v>
      </c>
      <c r="L523" s="3">
        <v>45.33</v>
      </c>
      <c r="M523">
        <v>0.28000000000000003</v>
      </c>
      <c r="N523" s="18">
        <v>0.61769247738804334</v>
      </c>
    </row>
    <row r="524" spans="1:14" x14ac:dyDescent="0.3">
      <c r="A524" t="s">
        <v>1557</v>
      </c>
      <c r="B524">
        <v>0</v>
      </c>
      <c r="C524">
        <v>15.05</v>
      </c>
      <c r="D524" s="18" t="str">
        <f t="shared" si="8"/>
        <v/>
      </c>
      <c r="F524" t="s">
        <v>1054</v>
      </c>
      <c r="G524" s="3">
        <v>45.76</v>
      </c>
      <c r="H524">
        <v>4.76</v>
      </c>
      <c r="I524" s="18">
        <v>10.402097902097902</v>
      </c>
      <c r="K524" t="s">
        <v>1823</v>
      </c>
      <c r="L524" s="3">
        <v>45.39</v>
      </c>
      <c r="M524">
        <v>3.21</v>
      </c>
      <c r="N524" s="18">
        <v>7.0720423000660935</v>
      </c>
    </row>
    <row r="525" spans="1:14" x14ac:dyDescent="0.3">
      <c r="A525" t="s">
        <v>1558</v>
      </c>
      <c r="B525">
        <v>29.73</v>
      </c>
      <c r="C525">
        <v>9.99</v>
      </c>
      <c r="D525" s="18">
        <f t="shared" si="8"/>
        <v>33.602421796165487</v>
      </c>
      <c r="F525" t="s">
        <v>1202</v>
      </c>
      <c r="G525" s="3">
        <v>46.12</v>
      </c>
      <c r="H525">
        <v>24.06</v>
      </c>
      <c r="I525" s="18">
        <v>52.168256721595839</v>
      </c>
      <c r="K525" t="s">
        <v>1054</v>
      </c>
      <c r="L525" s="3">
        <v>45.76</v>
      </c>
      <c r="M525">
        <v>4.76</v>
      </c>
      <c r="N525" s="18">
        <v>10.402097902097902</v>
      </c>
    </row>
    <row r="526" spans="1:14" x14ac:dyDescent="0.3">
      <c r="A526" t="s">
        <v>1559</v>
      </c>
      <c r="B526">
        <v>-1.79</v>
      </c>
      <c r="C526">
        <v>10.029999999999999</v>
      </c>
      <c r="D526" s="18" t="str">
        <f t="shared" si="8"/>
        <v/>
      </c>
      <c r="F526" t="s">
        <v>1977</v>
      </c>
      <c r="G526" s="3">
        <v>46.37</v>
      </c>
      <c r="H526">
        <v>32.880000000000003</v>
      </c>
      <c r="I526" s="18">
        <v>70.907914599956882</v>
      </c>
      <c r="K526" t="s">
        <v>1202</v>
      </c>
      <c r="L526" s="3">
        <v>46.12</v>
      </c>
      <c r="M526">
        <v>24.06</v>
      </c>
      <c r="N526" s="18">
        <v>52.168256721595839</v>
      </c>
    </row>
    <row r="527" spans="1:14" x14ac:dyDescent="0.3">
      <c r="A527" t="s">
        <v>1560</v>
      </c>
      <c r="B527">
        <v>21.2</v>
      </c>
      <c r="C527">
        <v>36.69</v>
      </c>
      <c r="D527" s="18">
        <f t="shared" si="8"/>
        <v>173.06603773584905</v>
      </c>
      <c r="F527" t="s">
        <v>1475</v>
      </c>
      <c r="G527" s="3">
        <v>47.27</v>
      </c>
      <c r="H527">
        <v>7.18</v>
      </c>
      <c r="I527" s="18">
        <v>15.189337846414213</v>
      </c>
      <c r="K527" t="s">
        <v>1977</v>
      </c>
      <c r="L527" s="3">
        <v>46.37</v>
      </c>
      <c r="M527">
        <v>32.880000000000003</v>
      </c>
      <c r="N527" s="18">
        <v>70.907914599956882</v>
      </c>
    </row>
    <row r="528" spans="1:14" x14ac:dyDescent="0.3">
      <c r="A528" t="s">
        <v>1561</v>
      </c>
      <c r="B528">
        <v>33.130000000000003</v>
      </c>
      <c r="C528">
        <v>5.71</v>
      </c>
      <c r="D528" s="18">
        <f t="shared" si="8"/>
        <v>17.23513431934802</v>
      </c>
      <c r="F528" t="s">
        <v>1772</v>
      </c>
      <c r="G528" s="3">
        <v>47.31</v>
      </c>
      <c r="H528">
        <v>12.86</v>
      </c>
      <c r="I528" s="18">
        <v>27.182413865990274</v>
      </c>
      <c r="K528" t="s">
        <v>1475</v>
      </c>
      <c r="L528" s="3">
        <v>47.27</v>
      </c>
      <c r="M528">
        <v>7.18</v>
      </c>
      <c r="N528" s="18">
        <v>15.189337846414213</v>
      </c>
    </row>
    <row r="529" spans="1:14" x14ac:dyDescent="0.3">
      <c r="A529" t="s">
        <v>1562</v>
      </c>
      <c r="B529">
        <v>30</v>
      </c>
      <c r="C529">
        <v>34.450000000000003</v>
      </c>
      <c r="D529" s="18">
        <f t="shared" si="8"/>
        <v>114.83333333333334</v>
      </c>
      <c r="F529" t="s">
        <v>2014</v>
      </c>
      <c r="G529" s="3">
        <v>47.79</v>
      </c>
      <c r="H529">
        <v>18.47</v>
      </c>
      <c r="I529" s="18">
        <v>38.648252772546556</v>
      </c>
      <c r="K529" t="s">
        <v>1772</v>
      </c>
      <c r="L529" s="3">
        <v>47.31</v>
      </c>
      <c r="M529">
        <v>12.86</v>
      </c>
      <c r="N529" s="18">
        <v>27.182413865990274</v>
      </c>
    </row>
    <row r="530" spans="1:14" x14ac:dyDescent="0.3">
      <c r="A530" t="s">
        <v>1563</v>
      </c>
      <c r="B530">
        <v>-0.05</v>
      </c>
      <c r="C530">
        <v>27.63</v>
      </c>
      <c r="D530" s="18" t="str">
        <f t="shared" si="8"/>
        <v/>
      </c>
      <c r="F530" t="s">
        <v>1619</v>
      </c>
      <c r="G530" s="3">
        <v>48.69</v>
      </c>
      <c r="H530">
        <v>39.93</v>
      </c>
      <c r="I530" s="18">
        <v>82.008626001232287</v>
      </c>
      <c r="K530" t="s">
        <v>2014</v>
      </c>
      <c r="L530" s="3">
        <v>47.79</v>
      </c>
      <c r="M530">
        <v>18.47</v>
      </c>
      <c r="N530" s="18">
        <v>38.648252772546556</v>
      </c>
    </row>
    <row r="531" spans="1:14" x14ac:dyDescent="0.3">
      <c r="A531" t="s">
        <v>1564</v>
      </c>
      <c r="B531">
        <v>0</v>
      </c>
      <c r="C531">
        <v>38.26</v>
      </c>
      <c r="D531" s="18" t="str">
        <f t="shared" si="8"/>
        <v/>
      </c>
      <c r="F531" t="s">
        <v>1145</v>
      </c>
      <c r="G531" s="3">
        <v>49.68</v>
      </c>
      <c r="H531">
        <v>3.12</v>
      </c>
      <c r="I531" s="18">
        <v>6.2801932367149762</v>
      </c>
      <c r="K531" t="s">
        <v>1145</v>
      </c>
      <c r="L531" s="3">
        <v>49.68</v>
      </c>
      <c r="M531">
        <v>3.12</v>
      </c>
      <c r="N531" s="18">
        <v>6.2801932367149762</v>
      </c>
    </row>
    <row r="532" spans="1:14" x14ac:dyDescent="0.3">
      <c r="A532" t="s">
        <v>1565</v>
      </c>
      <c r="B532">
        <v>30.02</v>
      </c>
      <c r="C532">
        <v>34.97</v>
      </c>
      <c r="D532" s="18">
        <f t="shared" si="8"/>
        <v>116.48900732844768</v>
      </c>
      <c r="F532" t="s">
        <v>1645</v>
      </c>
      <c r="G532" s="3">
        <v>49.77</v>
      </c>
      <c r="H532">
        <v>34.380000000000003</v>
      </c>
      <c r="I532" s="18">
        <v>69.077757685352623</v>
      </c>
      <c r="K532" t="s">
        <v>1645</v>
      </c>
      <c r="L532" s="3">
        <v>49.77</v>
      </c>
      <c r="M532">
        <v>34.380000000000003</v>
      </c>
      <c r="N532" s="18">
        <v>69.077757685352623</v>
      </c>
    </row>
    <row r="533" spans="1:14" x14ac:dyDescent="0.3">
      <c r="A533" t="s">
        <v>1566</v>
      </c>
      <c r="B533">
        <v>0</v>
      </c>
      <c r="C533">
        <v>13.5</v>
      </c>
      <c r="D533" s="18" t="str">
        <f t="shared" si="8"/>
        <v/>
      </c>
      <c r="F533" t="s">
        <v>1938</v>
      </c>
      <c r="G533" s="3">
        <v>50.88</v>
      </c>
      <c r="H533">
        <v>4.68</v>
      </c>
      <c r="I533" s="18">
        <v>9.1981132075471699</v>
      </c>
      <c r="K533" t="s">
        <v>1938</v>
      </c>
      <c r="L533" s="3">
        <v>50.88</v>
      </c>
      <c r="M533">
        <v>4.68</v>
      </c>
      <c r="N533" s="18">
        <v>9.1981132075471699</v>
      </c>
    </row>
    <row r="534" spans="1:14" x14ac:dyDescent="0.3">
      <c r="A534" t="s">
        <v>1567</v>
      </c>
      <c r="B534">
        <v>22.82</v>
      </c>
      <c r="C534">
        <v>15.03</v>
      </c>
      <c r="D534" s="18">
        <f t="shared" si="8"/>
        <v>65.863277826468007</v>
      </c>
      <c r="F534" t="s">
        <v>2019</v>
      </c>
      <c r="G534" s="3">
        <v>51.46</v>
      </c>
      <c r="H534">
        <v>35.78</v>
      </c>
      <c r="I534" s="18">
        <v>69.529731830548002</v>
      </c>
      <c r="K534" t="s">
        <v>2019</v>
      </c>
      <c r="L534" s="3">
        <v>51.46</v>
      </c>
      <c r="M534">
        <v>35.78</v>
      </c>
      <c r="N534" s="18">
        <v>69.529731830548002</v>
      </c>
    </row>
    <row r="535" spans="1:14" x14ac:dyDescent="0.3">
      <c r="A535" t="s">
        <v>1568</v>
      </c>
      <c r="B535">
        <v>-2.87</v>
      </c>
      <c r="C535">
        <v>17.89</v>
      </c>
      <c r="D535" s="18" t="str">
        <f t="shared" si="8"/>
        <v/>
      </c>
    </row>
    <row r="536" spans="1:14" x14ac:dyDescent="0.3">
      <c r="A536" t="s">
        <v>1569</v>
      </c>
      <c r="B536">
        <v>32.880000000000003</v>
      </c>
      <c r="C536">
        <v>33.200000000000003</v>
      </c>
      <c r="D536" s="18">
        <f t="shared" si="8"/>
        <v>100.97323600973236</v>
      </c>
    </row>
    <row r="537" spans="1:14" x14ac:dyDescent="0.3">
      <c r="A537" t="s">
        <v>1570</v>
      </c>
      <c r="B537">
        <v>0</v>
      </c>
      <c r="C537">
        <v>3.99</v>
      </c>
      <c r="D537" s="18" t="str">
        <f t="shared" si="8"/>
        <v/>
      </c>
    </row>
    <row r="538" spans="1:14" x14ac:dyDescent="0.3">
      <c r="A538" t="s">
        <v>1571</v>
      </c>
      <c r="B538">
        <v>-2.33</v>
      </c>
      <c r="C538">
        <v>38.229999999999997</v>
      </c>
      <c r="D538" s="18" t="str">
        <f t="shared" si="8"/>
        <v/>
      </c>
    </row>
    <row r="539" spans="1:14" x14ac:dyDescent="0.3">
      <c r="A539" t="s">
        <v>1572</v>
      </c>
      <c r="B539">
        <v>-5.49</v>
      </c>
      <c r="C539">
        <v>32.35</v>
      </c>
      <c r="D539" s="18" t="str">
        <f t="shared" si="8"/>
        <v/>
      </c>
    </row>
    <row r="540" spans="1:14" x14ac:dyDescent="0.3">
      <c r="A540" t="s">
        <v>1573</v>
      </c>
      <c r="B540">
        <v>0</v>
      </c>
      <c r="C540">
        <v>19.75</v>
      </c>
      <c r="D540" s="18" t="str">
        <f t="shared" si="8"/>
        <v/>
      </c>
    </row>
    <row r="541" spans="1:14" x14ac:dyDescent="0.3">
      <c r="A541" t="s">
        <v>1574</v>
      </c>
      <c r="B541">
        <v>11.62</v>
      </c>
      <c r="C541">
        <v>12.27</v>
      </c>
      <c r="D541" s="18">
        <f t="shared" si="8"/>
        <v>105.59380378657488</v>
      </c>
    </row>
    <row r="542" spans="1:14" x14ac:dyDescent="0.3">
      <c r="A542" t="s">
        <v>1575</v>
      </c>
      <c r="B542">
        <v>20.12</v>
      </c>
      <c r="C542">
        <v>7.99</v>
      </c>
      <c r="D542" s="18">
        <f t="shared" si="8"/>
        <v>39.711729622266404</v>
      </c>
    </row>
    <row r="543" spans="1:14" x14ac:dyDescent="0.3">
      <c r="A543" t="s">
        <v>1576</v>
      </c>
      <c r="B543">
        <v>-5.2</v>
      </c>
      <c r="C543">
        <v>25.96</v>
      </c>
      <c r="D543" s="18" t="str">
        <f t="shared" si="8"/>
        <v/>
      </c>
    </row>
    <row r="544" spans="1:14" x14ac:dyDescent="0.3">
      <c r="A544" t="s">
        <v>1577</v>
      </c>
      <c r="B544">
        <v>20.76</v>
      </c>
      <c r="C544">
        <v>22.39</v>
      </c>
      <c r="D544" s="18">
        <f t="shared" si="8"/>
        <v>107.85163776493256</v>
      </c>
    </row>
    <row r="545" spans="1:4" x14ac:dyDescent="0.3">
      <c r="A545" t="s">
        <v>1578</v>
      </c>
      <c r="B545">
        <v>-9.2200000000000006</v>
      </c>
      <c r="C545">
        <v>7.59</v>
      </c>
      <c r="D545" s="18" t="str">
        <f t="shared" si="8"/>
        <v/>
      </c>
    </row>
    <row r="546" spans="1:4" x14ac:dyDescent="0.3">
      <c r="A546" t="s">
        <v>1579</v>
      </c>
      <c r="B546">
        <v>-5.93</v>
      </c>
      <c r="C546">
        <v>32.65</v>
      </c>
      <c r="D546" s="18" t="str">
        <f t="shared" si="8"/>
        <v/>
      </c>
    </row>
    <row r="547" spans="1:4" x14ac:dyDescent="0.3">
      <c r="A547" t="s">
        <v>1580</v>
      </c>
      <c r="B547">
        <v>-9.3699999999999992</v>
      </c>
      <c r="C547">
        <v>4.29</v>
      </c>
      <c r="D547" s="18" t="str">
        <f t="shared" si="8"/>
        <v/>
      </c>
    </row>
    <row r="548" spans="1:4" x14ac:dyDescent="0.3">
      <c r="A548" t="s">
        <v>1581</v>
      </c>
      <c r="B548">
        <v>-4.54</v>
      </c>
      <c r="C548">
        <v>3.22</v>
      </c>
      <c r="D548" s="18" t="str">
        <f t="shared" si="8"/>
        <v/>
      </c>
    </row>
    <row r="549" spans="1:4" x14ac:dyDescent="0.3">
      <c r="A549" t="s">
        <v>1582</v>
      </c>
      <c r="B549">
        <v>0</v>
      </c>
      <c r="C549">
        <v>31.97</v>
      </c>
      <c r="D549" s="18" t="str">
        <f t="shared" si="8"/>
        <v/>
      </c>
    </row>
    <row r="550" spans="1:4" x14ac:dyDescent="0.3">
      <c r="A550" t="s">
        <v>1583</v>
      </c>
      <c r="B550">
        <v>39.770000000000003</v>
      </c>
      <c r="C550">
        <v>32.82</v>
      </c>
      <c r="D550" s="18">
        <f t="shared" si="8"/>
        <v>82.524515966809147</v>
      </c>
    </row>
    <row r="551" spans="1:4" x14ac:dyDescent="0.3">
      <c r="A551" t="s">
        <v>1584</v>
      </c>
      <c r="B551">
        <v>44.74</v>
      </c>
      <c r="C551">
        <v>20.55</v>
      </c>
      <c r="D551" s="18">
        <f t="shared" si="8"/>
        <v>45.932051855163166</v>
      </c>
    </row>
    <row r="552" spans="1:4" x14ac:dyDescent="0.3">
      <c r="A552" t="s">
        <v>1585</v>
      </c>
      <c r="B552">
        <v>20.350000000000001</v>
      </c>
      <c r="C552">
        <v>35.89</v>
      </c>
      <c r="D552" s="18">
        <f t="shared" si="8"/>
        <v>176.36363636363635</v>
      </c>
    </row>
    <row r="553" spans="1:4" x14ac:dyDescent="0.3">
      <c r="A553" t="s">
        <v>1586</v>
      </c>
      <c r="B553">
        <v>29.58</v>
      </c>
      <c r="C553">
        <v>3.74</v>
      </c>
      <c r="D553" s="18">
        <f t="shared" si="8"/>
        <v>12.643678160919542</v>
      </c>
    </row>
    <row r="554" spans="1:4" x14ac:dyDescent="0.3">
      <c r="A554" t="s">
        <v>1587</v>
      </c>
      <c r="B554">
        <v>0</v>
      </c>
      <c r="C554">
        <v>4.9000000000000004</v>
      </c>
      <c r="D554" s="18" t="str">
        <f t="shared" si="8"/>
        <v/>
      </c>
    </row>
    <row r="555" spans="1:4" x14ac:dyDescent="0.3">
      <c r="A555" t="s">
        <v>1588</v>
      </c>
      <c r="B555">
        <v>-6.13</v>
      </c>
      <c r="C555">
        <v>22.28</v>
      </c>
      <c r="D555" s="18" t="str">
        <f t="shared" si="8"/>
        <v/>
      </c>
    </row>
    <row r="556" spans="1:4" x14ac:dyDescent="0.3">
      <c r="A556" t="s">
        <v>1589</v>
      </c>
      <c r="B556">
        <v>-8.01</v>
      </c>
      <c r="C556">
        <v>37.1</v>
      </c>
      <c r="D556" s="18" t="str">
        <f t="shared" si="8"/>
        <v/>
      </c>
    </row>
    <row r="557" spans="1:4" x14ac:dyDescent="0.3">
      <c r="A557" t="s">
        <v>1590</v>
      </c>
      <c r="B557">
        <v>17.03</v>
      </c>
      <c r="C557">
        <v>20.100000000000001</v>
      </c>
      <c r="D557" s="18">
        <f t="shared" si="8"/>
        <v>118.02701115678215</v>
      </c>
    </row>
    <row r="558" spans="1:4" x14ac:dyDescent="0.3">
      <c r="A558" t="s">
        <v>1591</v>
      </c>
      <c r="B558">
        <v>14.79</v>
      </c>
      <c r="C558">
        <v>2.14</v>
      </c>
      <c r="D558" s="18">
        <f t="shared" si="8"/>
        <v>14.469235970250171</v>
      </c>
    </row>
    <row r="559" spans="1:4" x14ac:dyDescent="0.3">
      <c r="A559" t="s">
        <v>1592</v>
      </c>
      <c r="B559">
        <v>16.329999999999998</v>
      </c>
      <c r="C559">
        <v>0.69</v>
      </c>
      <c r="D559" s="18">
        <f t="shared" si="8"/>
        <v>4.225352112676056</v>
      </c>
    </row>
    <row r="560" spans="1:4" x14ac:dyDescent="0.3">
      <c r="A560" t="s">
        <v>1593</v>
      </c>
      <c r="B560">
        <v>33.17</v>
      </c>
      <c r="C560">
        <v>3.62</v>
      </c>
      <c r="D560" s="18">
        <f t="shared" si="8"/>
        <v>10.91347603255954</v>
      </c>
    </row>
    <row r="561" spans="1:4" x14ac:dyDescent="0.3">
      <c r="A561" t="s">
        <v>1594</v>
      </c>
      <c r="B561">
        <v>10.94</v>
      </c>
      <c r="C561">
        <v>12.14</v>
      </c>
      <c r="D561" s="18">
        <f t="shared" si="8"/>
        <v>110.96892138939671</v>
      </c>
    </row>
    <row r="562" spans="1:4" x14ac:dyDescent="0.3">
      <c r="A562" t="s">
        <v>1595</v>
      </c>
      <c r="B562">
        <v>24.64</v>
      </c>
      <c r="C562">
        <v>6.33</v>
      </c>
      <c r="D562" s="18">
        <f t="shared" si="8"/>
        <v>25.689935064935064</v>
      </c>
    </row>
    <row r="563" spans="1:4" x14ac:dyDescent="0.3">
      <c r="A563" t="s">
        <v>1596</v>
      </c>
      <c r="B563">
        <v>25.31</v>
      </c>
      <c r="C563">
        <v>22.47</v>
      </c>
      <c r="D563" s="18">
        <f t="shared" si="8"/>
        <v>88.779138680363488</v>
      </c>
    </row>
    <row r="564" spans="1:4" x14ac:dyDescent="0.3">
      <c r="A564" t="s">
        <v>1597</v>
      </c>
      <c r="B564">
        <v>8.91</v>
      </c>
      <c r="C564">
        <v>6.32</v>
      </c>
      <c r="D564" s="18">
        <f t="shared" si="8"/>
        <v>70.931537598204258</v>
      </c>
    </row>
    <row r="565" spans="1:4" x14ac:dyDescent="0.3">
      <c r="A565" t="s">
        <v>1598</v>
      </c>
      <c r="B565">
        <v>39.54</v>
      </c>
      <c r="C565">
        <v>14.98</v>
      </c>
      <c r="D565" s="18">
        <f t="shared" si="8"/>
        <v>37.885685381891761</v>
      </c>
    </row>
    <row r="566" spans="1:4" x14ac:dyDescent="0.3">
      <c r="A566" t="s">
        <v>1599</v>
      </c>
      <c r="B566">
        <v>18.73</v>
      </c>
      <c r="C566">
        <v>5.0599999999999996</v>
      </c>
      <c r="D566" s="18">
        <f t="shared" si="8"/>
        <v>27.015483182060862</v>
      </c>
    </row>
    <row r="567" spans="1:4" x14ac:dyDescent="0.3">
      <c r="A567" t="s">
        <v>1600</v>
      </c>
      <c r="B567">
        <v>0</v>
      </c>
      <c r="C567">
        <v>26.95</v>
      </c>
      <c r="D567" s="18" t="str">
        <f t="shared" si="8"/>
        <v/>
      </c>
    </row>
    <row r="568" spans="1:4" x14ac:dyDescent="0.3">
      <c r="A568" t="s">
        <v>1601</v>
      </c>
      <c r="B568">
        <v>-1.64</v>
      </c>
      <c r="C568">
        <v>3.15</v>
      </c>
      <c r="D568" s="18" t="str">
        <f t="shared" si="8"/>
        <v/>
      </c>
    </row>
    <row r="569" spans="1:4" x14ac:dyDescent="0.3">
      <c r="A569" t="s">
        <v>1602</v>
      </c>
      <c r="B569">
        <v>25.73</v>
      </c>
      <c r="C569">
        <v>1.07</v>
      </c>
      <c r="D569" s="18">
        <f t="shared" si="8"/>
        <v>4.1585697629226583</v>
      </c>
    </row>
    <row r="570" spans="1:4" x14ac:dyDescent="0.3">
      <c r="A570" t="s">
        <v>1603</v>
      </c>
      <c r="B570">
        <v>0</v>
      </c>
      <c r="C570">
        <v>7.72</v>
      </c>
      <c r="D570" s="18" t="str">
        <f t="shared" si="8"/>
        <v/>
      </c>
    </row>
    <row r="571" spans="1:4" x14ac:dyDescent="0.3">
      <c r="A571" t="s">
        <v>1604</v>
      </c>
      <c r="B571">
        <v>12.39</v>
      </c>
      <c r="C571">
        <v>38.28</v>
      </c>
      <c r="D571" s="18">
        <f t="shared" si="8"/>
        <v>308.95883777239709</v>
      </c>
    </row>
    <row r="572" spans="1:4" x14ac:dyDescent="0.3">
      <c r="A572" t="s">
        <v>1605</v>
      </c>
      <c r="B572">
        <v>28.1</v>
      </c>
      <c r="C572">
        <v>26.53</v>
      </c>
      <c r="D572" s="18">
        <f t="shared" si="8"/>
        <v>94.412811387900348</v>
      </c>
    </row>
    <row r="573" spans="1:4" x14ac:dyDescent="0.3">
      <c r="A573" t="s">
        <v>1606</v>
      </c>
      <c r="B573">
        <v>0</v>
      </c>
      <c r="C573">
        <v>10.88</v>
      </c>
      <c r="D573" s="18" t="str">
        <f t="shared" si="8"/>
        <v/>
      </c>
    </row>
    <row r="574" spans="1:4" x14ac:dyDescent="0.3">
      <c r="A574" t="s">
        <v>1607</v>
      </c>
      <c r="B574">
        <v>20.98</v>
      </c>
      <c r="C574">
        <v>0.68</v>
      </c>
      <c r="D574" s="18">
        <f t="shared" si="8"/>
        <v>3.2411820781696852</v>
      </c>
    </row>
    <row r="575" spans="1:4" x14ac:dyDescent="0.3">
      <c r="A575" t="s">
        <v>1608</v>
      </c>
      <c r="B575">
        <v>-9.08</v>
      </c>
      <c r="C575">
        <v>14.68</v>
      </c>
      <c r="D575" s="18" t="str">
        <f t="shared" si="8"/>
        <v/>
      </c>
    </row>
    <row r="576" spans="1:4" x14ac:dyDescent="0.3">
      <c r="A576" t="s">
        <v>1609</v>
      </c>
      <c r="B576">
        <v>15.59</v>
      </c>
      <c r="C576">
        <v>17.89</v>
      </c>
      <c r="D576" s="18">
        <f t="shared" si="8"/>
        <v>114.75304682488776</v>
      </c>
    </row>
    <row r="577" spans="1:4" x14ac:dyDescent="0.3">
      <c r="A577" t="s">
        <v>1610</v>
      </c>
      <c r="B577">
        <v>0</v>
      </c>
      <c r="C577">
        <v>16.260000000000002</v>
      </c>
      <c r="D577" s="18" t="str">
        <f t="shared" si="8"/>
        <v/>
      </c>
    </row>
    <row r="578" spans="1:4" x14ac:dyDescent="0.3">
      <c r="A578" t="s">
        <v>1611</v>
      </c>
      <c r="B578">
        <v>-4.59</v>
      </c>
      <c r="C578">
        <v>27.1</v>
      </c>
      <c r="D578" s="18" t="str">
        <f t="shared" si="8"/>
        <v/>
      </c>
    </row>
    <row r="579" spans="1:4" x14ac:dyDescent="0.3">
      <c r="A579" t="s">
        <v>1612</v>
      </c>
      <c r="B579">
        <v>0</v>
      </c>
      <c r="C579">
        <v>8.8800000000000008</v>
      </c>
      <c r="D579" s="18" t="str">
        <f t="shared" ref="D579:D642" si="9">IF(OR(B579&lt;=3,C579&lt;=0),"",C579/B579*100)</f>
        <v/>
      </c>
    </row>
    <row r="580" spans="1:4" x14ac:dyDescent="0.3">
      <c r="A580" t="s">
        <v>1613</v>
      </c>
      <c r="B580">
        <v>31.33</v>
      </c>
      <c r="C580">
        <v>23.64</v>
      </c>
      <c r="D580" s="18">
        <f t="shared" si="9"/>
        <v>75.454835620810741</v>
      </c>
    </row>
    <row r="581" spans="1:4" x14ac:dyDescent="0.3">
      <c r="A581" t="s">
        <v>1614</v>
      </c>
      <c r="B581">
        <v>11.07</v>
      </c>
      <c r="C581">
        <v>36.92</v>
      </c>
      <c r="D581" s="18">
        <f t="shared" si="9"/>
        <v>333.51400180668475</v>
      </c>
    </row>
    <row r="582" spans="1:4" x14ac:dyDescent="0.3">
      <c r="A582" t="s">
        <v>1615</v>
      </c>
      <c r="B582">
        <v>-8.56</v>
      </c>
      <c r="C582">
        <v>39.72</v>
      </c>
      <c r="D582" s="18" t="str">
        <f t="shared" si="9"/>
        <v/>
      </c>
    </row>
    <row r="583" spans="1:4" x14ac:dyDescent="0.3">
      <c r="A583" t="s">
        <v>1616</v>
      </c>
      <c r="B583">
        <v>20.36</v>
      </c>
      <c r="C583">
        <v>26.27</v>
      </c>
      <c r="D583" s="18">
        <f t="shared" si="9"/>
        <v>129.02750491159136</v>
      </c>
    </row>
    <row r="584" spans="1:4" x14ac:dyDescent="0.3">
      <c r="A584" t="s">
        <v>1617</v>
      </c>
      <c r="B584">
        <v>42.54</v>
      </c>
      <c r="C584">
        <v>15</v>
      </c>
      <c r="D584" s="18">
        <f t="shared" si="9"/>
        <v>35.260930888575459</v>
      </c>
    </row>
    <row r="585" spans="1:4" x14ac:dyDescent="0.3">
      <c r="A585" t="s">
        <v>1618</v>
      </c>
      <c r="B585">
        <v>0</v>
      </c>
      <c r="C585">
        <v>19.920000000000002</v>
      </c>
      <c r="D585" s="18" t="str">
        <f t="shared" si="9"/>
        <v/>
      </c>
    </row>
    <row r="586" spans="1:4" x14ac:dyDescent="0.3">
      <c r="A586" t="s">
        <v>1619</v>
      </c>
      <c r="B586">
        <v>48.69</v>
      </c>
      <c r="C586">
        <v>39.93</v>
      </c>
      <c r="D586" s="18">
        <f t="shared" si="9"/>
        <v>82.008626001232287</v>
      </c>
    </row>
    <row r="587" spans="1:4" x14ac:dyDescent="0.3">
      <c r="A587" t="s">
        <v>1620</v>
      </c>
      <c r="B587">
        <v>-7.62</v>
      </c>
      <c r="C587">
        <v>20.68</v>
      </c>
      <c r="D587" s="18" t="str">
        <f t="shared" si="9"/>
        <v/>
      </c>
    </row>
    <row r="588" spans="1:4" x14ac:dyDescent="0.3">
      <c r="A588" t="s">
        <v>1621</v>
      </c>
      <c r="B588">
        <v>0</v>
      </c>
      <c r="C588">
        <v>5.62</v>
      </c>
      <c r="D588" s="18" t="str">
        <f t="shared" si="9"/>
        <v/>
      </c>
    </row>
    <row r="589" spans="1:4" x14ac:dyDescent="0.3">
      <c r="A589" t="s">
        <v>1622</v>
      </c>
      <c r="B589">
        <v>37.92</v>
      </c>
      <c r="C589">
        <v>29.57</v>
      </c>
      <c r="D589" s="18">
        <f t="shared" si="9"/>
        <v>77.979957805907176</v>
      </c>
    </row>
    <row r="590" spans="1:4" x14ac:dyDescent="0.3">
      <c r="A590" t="s">
        <v>1623</v>
      </c>
      <c r="B590">
        <v>29.08</v>
      </c>
      <c r="C590">
        <v>39.93</v>
      </c>
      <c r="D590" s="18">
        <f t="shared" si="9"/>
        <v>137.31086657496562</v>
      </c>
    </row>
    <row r="591" spans="1:4" x14ac:dyDescent="0.3">
      <c r="A591" t="s">
        <v>1624</v>
      </c>
      <c r="B591">
        <v>0</v>
      </c>
      <c r="C591">
        <v>12.73</v>
      </c>
      <c r="D591" s="18" t="str">
        <f t="shared" si="9"/>
        <v/>
      </c>
    </row>
    <row r="592" spans="1:4" x14ac:dyDescent="0.3">
      <c r="A592" t="s">
        <v>1625</v>
      </c>
      <c r="B592">
        <v>-8.94</v>
      </c>
      <c r="C592">
        <v>38.32</v>
      </c>
      <c r="D592" s="18" t="str">
        <f t="shared" si="9"/>
        <v/>
      </c>
    </row>
    <row r="593" spans="1:4" x14ac:dyDescent="0.3">
      <c r="A593" t="s">
        <v>1626</v>
      </c>
      <c r="B593">
        <v>-3.48</v>
      </c>
      <c r="C593">
        <v>36.340000000000003</v>
      </c>
      <c r="D593" s="18" t="str">
        <f t="shared" si="9"/>
        <v/>
      </c>
    </row>
    <row r="594" spans="1:4" x14ac:dyDescent="0.3">
      <c r="A594" t="s">
        <v>1627</v>
      </c>
      <c r="B594">
        <v>-1.92</v>
      </c>
      <c r="C594">
        <v>25.91</v>
      </c>
      <c r="D594" s="18" t="str">
        <f t="shared" si="9"/>
        <v/>
      </c>
    </row>
    <row r="595" spans="1:4" x14ac:dyDescent="0.3">
      <c r="A595" t="s">
        <v>1628</v>
      </c>
      <c r="B595">
        <v>29.75</v>
      </c>
      <c r="C595">
        <v>10.99</v>
      </c>
      <c r="D595" s="18">
        <f t="shared" si="9"/>
        <v>36.941176470588239</v>
      </c>
    </row>
    <row r="596" spans="1:4" x14ac:dyDescent="0.3">
      <c r="A596" t="s">
        <v>1629</v>
      </c>
      <c r="B596">
        <v>26.13</v>
      </c>
      <c r="C596">
        <v>34.119999999999997</v>
      </c>
      <c r="D596" s="18">
        <f t="shared" si="9"/>
        <v>130.57787983161117</v>
      </c>
    </row>
    <row r="597" spans="1:4" x14ac:dyDescent="0.3">
      <c r="A597" t="s">
        <v>1630</v>
      </c>
      <c r="B597">
        <v>-5.22</v>
      </c>
      <c r="C597">
        <v>24.17</v>
      </c>
      <c r="D597" s="18" t="str">
        <f t="shared" si="9"/>
        <v/>
      </c>
    </row>
    <row r="598" spans="1:4" x14ac:dyDescent="0.3">
      <c r="A598" t="s">
        <v>1631</v>
      </c>
      <c r="B598">
        <v>-4.58</v>
      </c>
      <c r="C598">
        <v>1.48</v>
      </c>
      <c r="D598" s="18" t="str">
        <f t="shared" si="9"/>
        <v/>
      </c>
    </row>
    <row r="599" spans="1:4" x14ac:dyDescent="0.3">
      <c r="A599" t="s">
        <v>1632</v>
      </c>
      <c r="B599">
        <v>0</v>
      </c>
      <c r="C599">
        <v>13.2</v>
      </c>
      <c r="D599" s="18" t="str">
        <f t="shared" si="9"/>
        <v/>
      </c>
    </row>
    <row r="600" spans="1:4" x14ac:dyDescent="0.3">
      <c r="A600" t="s">
        <v>1633</v>
      </c>
      <c r="B600">
        <v>-7.85</v>
      </c>
      <c r="C600">
        <v>6.42</v>
      </c>
      <c r="D600" s="18" t="str">
        <f t="shared" si="9"/>
        <v/>
      </c>
    </row>
    <row r="601" spans="1:4" x14ac:dyDescent="0.3">
      <c r="A601" t="s">
        <v>1634</v>
      </c>
      <c r="B601">
        <v>-3.14</v>
      </c>
      <c r="C601">
        <v>15.38</v>
      </c>
      <c r="D601" s="18" t="str">
        <f t="shared" si="9"/>
        <v/>
      </c>
    </row>
    <row r="602" spans="1:4" x14ac:dyDescent="0.3">
      <c r="A602" t="s">
        <v>1635</v>
      </c>
      <c r="B602">
        <v>23.96</v>
      </c>
      <c r="C602">
        <v>17.82</v>
      </c>
      <c r="D602" s="18">
        <f t="shared" si="9"/>
        <v>74.373956594323872</v>
      </c>
    </row>
    <row r="603" spans="1:4" x14ac:dyDescent="0.3">
      <c r="A603" t="s">
        <v>1636</v>
      </c>
      <c r="B603">
        <v>29.47</v>
      </c>
      <c r="C603">
        <v>9</v>
      </c>
      <c r="D603" s="18">
        <f t="shared" si="9"/>
        <v>30.539531727180186</v>
      </c>
    </row>
    <row r="604" spans="1:4" x14ac:dyDescent="0.3">
      <c r="A604" t="s">
        <v>1637</v>
      </c>
      <c r="B604">
        <v>0</v>
      </c>
      <c r="C604">
        <v>1.99</v>
      </c>
      <c r="D604" s="18" t="str">
        <f t="shared" si="9"/>
        <v/>
      </c>
    </row>
    <row r="605" spans="1:4" x14ac:dyDescent="0.3">
      <c r="A605" t="s">
        <v>1638</v>
      </c>
      <c r="B605">
        <v>-3.21</v>
      </c>
      <c r="C605">
        <v>12.08</v>
      </c>
      <c r="D605" s="18" t="str">
        <f t="shared" si="9"/>
        <v/>
      </c>
    </row>
    <row r="606" spans="1:4" x14ac:dyDescent="0.3">
      <c r="A606" t="s">
        <v>1639</v>
      </c>
      <c r="B606">
        <v>31.01</v>
      </c>
      <c r="C606">
        <v>18.260000000000002</v>
      </c>
      <c r="D606" s="18">
        <f t="shared" si="9"/>
        <v>58.884230893260238</v>
      </c>
    </row>
    <row r="607" spans="1:4" x14ac:dyDescent="0.3">
      <c r="A607" t="s">
        <v>1640</v>
      </c>
      <c r="B607">
        <v>38.299999999999997</v>
      </c>
      <c r="C607">
        <v>8.36</v>
      </c>
      <c r="D607" s="18">
        <f t="shared" si="9"/>
        <v>21.827676240208877</v>
      </c>
    </row>
    <row r="608" spans="1:4" x14ac:dyDescent="0.3">
      <c r="A608" t="s">
        <v>1641</v>
      </c>
      <c r="B608">
        <v>8.23</v>
      </c>
      <c r="C608">
        <v>37.21</v>
      </c>
      <c r="D608" s="18">
        <f t="shared" si="9"/>
        <v>452.12636695018222</v>
      </c>
    </row>
    <row r="609" spans="1:4" x14ac:dyDescent="0.3">
      <c r="A609" t="s">
        <v>1642</v>
      </c>
      <c r="B609">
        <v>33.06</v>
      </c>
      <c r="C609">
        <v>39.909999999999997</v>
      </c>
      <c r="D609" s="18">
        <f t="shared" si="9"/>
        <v>120.71990320629158</v>
      </c>
    </row>
    <row r="610" spans="1:4" x14ac:dyDescent="0.3">
      <c r="A610" t="s">
        <v>1643</v>
      </c>
      <c r="B610">
        <v>0</v>
      </c>
      <c r="C610">
        <v>26.24</v>
      </c>
      <c r="D610" s="18" t="str">
        <f t="shared" si="9"/>
        <v/>
      </c>
    </row>
    <row r="611" spans="1:4" x14ac:dyDescent="0.3">
      <c r="A611" t="s">
        <v>1644</v>
      </c>
      <c r="B611">
        <v>-6.82</v>
      </c>
      <c r="C611">
        <v>12.75</v>
      </c>
      <c r="D611" s="18" t="str">
        <f t="shared" si="9"/>
        <v/>
      </c>
    </row>
    <row r="612" spans="1:4" x14ac:dyDescent="0.3">
      <c r="A612" t="s">
        <v>1645</v>
      </c>
      <c r="B612">
        <v>49.77</v>
      </c>
      <c r="C612">
        <v>34.380000000000003</v>
      </c>
      <c r="D612" s="18">
        <f t="shared" si="9"/>
        <v>69.077757685352623</v>
      </c>
    </row>
    <row r="613" spans="1:4" x14ac:dyDescent="0.3">
      <c r="A613" t="s">
        <v>1646</v>
      </c>
      <c r="B613">
        <v>15.74</v>
      </c>
      <c r="C613">
        <v>8.35</v>
      </c>
      <c r="D613" s="18">
        <f t="shared" si="9"/>
        <v>53.04955527318932</v>
      </c>
    </row>
    <row r="614" spans="1:4" x14ac:dyDescent="0.3">
      <c r="A614" t="s">
        <v>1647</v>
      </c>
      <c r="B614">
        <v>13.75</v>
      </c>
      <c r="C614">
        <v>11.84</v>
      </c>
      <c r="D614" s="18">
        <f t="shared" si="9"/>
        <v>86.109090909090909</v>
      </c>
    </row>
    <row r="615" spans="1:4" x14ac:dyDescent="0.3">
      <c r="A615" t="s">
        <v>1648</v>
      </c>
      <c r="B615">
        <v>27.41</v>
      </c>
      <c r="C615">
        <v>36.200000000000003</v>
      </c>
      <c r="D615" s="18">
        <f t="shared" si="9"/>
        <v>132.06858810653048</v>
      </c>
    </row>
    <row r="616" spans="1:4" x14ac:dyDescent="0.3">
      <c r="A616" t="s">
        <v>1649</v>
      </c>
      <c r="B616">
        <v>45.33</v>
      </c>
      <c r="C616">
        <v>0.28000000000000003</v>
      </c>
      <c r="D616" s="18">
        <f t="shared" si="9"/>
        <v>0.61769247738804334</v>
      </c>
    </row>
    <row r="617" spans="1:4" x14ac:dyDescent="0.3">
      <c r="A617" t="s">
        <v>1650</v>
      </c>
      <c r="B617">
        <v>13.62</v>
      </c>
      <c r="C617">
        <v>21.12</v>
      </c>
      <c r="D617" s="18">
        <f t="shared" si="9"/>
        <v>155.0660792951542</v>
      </c>
    </row>
    <row r="618" spans="1:4" x14ac:dyDescent="0.3">
      <c r="A618" t="s">
        <v>1651</v>
      </c>
      <c r="B618">
        <v>29.19</v>
      </c>
      <c r="C618">
        <v>39.22</v>
      </c>
      <c r="D618" s="18">
        <f t="shared" si="9"/>
        <v>134.3610825625214</v>
      </c>
    </row>
    <row r="619" spans="1:4" x14ac:dyDescent="0.3">
      <c r="A619" t="s">
        <v>1652</v>
      </c>
      <c r="B619">
        <v>-2.84</v>
      </c>
      <c r="C619">
        <v>20.149999999999999</v>
      </c>
      <c r="D619" s="18" t="str">
        <f t="shared" si="9"/>
        <v/>
      </c>
    </row>
    <row r="620" spans="1:4" x14ac:dyDescent="0.3">
      <c r="A620" t="s">
        <v>1653</v>
      </c>
      <c r="B620">
        <v>22.65</v>
      </c>
      <c r="C620">
        <v>6.24</v>
      </c>
      <c r="D620" s="18">
        <f t="shared" si="9"/>
        <v>27.549668874172191</v>
      </c>
    </row>
    <row r="621" spans="1:4" x14ac:dyDescent="0.3">
      <c r="A621" t="s">
        <v>1654</v>
      </c>
      <c r="B621">
        <v>34.409999999999997</v>
      </c>
      <c r="C621">
        <v>35.83</v>
      </c>
      <c r="D621" s="18">
        <f t="shared" si="9"/>
        <v>104.12670735251382</v>
      </c>
    </row>
    <row r="622" spans="1:4" x14ac:dyDescent="0.3">
      <c r="A622" t="s">
        <v>1655</v>
      </c>
      <c r="B622">
        <v>-8.93</v>
      </c>
      <c r="C622">
        <v>11.9</v>
      </c>
      <c r="D622" s="18" t="str">
        <f t="shared" si="9"/>
        <v/>
      </c>
    </row>
    <row r="623" spans="1:4" x14ac:dyDescent="0.3">
      <c r="A623" t="s">
        <v>1656</v>
      </c>
      <c r="B623">
        <v>30.29</v>
      </c>
      <c r="C623">
        <v>35.03</v>
      </c>
      <c r="D623" s="18">
        <f t="shared" si="9"/>
        <v>115.64872895345</v>
      </c>
    </row>
    <row r="624" spans="1:4" x14ac:dyDescent="0.3">
      <c r="A624" t="s">
        <v>1657</v>
      </c>
      <c r="B624">
        <v>-0.12</v>
      </c>
      <c r="C624">
        <v>8.4600000000000009</v>
      </c>
      <c r="D624" s="18" t="str">
        <f t="shared" si="9"/>
        <v/>
      </c>
    </row>
    <row r="625" spans="1:4" x14ac:dyDescent="0.3">
      <c r="A625" t="s">
        <v>1658</v>
      </c>
      <c r="B625">
        <v>-5.64</v>
      </c>
      <c r="C625">
        <v>18.46</v>
      </c>
      <c r="D625" s="18" t="str">
        <f t="shared" si="9"/>
        <v/>
      </c>
    </row>
    <row r="626" spans="1:4" x14ac:dyDescent="0.3">
      <c r="A626" t="s">
        <v>1659</v>
      </c>
      <c r="B626">
        <v>-2.54</v>
      </c>
      <c r="C626">
        <v>39.869999999999997</v>
      </c>
      <c r="D626" s="18" t="str">
        <f t="shared" si="9"/>
        <v/>
      </c>
    </row>
    <row r="627" spans="1:4" x14ac:dyDescent="0.3">
      <c r="A627" t="s">
        <v>1660</v>
      </c>
      <c r="B627">
        <v>20.76</v>
      </c>
      <c r="C627">
        <v>2.46</v>
      </c>
      <c r="D627" s="18">
        <f t="shared" si="9"/>
        <v>11.849710982658959</v>
      </c>
    </row>
    <row r="628" spans="1:4" x14ac:dyDescent="0.3">
      <c r="A628" t="s">
        <v>1661</v>
      </c>
      <c r="B628">
        <v>28.7</v>
      </c>
      <c r="C628">
        <v>26.27</v>
      </c>
      <c r="D628" s="18">
        <f t="shared" si="9"/>
        <v>91.533101045296178</v>
      </c>
    </row>
    <row r="629" spans="1:4" x14ac:dyDescent="0.3">
      <c r="A629" t="s">
        <v>1662</v>
      </c>
      <c r="B629">
        <v>-2.4700000000000002</v>
      </c>
      <c r="C629">
        <v>0.5</v>
      </c>
      <c r="D629" s="18" t="str">
        <f t="shared" si="9"/>
        <v/>
      </c>
    </row>
    <row r="630" spans="1:4" x14ac:dyDescent="0.3">
      <c r="A630" t="s">
        <v>1663</v>
      </c>
      <c r="B630">
        <v>23.02</v>
      </c>
      <c r="C630">
        <v>32.68</v>
      </c>
      <c r="D630" s="18">
        <f t="shared" si="9"/>
        <v>141.96350999131192</v>
      </c>
    </row>
    <row r="631" spans="1:4" x14ac:dyDescent="0.3">
      <c r="A631" t="s">
        <v>1664</v>
      </c>
      <c r="B631">
        <v>22.69</v>
      </c>
      <c r="C631">
        <v>12.69</v>
      </c>
      <c r="D631" s="18">
        <f t="shared" si="9"/>
        <v>55.927721463199646</v>
      </c>
    </row>
    <row r="632" spans="1:4" x14ac:dyDescent="0.3">
      <c r="A632" t="s">
        <v>1665</v>
      </c>
      <c r="B632">
        <v>-4.51</v>
      </c>
      <c r="C632">
        <v>21</v>
      </c>
      <c r="D632" s="18" t="str">
        <f t="shared" si="9"/>
        <v/>
      </c>
    </row>
    <row r="633" spans="1:4" x14ac:dyDescent="0.3">
      <c r="A633" t="s">
        <v>1666</v>
      </c>
      <c r="B633">
        <v>0</v>
      </c>
      <c r="C633">
        <v>7.84</v>
      </c>
      <c r="D633" s="18" t="str">
        <f t="shared" si="9"/>
        <v/>
      </c>
    </row>
    <row r="634" spans="1:4" x14ac:dyDescent="0.3">
      <c r="A634" t="s">
        <v>1667</v>
      </c>
      <c r="B634">
        <v>0</v>
      </c>
      <c r="C634">
        <v>18.88</v>
      </c>
      <c r="D634" s="18" t="str">
        <f t="shared" si="9"/>
        <v/>
      </c>
    </row>
    <row r="635" spans="1:4" x14ac:dyDescent="0.3">
      <c r="A635" t="s">
        <v>1668</v>
      </c>
      <c r="B635">
        <v>0</v>
      </c>
      <c r="C635">
        <v>29.79</v>
      </c>
      <c r="D635" s="18" t="str">
        <f t="shared" si="9"/>
        <v/>
      </c>
    </row>
    <row r="636" spans="1:4" x14ac:dyDescent="0.3">
      <c r="A636" t="s">
        <v>1669</v>
      </c>
      <c r="B636">
        <v>32.200000000000003</v>
      </c>
      <c r="C636">
        <v>14.84</v>
      </c>
      <c r="D636" s="18">
        <f t="shared" si="9"/>
        <v>46.086956521739125</v>
      </c>
    </row>
    <row r="637" spans="1:4" x14ac:dyDescent="0.3">
      <c r="A637" t="s">
        <v>1669</v>
      </c>
      <c r="B637">
        <v>14.06</v>
      </c>
      <c r="C637">
        <v>0.37</v>
      </c>
      <c r="D637" s="18">
        <f t="shared" si="9"/>
        <v>2.6315789473684208</v>
      </c>
    </row>
    <row r="638" spans="1:4" x14ac:dyDescent="0.3">
      <c r="A638" t="s">
        <v>1670</v>
      </c>
      <c r="B638">
        <v>-6.82</v>
      </c>
      <c r="C638">
        <v>4.72</v>
      </c>
      <c r="D638" s="18" t="str">
        <f t="shared" si="9"/>
        <v/>
      </c>
    </row>
    <row r="639" spans="1:4" x14ac:dyDescent="0.3">
      <c r="A639" t="s">
        <v>1671</v>
      </c>
      <c r="B639">
        <v>20.69</v>
      </c>
      <c r="C639">
        <v>20.21</v>
      </c>
      <c r="D639" s="18">
        <f t="shared" si="9"/>
        <v>97.680038666022227</v>
      </c>
    </row>
    <row r="640" spans="1:4" x14ac:dyDescent="0.3">
      <c r="A640" t="s">
        <v>1672</v>
      </c>
      <c r="B640">
        <v>-2</v>
      </c>
      <c r="C640">
        <v>0.34</v>
      </c>
      <c r="D640" s="18" t="str">
        <f t="shared" si="9"/>
        <v/>
      </c>
    </row>
    <row r="641" spans="1:4" x14ac:dyDescent="0.3">
      <c r="A641" t="s">
        <v>1673</v>
      </c>
      <c r="B641">
        <v>-8.3800000000000008</v>
      </c>
      <c r="C641">
        <v>38.78</v>
      </c>
      <c r="D641" s="18" t="str">
        <f t="shared" si="9"/>
        <v/>
      </c>
    </row>
    <row r="642" spans="1:4" x14ac:dyDescent="0.3">
      <c r="A642" t="s">
        <v>1674</v>
      </c>
      <c r="B642">
        <v>23.07</v>
      </c>
      <c r="C642">
        <v>14.11</v>
      </c>
      <c r="D642" s="18">
        <f t="shared" si="9"/>
        <v>61.161681837884693</v>
      </c>
    </row>
    <row r="643" spans="1:4" x14ac:dyDescent="0.3">
      <c r="A643" t="s">
        <v>1675</v>
      </c>
      <c r="B643">
        <v>44.85</v>
      </c>
      <c r="C643">
        <v>25.26</v>
      </c>
      <c r="D643" s="18">
        <f t="shared" ref="D643:D706" si="10">IF(OR(B643&lt;=3,C643&lt;=0),"",C643/B643*100)</f>
        <v>56.321070234113712</v>
      </c>
    </row>
    <row r="644" spans="1:4" x14ac:dyDescent="0.3">
      <c r="A644" t="s">
        <v>1676</v>
      </c>
      <c r="B644">
        <v>30.95</v>
      </c>
      <c r="C644">
        <v>9.25</v>
      </c>
      <c r="D644" s="18">
        <f t="shared" si="10"/>
        <v>29.886914378029079</v>
      </c>
    </row>
    <row r="645" spans="1:4" x14ac:dyDescent="0.3">
      <c r="A645" t="s">
        <v>1677</v>
      </c>
      <c r="B645">
        <v>26.61</v>
      </c>
      <c r="C645">
        <v>35.9</v>
      </c>
      <c r="D645" s="18">
        <f t="shared" si="10"/>
        <v>134.91168733558811</v>
      </c>
    </row>
    <row r="646" spans="1:4" x14ac:dyDescent="0.3">
      <c r="A646" t="s">
        <v>1678</v>
      </c>
      <c r="B646">
        <v>0</v>
      </c>
      <c r="C646">
        <v>17.670000000000002</v>
      </c>
      <c r="D646" s="18" t="str">
        <f t="shared" si="10"/>
        <v/>
      </c>
    </row>
    <row r="647" spans="1:4" x14ac:dyDescent="0.3">
      <c r="A647" t="s">
        <v>1679</v>
      </c>
      <c r="B647">
        <v>-9.81</v>
      </c>
      <c r="C647">
        <v>34.22</v>
      </c>
      <c r="D647" s="18" t="str">
        <f t="shared" si="10"/>
        <v/>
      </c>
    </row>
    <row r="648" spans="1:4" x14ac:dyDescent="0.3">
      <c r="A648" t="s">
        <v>1680</v>
      </c>
      <c r="B648">
        <v>0</v>
      </c>
      <c r="C648">
        <v>2.31</v>
      </c>
      <c r="D648" s="18" t="str">
        <f t="shared" si="10"/>
        <v/>
      </c>
    </row>
    <row r="649" spans="1:4" x14ac:dyDescent="0.3">
      <c r="A649" t="s">
        <v>1681</v>
      </c>
      <c r="B649">
        <v>-0.2</v>
      </c>
      <c r="C649">
        <v>0.27</v>
      </c>
      <c r="D649" s="18" t="str">
        <f t="shared" si="10"/>
        <v/>
      </c>
    </row>
    <row r="650" spans="1:4" x14ac:dyDescent="0.3">
      <c r="A650" t="s">
        <v>1682</v>
      </c>
      <c r="B650">
        <v>23.39</v>
      </c>
      <c r="C650">
        <v>11.63</v>
      </c>
      <c r="D650" s="18">
        <f t="shared" si="10"/>
        <v>49.722103463018385</v>
      </c>
    </row>
    <row r="651" spans="1:4" x14ac:dyDescent="0.3">
      <c r="A651" t="s">
        <v>1683</v>
      </c>
      <c r="B651">
        <v>-6.84</v>
      </c>
      <c r="C651">
        <v>4.93</v>
      </c>
      <c r="D651" s="18" t="str">
        <f t="shared" si="10"/>
        <v/>
      </c>
    </row>
    <row r="652" spans="1:4" x14ac:dyDescent="0.3">
      <c r="A652" t="s">
        <v>1684</v>
      </c>
      <c r="B652">
        <v>40.06</v>
      </c>
      <c r="C652">
        <v>12</v>
      </c>
      <c r="D652" s="18">
        <f t="shared" si="10"/>
        <v>29.955067398901647</v>
      </c>
    </row>
    <row r="653" spans="1:4" x14ac:dyDescent="0.3">
      <c r="A653" t="s">
        <v>1685</v>
      </c>
      <c r="B653">
        <v>-6.31</v>
      </c>
      <c r="C653">
        <v>33.26</v>
      </c>
      <c r="D653" s="18" t="str">
        <f t="shared" si="10"/>
        <v/>
      </c>
    </row>
    <row r="654" spans="1:4" x14ac:dyDescent="0.3">
      <c r="A654" t="s">
        <v>1686</v>
      </c>
      <c r="B654">
        <v>18.07</v>
      </c>
      <c r="C654">
        <v>31.08</v>
      </c>
      <c r="D654" s="18">
        <f t="shared" si="10"/>
        <v>171.99778638627558</v>
      </c>
    </row>
    <row r="655" spans="1:4" x14ac:dyDescent="0.3">
      <c r="A655" t="s">
        <v>1687</v>
      </c>
      <c r="B655">
        <v>0</v>
      </c>
      <c r="C655">
        <v>0.95</v>
      </c>
      <c r="D655" s="18" t="str">
        <f t="shared" si="10"/>
        <v/>
      </c>
    </row>
    <row r="656" spans="1:4" x14ac:dyDescent="0.3">
      <c r="A656" t="s">
        <v>1688</v>
      </c>
      <c r="B656">
        <v>22.82</v>
      </c>
      <c r="C656">
        <v>19.38</v>
      </c>
      <c r="D656" s="18">
        <f t="shared" si="10"/>
        <v>84.925503943908836</v>
      </c>
    </row>
    <row r="657" spans="1:4" x14ac:dyDescent="0.3">
      <c r="A657" t="s">
        <v>1689</v>
      </c>
      <c r="B657">
        <v>12.76</v>
      </c>
      <c r="C657">
        <v>18.05</v>
      </c>
      <c r="D657" s="18">
        <f t="shared" si="10"/>
        <v>141.45768025078371</v>
      </c>
    </row>
    <row r="658" spans="1:4" x14ac:dyDescent="0.3">
      <c r="A658" t="s">
        <v>1690</v>
      </c>
      <c r="B658">
        <v>29.87</v>
      </c>
      <c r="C658">
        <v>1.51</v>
      </c>
      <c r="D658" s="18">
        <f t="shared" si="10"/>
        <v>5.0552393706059586</v>
      </c>
    </row>
    <row r="659" spans="1:4" x14ac:dyDescent="0.3">
      <c r="A659" t="s">
        <v>1691</v>
      </c>
      <c r="B659">
        <v>0</v>
      </c>
      <c r="C659">
        <v>15.8</v>
      </c>
      <c r="D659" s="18" t="str">
        <f t="shared" si="10"/>
        <v/>
      </c>
    </row>
    <row r="660" spans="1:4" x14ac:dyDescent="0.3">
      <c r="A660" t="s">
        <v>1692</v>
      </c>
      <c r="B660">
        <v>-5.68</v>
      </c>
      <c r="C660">
        <v>17.61</v>
      </c>
      <c r="D660" s="18" t="str">
        <f t="shared" si="10"/>
        <v/>
      </c>
    </row>
    <row r="661" spans="1:4" x14ac:dyDescent="0.3">
      <c r="A661" t="s">
        <v>1693</v>
      </c>
      <c r="B661">
        <v>17.55</v>
      </c>
      <c r="C661">
        <v>22.73</v>
      </c>
      <c r="D661" s="18">
        <f t="shared" si="10"/>
        <v>129.51566951566952</v>
      </c>
    </row>
    <row r="662" spans="1:4" x14ac:dyDescent="0.3">
      <c r="A662" t="s">
        <v>1694</v>
      </c>
      <c r="B662">
        <v>27.23</v>
      </c>
      <c r="C662">
        <v>18.079999999999998</v>
      </c>
      <c r="D662" s="18">
        <f t="shared" si="10"/>
        <v>66.397355857510092</v>
      </c>
    </row>
    <row r="663" spans="1:4" x14ac:dyDescent="0.3">
      <c r="A663" t="s">
        <v>1695</v>
      </c>
      <c r="B663">
        <v>0</v>
      </c>
      <c r="C663">
        <v>18.899999999999999</v>
      </c>
      <c r="D663" s="18" t="str">
        <f t="shared" si="10"/>
        <v/>
      </c>
    </row>
    <row r="664" spans="1:4" x14ac:dyDescent="0.3">
      <c r="A664" t="s">
        <v>1696</v>
      </c>
      <c r="B664">
        <v>1.94</v>
      </c>
      <c r="C664">
        <v>16.829999999999998</v>
      </c>
      <c r="D664" s="18" t="str">
        <f t="shared" si="10"/>
        <v/>
      </c>
    </row>
    <row r="665" spans="1:4" x14ac:dyDescent="0.3">
      <c r="A665" t="s">
        <v>1697</v>
      </c>
      <c r="B665">
        <v>-8.64</v>
      </c>
      <c r="C665">
        <v>35.659999999999997</v>
      </c>
      <c r="D665" s="18" t="str">
        <f t="shared" si="10"/>
        <v/>
      </c>
    </row>
    <row r="666" spans="1:4" x14ac:dyDescent="0.3">
      <c r="A666" t="s">
        <v>1698</v>
      </c>
      <c r="B666">
        <v>0</v>
      </c>
      <c r="C666">
        <v>34.200000000000003</v>
      </c>
      <c r="D666" s="18" t="str">
        <f t="shared" si="10"/>
        <v/>
      </c>
    </row>
    <row r="667" spans="1:4" x14ac:dyDescent="0.3">
      <c r="A667" t="s">
        <v>1699</v>
      </c>
      <c r="B667">
        <v>37.53</v>
      </c>
      <c r="C667">
        <v>1.63</v>
      </c>
      <c r="D667" s="18">
        <f t="shared" si="10"/>
        <v>4.3431921129762854</v>
      </c>
    </row>
    <row r="668" spans="1:4" x14ac:dyDescent="0.3">
      <c r="A668" t="s">
        <v>1700</v>
      </c>
      <c r="B668">
        <v>20.77</v>
      </c>
      <c r="C668">
        <v>27.74</v>
      </c>
      <c r="D668" s="18">
        <f t="shared" si="10"/>
        <v>133.55801636976409</v>
      </c>
    </row>
    <row r="669" spans="1:4" x14ac:dyDescent="0.3">
      <c r="A669" t="s">
        <v>1701</v>
      </c>
      <c r="B669">
        <v>11.88</v>
      </c>
      <c r="C669">
        <v>16.22</v>
      </c>
      <c r="D669" s="18">
        <f t="shared" si="10"/>
        <v>136.53198653198649</v>
      </c>
    </row>
    <row r="670" spans="1:4" x14ac:dyDescent="0.3">
      <c r="A670" t="s">
        <v>1702</v>
      </c>
      <c r="B670">
        <v>0</v>
      </c>
      <c r="C670">
        <v>22.13</v>
      </c>
      <c r="D670" s="18" t="str">
        <f t="shared" si="10"/>
        <v/>
      </c>
    </row>
    <row r="671" spans="1:4" x14ac:dyDescent="0.3">
      <c r="A671" t="s">
        <v>1703</v>
      </c>
      <c r="B671">
        <v>31.83</v>
      </c>
      <c r="C671">
        <v>34.86</v>
      </c>
      <c r="D671" s="18">
        <f t="shared" si="10"/>
        <v>109.51932139491048</v>
      </c>
    </row>
    <row r="672" spans="1:4" x14ac:dyDescent="0.3">
      <c r="A672" t="s">
        <v>1704</v>
      </c>
      <c r="B672">
        <v>8.06</v>
      </c>
      <c r="C672">
        <v>2.4900000000000002</v>
      </c>
      <c r="D672" s="18">
        <f t="shared" si="10"/>
        <v>30.89330024813896</v>
      </c>
    </row>
    <row r="673" spans="1:4" x14ac:dyDescent="0.3">
      <c r="A673" t="s">
        <v>1705</v>
      </c>
      <c r="B673">
        <v>22.37</v>
      </c>
      <c r="C673">
        <v>33.39</v>
      </c>
      <c r="D673" s="18">
        <f t="shared" si="10"/>
        <v>149.26240500670539</v>
      </c>
    </row>
    <row r="674" spans="1:4" x14ac:dyDescent="0.3">
      <c r="A674" t="s">
        <v>1706</v>
      </c>
      <c r="B674">
        <v>-9.94</v>
      </c>
      <c r="C674">
        <v>1.18</v>
      </c>
      <c r="D674" s="18" t="str">
        <f t="shared" si="10"/>
        <v/>
      </c>
    </row>
    <row r="675" spans="1:4" x14ac:dyDescent="0.3">
      <c r="A675" t="s">
        <v>1707</v>
      </c>
      <c r="B675">
        <v>0</v>
      </c>
      <c r="C675">
        <v>33.54</v>
      </c>
      <c r="D675" s="18" t="str">
        <f t="shared" si="10"/>
        <v/>
      </c>
    </row>
    <row r="676" spans="1:4" x14ac:dyDescent="0.3">
      <c r="A676" t="s">
        <v>1708</v>
      </c>
      <c r="B676">
        <v>28.52</v>
      </c>
      <c r="C676">
        <v>25.41</v>
      </c>
      <c r="D676" s="18">
        <f t="shared" si="10"/>
        <v>89.095371669004209</v>
      </c>
    </row>
    <row r="677" spans="1:4" x14ac:dyDescent="0.3">
      <c r="A677" t="s">
        <v>1709</v>
      </c>
      <c r="B677">
        <v>1.27</v>
      </c>
      <c r="C677">
        <v>24.71</v>
      </c>
      <c r="D677" s="18" t="str">
        <f t="shared" si="10"/>
        <v/>
      </c>
    </row>
    <row r="678" spans="1:4" x14ac:dyDescent="0.3">
      <c r="A678" t="s">
        <v>1710</v>
      </c>
      <c r="B678">
        <v>-5.83</v>
      </c>
      <c r="C678">
        <v>10.050000000000001</v>
      </c>
      <c r="D678" s="18" t="str">
        <f t="shared" si="10"/>
        <v/>
      </c>
    </row>
    <row r="679" spans="1:4" x14ac:dyDescent="0.3">
      <c r="A679" t="s">
        <v>1711</v>
      </c>
      <c r="B679">
        <v>2.4700000000000002</v>
      </c>
      <c r="C679">
        <v>31.45</v>
      </c>
      <c r="D679" s="18" t="str">
        <f t="shared" si="10"/>
        <v/>
      </c>
    </row>
    <row r="680" spans="1:4" x14ac:dyDescent="0.3">
      <c r="A680" t="s">
        <v>1712</v>
      </c>
      <c r="B680">
        <v>-0.75</v>
      </c>
      <c r="C680">
        <v>2.4700000000000002</v>
      </c>
      <c r="D680" s="18" t="str">
        <f t="shared" si="10"/>
        <v/>
      </c>
    </row>
    <row r="681" spans="1:4" x14ac:dyDescent="0.3">
      <c r="A681" t="s">
        <v>1713</v>
      </c>
      <c r="B681">
        <v>-5.05</v>
      </c>
      <c r="C681">
        <v>15.66</v>
      </c>
      <c r="D681" s="18" t="str">
        <f t="shared" si="10"/>
        <v/>
      </c>
    </row>
    <row r="682" spans="1:4" x14ac:dyDescent="0.3">
      <c r="A682" t="s">
        <v>1714</v>
      </c>
      <c r="B682">
        <v>25.96</v>
      </c>
      <c r="C682">
        <v>1.1200000000000001</v>
      </c>
      <c r="D682" s="18">
        <f t="shared" si="10"/>
        <v>4.3143297380585519</v>
      </c>
    </row>
    <row r="683" spans="1:4" x14ac:dyDescent="0.3">
      <c r="A683" t="s">
        <v>1715</v>
      </c>
      <c r="B683">
        <v>16.28</v>
      </c>
      <c r="C683">
        <v>24.55</v>
      </c>
      <c r="D683" s="18">
        <f t="shared" si="10"/>
        <v>150.79852579852579</v>
      </c>
    </row>
    <row r="684" spans="1:4" x14ac:dyDescent="0.3">
      <c r="A684" t="s">
        <v>1716</v>
      </c>
      <c r="B684">
        <v>23.16</v>
      </c>
      <c r="C684">
        <v>8.75</v>
      </c>
      <c r="D684" s="18">
        <f t="shared" si="10"/>
        <v>37.780656303972364</v>
      </c>
    </row>
    <row r="685" spans="1:4" x14ac:dyDescent="0.3">
      <c r="A685" t="s">
        <v>1717</v>
      </c>
      <c r="B685">
        <v>40.67</v>
      </c>
      <c r="C685">
        <v>3.46</v>
      </c>
      <c r="D685" s="18">
        <f t="shared" si="10"/>
        <v>8.5074993852962866</v>
      </c>
    </row>
    <row r="686" spans="1:4" x14ac:dyDescent="0.3">
      <c r="A686" t="s">
        <v>1718</v>
      </c>
      <c r="B686">
        <v>0</v>
      </c>
      <c r="C686">
        <v>33.58</v>
      </c>
      <c r="D686" s="18" t="str">
        <f t="shared" si="10"/>
        <v/>
      </c>
    </row>
    <row r="687" spans="1:4" x14ac:dyDescent="0.3">
      <c r="A687" t="s">
        <v>1719</v>
      </c>
      <c r="B687">
        <v>7.64</v>
      </c>
      <c r="C687">
        <v>25.63</v>
      </c>
      <c r="D687" s="18">
        <f t="shared" si="10"/>
        <v>335.47120418848169</v>
      </c>
    </row>
    <row r="688" spans="1:4" x14ac:dyDescent="0.3">
      <c r="A688" t="s">
        <v>1720</v>
      </c>
      <c r="B688">
        <v>0</v>
      </c>
      <c r="C688">
        <v>34.92</v>
      </c>
      <c r="D688" s="18" t="str">
        <f t="shared" si="10"/>
        <v/>
      </c>
    </row>
    <row r="689" spans="1:4" x14ac:dyDescent="0.3">
      <c r="A689" t="s">
        <v>1721</v>
      </c>
      <c r="B689">
        <v>0</v>
      </c>
      <c r="C689">
        <v>14.36</v>
      </c>
      <c r="D689" s="18" t="str">
        <f t="shared" si="10"/>
        <v/>
      </c>
    </row>
    <row r="690" spans="1:4" x14ac:dyDescent="0.3">
      <c r="A690" t="s">
        <v>1722</v>
      </c>
      <c r="B690">
        <v>-6.48</v>
      </c>
      <c r="C690">
        <v>35.31</v>
      </c>
      <c r="D690" s="18" t="str">
        <f t="shared" si="10"/>
        <v/>
      </c>
    </row>
    <row r="691" spans="1:4" x14ac:dyDescent="0.3">
      <c r="A691" t="s">
        <v>1723</v>
      </c>
      <c r="B691">
        <v>6.42</v>
      </c>
      <c r="C691">
        <v>38.1</v>
      </c>
      <c r="D691" s="18">
        <f t="shared" si="10"/>
        <v>593.45794392523374</v>
      </c>
    </row>
    <row r="692" spans="1:4" x14ac:dyDescent="0.3">
      <c r="A692" t="s">
        <v>1724</v>
      </c>
      <c r="B692">
        <v>24.18</v>
      </c>
      <c r="C692">
        <v>0.33</v>
      </c>
      <c r="D692" s="18">
        <f t="shared" si="10"/>
        <v>1.3647642679900744</v>
      </c>
    </row>
    <row r="693" spans="1:4" x14ac:dyDescent="0.3">
      <c r="A693" t="s">
        <v>1725</v>
      </c>
      <c r="B693">
        <v>-3.97</v>
      </c>
      <c r="C693">
        <v>34.770000000000003</v>
      </c>
      <c r="D693" s="18" t="str">
        <f t="shared" si="10"/>
        <v/>
      </c>
    </row>
    <row r="694" spans="1:4" x14ac:dyDescent="0.3">
      <c r="A694" t="s">
        <v>1726</v>
      </c>
      <c r="B694">
        <v>-1.39</v>
      </c>
      <c r="C694">
        <v>18.100000000000001</v>
      </c>
      <c r="D694" s="18" t="str">
        <f t="shared" si="10"/>
        <v/>
      </c>
    </row>
    <row r="695" spans="1:4" x14ac:dyDescent="0.3">
      <c r="A695" t="s">
        <v>1727</v>
      </c>
      <c r="B695">
        <v>13.65</v>
      </c>
      <c r="C695">
        <v>26.62</v>
      </c>
      <c r="D695" s="18">
        <f t="shared" si="10"/>
        <v>195.01831501831501</v>
      </c>
    </row>
    <row r="696" spans="1:4" x14ac:dyDescent="0.3">
      <c r="A696" t="s">
        <v>1728</v>
      </c>
      <c r="B696">
        <v>3.3</v>
      </c>
      <c r="C696">
        <v>15.43</v>
      </c>
      <c r="D696" s="18">
        <f t="shared" si="10"/>
        <v>467.57575757575756</v>
      </c>
    </row>
    <row r="697" spans="1:4" x14ac:dyDescent="0.3">
      <c r="A697" t="s">
        <v>1729</v>
      </c>
      <c r="B697">
        <v>34.74</v>
      </c>
      <c r="C697">
        <v>10.7</v>
      </c>
      <c r="D697" s="18">
        <f t="shared" si="10"/>
        <v>30.800230282095566</v>
      </c>
    </row>
    <row r="698" spans="1:4" x14ac:dyDescent="0.3">
      <c r="A698" t="s">
        <v>1730</v>
      </c>
      <c r="B698">
        <v>0</v>
      </c>
      <c r="C698">
        <v>6.21</v>
      </c>
      <c r="D698" s="18" t="str">
        <f t="shared" si="10"/>
        <v/>
      </c>
    </row>
    <row r="699" spans="1:4" x14ac:dyDescent="0.3">
      <c r="A699" t="s">
        <v>1731</v>
      </c>
      <c r="B699">
        <v>36.74</v>
      </c>
      <c r="C699">
        <v>4.2300000000000004</v>
      </c>
      <c r="D699" s="18">
        <f t="shared" si="10"/>
        <v>11.51333696243876</v>
      </c>
    </row>
    <row r="700" spans="1:4" x14ac:dyDescent="0.3">
      <c r="A700" t="s">
        <v>1732</v>
      </c>
      <c r="B700">
        <v>43.95</v>
      </c>
      <c r="C700">
        <v>18.73</v>
      </c>
      <c r="D700" s="18">
        <f t="shared" si="10"/>
        <v>42.616609783845277</v>
      </c>
    </row>
    <row r="701" spans="1:4" x14ac:dyDescent="0.3">
      <c r="A701" t="s">
        <v>1733</v>
      </c>
      <c r="B701">
        <v>30.58</v>
      </c>
      <c r="C701">
        <v>34.92</v>
      </c>
      <c r="D701" s="18">
        <f t="shared" si="10"/>
        <v>114.19228253760629</v>
      </c>
    </row>
    <row r="702" spans="1:4" x14ac:dyDescent="0.3">
      <c r="A702" t="s">
        <v>1734</v>
      </c>
      <c r="B702">
        <v>-7.05</v>
      </c>
      <c r="C702">
        <v>25.04</v>
      </c>
      <c r="D702" s="18" t="str">
        <f t="shared" si="10"/>
        <v/>
      </c>
    </row>
    <row r="703" spans="1:4" x14ac:dyDescent="0.3">
      <c r="A703" t="s">
        <v>1735</v>
      </c>
      <c r="B703">
        <v>31.8</v>
      </c>
      <c r="C703">
        <v>5.58</v>
      </c>
      <c r="D703" s="18">
        <f t="shared" si="10"/>
        <v>17.547169811320753</v>
      </c>
    </row>
    <row r="704" spans="1:4" x14ac:dyDescent="0.3">
      <c r="A704" t="s">
        <v>1736</v>
      </c>
      <c r="B704">
        <v>-5.98</v>
      </c>
      <c r="C704">
        <v>14.21</v>
      </c>
      <c r="D704" s="18" t="str">
        <f t="shared" si="10"/>
        <v/>
      </c>
    </row>
    <row r="705" spans="1:4" x14ac:dyDescent="0.3">
      <c r="A705" t="s">
        <v>1737</v>
      </c>
      <c r="B705">
        <v>38.020000000000003</v>
      </c>
      <c r="C705">
        <v>8.44</v>
      </c>
      <c r="D705" s="18">
        <f t="shared" si="10"/>
        <v>22.198842714360858</v>
      </c>
    </row>
    <row r="706" spans="1:4" x14ac:dyDescent="0.3">
      <c r="A706" t="s">
        <v>1738</v>
      </c>
      <c r="B706">
        <v>0</v>
      </c>
      <c r="C706">
        <v>22.95</v>
      </c>
      <c r="D706" s="18" t="str">
        <f t="shared" si="10"/>
        <v/>
      </c>
    </row>
    <row r="707" spans="1:4" x14ac:dyDescent="0.3">
      <c r="A707" t="s">
        <v>1739</v>
      </c>
      <c r="B707">
        <v>0</v>
      </c>
      <c r="C707">
        <v>39.979999999999997</v>
      </c>
      <c r="D707" s="18" t="str">
        <f t="shared" ref="D707:D770" si="11">IF(OR(B707&lt;=3,C707&lt;=0),"",C707/B707*100)</f>
        <v/>
      </c>
    </row>
    <row r="708" spans="1:4" x14ac:dyDescent="0.3">
      <c r="A708" t="s">
        <v>1740</v>
      </c>
      <c r="B708">
        <v>26.78</v>
      </c>
      <c r="C708">
        <v>15</v>
      </c>
      <c r="D708" s="18">
        <f t="shared" si="11"/>
        <v>56.011949215832715</v>
      </c>
    </row>
    <row r="709" spans="1:4" x14ac:dyDescent="0.3">
      <c r="A709" t="s">
        <v>1741</v>
      </c>
      <c r="B709">
        <v>17.8</v>
      </c>
      <c r="C709">
        <v>23.49</v>
      </c>
      <c r="D709" s="18">
        <f t="shared" si="11"/>
        <v>131.96629213483143</v>
      </c>
    </row>
    <row r="710" spans="1:4" x14ac:dyDescent="0.3">
      <c r="A710" t="s">
        <v>1742</v>
      </c>
      <c r="B710">
        <v>24.98</v>
      </c>
      <c r="C710">
        <v>18.98</v>
      </c>
      <c r="D710" s="18">
        <f t="shared" si="11"/>
        <v>75.980784627702164</v>
      </c>
    </row>
    <row r="711" spans="1:4" x14ac:dyDescent="0.3">
      <c r="A711" t="s">
        <v>1743</v>
      </c>
      <c r="B711">
        <v>14.92</v>
      </c>
      <c r="C711">
        <v>32.1</v>
      </c>
      <c r="D711" s="18">
        <f t="shared" si="11"/>
        <v>215.14745308310995</v>
      </c>
    </row>
    <row r="712" spans="1:4" x14ac:dyDescent="0.3">
      <c r="A712" t="s">
        <v>1744</v>
      </c>
      <c r="B712">
        <v>31.06</v>
      </c>
      <c r="C712">
        <v>35.200000000000003</v>
      </c>
      <c r="D712" s="18">
        <f t="shared" si="11"/>
        <v>113.3290405666452</v>
      </c>
    </row>
    <row r="713" spans="1:4" x14ac:dyDescent="0.3">
      <c r="A713" t="s">
        <v>1745</v>
      </c>
      <c r="B713">
        <v>13.78</v>
      </c>
      <c r="C713">
        <v>25.51</v>
      </c>
      <c r="D713" s="18">
        <f t="shared" si="11"/>
        <v>185.12336719883891</v>
      </c>
    </row>
    <row r="714" spans="1:4" x14ac:dyDescent="0.3">
      <c r="A714" t="s">
        <v>1746</v>
      </c>
      <c r="B714">
        <v>-5.57</v>
      </c>
      <c r="C714">
        <v>37.28</v>
      </c>
      <c r="D714" s="18" t="str">
        <f t="shared" si="11"/>
        <v/>
      </c>
    </row>
    <row r="715" spans="1:4" x14ac:dyDescent="0.3">
      <c r="A715" t="s">
        <v>1747</v>
      </c>
      <c r="B715">
        <v>26.23</v>
      </c>
      <c r="C715">
        <v>15.46</v>
      </c>
      <c r="D715" s="18">
        <f t="shared" si="11"/>
        <v>58.940144872283653</v>
      </c>
    </row>
    <row r="716" spans="1:4" x14ac:dyDescent="0.3">
      <c r="A716" t="s">
        <v>1748</v>
      </c>
      <c r="B716">
        <v>-6.77</v>
      </c>
      <c r="C716">
        <v>18.739999999999998</v>
      </c>
      <c r="D716" s="18" t="str">
        <f t="shared" si="11"/>
        <v/>
      </c>
    </row>
    <row r="717" spans="1:4" x14ac:dyDescent="0.3">
      <c r="A717" t="s">
        <v>1749</v>
      </c>
      <c r="B717">
        <v>31.33</v>
      </c>
      <c r="C717">
        <v>20.04</v>
      </c>
      <c r="D717" s="18">
        <f t="shared" si="11"/>
        <v>63.964251516118743</v>
      </c>
    </row>
    <row r="718" spans="1:4" x14ac:dyDescent="0.3">
      <c r="A718" t="s">
        <v>1750</v>
      </c>
      <c r="B718">
        <v>0</v>
      </c>
      <c r="C718">
        <v>31.11</v>
      </c>
      <c r="D718" s="18" t="str">
        <f t="shared" si="11"/>
        <v/>
      </c>
    </row>
    <row r="719" spans="1:4" x14ac:dyDescent="0.3">
      <c r="A719" t="s">
        <v>1751</v>
      </c>
      <c r="B719">
        <v>32.25</v>
      </c>
      <c r="C719">
        <v>22.14</v>
      </c>
      <c r="D719" s="18">
        <f t="shared" si="11"/>
        <v>68.651162790697668</v>
      </c>
    </row>
    <row r="720" spans="1:4" x14ac:dyDescent="0.3">
      <c r="A720" t="s">
        <v>1752</v>
      </c>
      <c r="B720">
        <v>29.45</v>
      </c>
      <c r="C720">
        <v>1.83</v>
      </c>
      <c r="D720" s="18">
        <f t="shared" si="11"/>
        <v>6.213921901528014</v>
      </c>
    </row>
    <row r="721" spans="1:4" x14ac:dyDescent="0.3">
      <c r="A721" t="s">
        <v>1753</v>
      </c>
      <c r="B721">
        <v>18.89</v>
      </c>
      <c r="C721">
        <v>7.94</v>
      </c>
      <c r="D721" s="18">
        <f t="shared" si="11"/>
        <v>42.032821598729484</v>
      </c>
    </row>
    <row r="722" spans="1:4" x14ac:dyDescent="0.3">
      <c r="A722" t="s">
        <v>1754</v>
      </c>
      <c r="B722">
        <v>-3.21</v>
      </c>
      <c r="C722">
        <v>15.62</v>
      </c>
      <c r="D722" s="18" t="str">
        <f t="shared" si="11"/>
        <v/>
      </c>
    </row>
    <row r="723" spans="1:4" x14ac:dyDescent="0.3">
      <c r="A723" t="s">
        <v>1755</v>
      </c>
      <c r="B723">
        <v>-7.28</v>
      </c>
      <c r="C723">
        <v>16.989999999999998</v>
      </c>
      <c r="D723" s="18" t="str">
        <f t="shared" si="11"/>
        <v/>
      </c>
    </row>
    <row r="724" spans="1:4" x14ac:dyDescent="0.3">
      <c r="A724" t="s">
        <v>1756</v>
      </c>
      <c r="B724">
        <v>-4.5199999999999996</v>
      </c>
      <c r="C724">
        <v>0.31</v>
      </c>
      <c r="D724" s="18" t="str">
        <f t="shared" si="11"/>
        <v/>
      </c>
    </row>
    <row r="725" spans="1:4" x14ac:dyDescent="0.3">
      <c r="A725" t="s">
        <v>1757</v>
      </c>
      <c r="B725">
        <v>0</v>
      </c>
      <c r="C725">
        <v>24.41</v>
      </c>
      <c r="D725" s="18" t="str">
        <f t="shared" si="11"/>
        <v/>
      </c>
    </row>
    <row r="726" spans="1:4" x14ac:dyDescent="0.3">
      <c r="A726" t="s">
        <v>1758</v>
      </c>
      <c r="B726">
        <v>0</v>
      </c>
      <c r="C726">
        <v>32.14</v>
      </c>
      <c r="D726" s="18" t="str">
        <f t="shared" si="11"/>
        <v/>
      </c>
    </row>
    <row r="727" spans="1:4" x14ac:dyDescent="0.3">
      <c r="A727" t="s">
        <v>1759</v>
      </c>
      <c r="B727">
        <v>40.44</v>
      </c>
      <c r="C727">
        <v>32.69</v>
      </c>
      <c r="D727" s="18">
        <f t="shared" si="11"/>
        <v>80.835806132542032</v>
      </c>
    </row>
    <row r="728" spans="1:4" x14ac:dyDescent="0.3">
      <c r="A728" t="s">
        <v>1760</v>
      </c>
      <c r="B728">
        <v>8.7200000000000006</v>
      </c>
      <c r="C728">
        <v>12.66</v>
      </c>
      <c r="D728" s="18">
        <f t="shared" si="11"/>
        <v>145.18348623853211</v>
      </c>
    </row>
    <row r="729" spans="1:4" x14ac:dyDescent="0.3">
      <c r="A729" t="s">
        <v>1761</v>
      </c>
      <c r="B729">
        <v>-7.57</v>
      </c>
      <c r="C729">
        <v>16.88</v>
      </c>
      <c r="D729" s="18" t="str">
        <f t="shared" si="11"/>
        <v/>
      </c>
    </row>
    <row r="730" spans="1:4" x14ac:dyDescent="0.3">
      <c r="A730" t="s">
        <v>1762</v>
      </c>
      <c r="B730">
        <v>22.24</v>
      </c>
      <c r="C730">
        <v>37.96</v>
      </c>
      <c r="D730" s="18">
        <f t="shared" si="11"/>
        <v>170.68345323741011</v>
      </c>
    </row>
    <row r="731" spans="1:4" x14ac:dyDescent="0.3">
      <c r="A731" t="s">
        <v>1763</v>
      </c>
      <c r="B731">
        <v>23.18</v>
      </c>
      <c r="C731">
        <v>7.02</v>
      </c>
      <c r="D731" s="18">
        <f t="shared" si="11"/>
        <v>30.284728213977562</v>
      </c>
    </row>
    <row r="732" spans="1:4" x14ac:dyDescent="0.3">
      <c r="A732" t="s">
        <v>1764</v>
      </c>
      <c r="B732">
        <v>33.18</v>
      </c>
      <c r="C732">
        <v>21.21</v>
      </c>
      <c r="D732" s="18">
        <f t="shared" si="11"/>
        <v>63.924050632911403</v>
      </c>
    </row>
    <row r="733" spans="1:4" x14ac:dyDescent="0.3">
      <c r="A733" t="s">
        <v>1765</v>
      </c>
      <c r="B733">
        <v>0</v>
      </c>
      <c r="C733">
        <v>6.73</v>
      </c>
      <c r="D733" s="18" t="str">
        <f t="shared" si="11"/>
        <v/>
      </c>
    </row>
    <row r="734" spans="1:4" x14ac:dyDescent="0.3">
      <c r="A734" t="s">
        <v>1766</v>
      </c>
      <c r="B734">
        <v>33.17</v>
      </c>
      <c r="C734">
        <v>7.01</v>
      </c>
      <c r="D734" s="18">
        <f t="shared" si="11"/>
        <v>21.133554416641541</v>
      </c>
    </row>
    <row r="735" spans="1:4" x14ac:dyDescent="0.3">
      <c r="A735" t="s">
        <v>1767</v>
      </c>
      <c r="B735">
        <v>16.36</v>
      </c>
      <c r="C735">
        <v>2.89</v>
      </c>
      <c r="D735" s="18">
        <f t="shared" si="11"/>
        <v>17.66503667481663</v>
      </c>
    </row>
    <row r="736" spans="1:4" x14ac:dyDescent="0.3">
      <c r="A736" t="s">
        <v>1768</v>
      </c>
      <c r="B736">
        <v>0</v>
      </c>
      <c r="C736">
        <v>13.2</v>
      </c>
      <c r="D736" s="18" t="str">
        <f t="shared" si="11"/>
        <v/>
      </c>
    </row>
    <row r="737" spans="1:4" x14ac:dyDescent="0.3">
      <c r="A737" t="s">
        <v>1769</v>
      </c>
      <c r="B737">
        <v>27.7</v>
      </c>
      <c r="C737">
        <v>39.97</v>
      </c>
      <c r="D737" s="18">
        <f t="shared" si="11"/>
        <v>144.29602888086643</v>
      </c>
    </row>
    <row r="738" spans="1:4" x14ac:dyDescent="0.3">
      <c r="A738" t="s">
        <v>1770</v>
      </c>
      <c r="B738">
        <v>34.5</v>
      </c>
      <c r="C738">
        <v>13.81</v>
      </c>
      <c r="D738" s="18">
        <f t="shared" si="11"/>
        <v>40.028985507246375</v>
      </c>
    </row>
    <row r="739" spans="1:4" x14ac:dyDescent="0.3">
      <c r="A739" t="s">
        <v>1771</v>
      </c>
      <c r="B739">
        <v>33.119999999999997</v>
      </c>
      <c r="C739">
        <v>8.59</v>
      </c>
      <c r="D739" s="18">
        <f t="shared" si="11"/>
        <v>25.935990338164256</v>
      </c>
    </row>
    <row r="740" spans="1:4" x14ac:dyDescent="0.3">
      <c r="A740" t="s">
        <v>1772</v>
      </c>
      <c r="B740">
        <v>47.31</v>
      </c>
      <c r="C740">
        <v>12.86</v>
      </c>
      <c r="D740" s="18">
        <f t="shared" si="11"/>
        <v>27.182413865990274</v>
      </c>
    </row>
    <row r="741" spans="1:4" x14ac:dyDescent="0.3">
      <c r="A741" t="s">
        <v>1773</v>
      </c>
      <c r="B741">
        <v>19.68</v>
      </c>
      <c r="C741">
        <v>28.61</v>
      </c>
      <c r="D741" s="18">
        <f t="shared" si="11"/>
        <v>145.3760162601626</v>
      </c>
    </row>
    <row r="742" spans="1:4" x14ac:dyDescent="0.3">
      <c r="A742" t="s">
        <v>1774</v>
      </c>
      <c r="B742">
        <v>37.31</v>
      </c>
      <c r="C742">
        <v>31.26</v>
      </c>
      <c r="D742" s="18">
        <f t="shared" si="11"/>
        <v>83.784508174752077</v>
      </c>
    </row>
    <row r="743" spans="1:4" x14ac:dyDescent="0.3">
      <c r="A743" t="s">
        <v>1775</v>
      </c>
      <c r="B743">
        <v>-8.89</v>
      </c>
      <c r="C743">
        <v>3.29</v>
      </c>
      <c r="D743" s="18" t="str">
        <f t="shared" si="11"/>
        <v/>
      </c>
    </row>
    <row r="744" spans="1:4" x14ac:dyDescent="0.3">
      <c r="A744" t="s">
        <v>1776</v>
      </c>
      <c r="B744">
        <v>35.36</v>
      </c>
      <c r="C744">
        <v>22.05</v>
      </c>
      <c r="D744" s="18">
        <f t="shared" si="11"/>
        <v>62.358597285067873</v>
      </c>
    </row>
    <row r="745" spans="1:4" x14ac:dyDescent="0.3">
      <c r="A745" t="s">
        <v>1777</v>
      </c>
      <c r="B745">
        <v>15.35</v>
      </c>
      <c r="C745">
        <v>1.26</v>
      </c>
      <c r="D745" s="18">
        <f t="shared" si="11"/>
        <v>8.2084690553745929</v>
      </c>
    </row>
    <row r="746" spans="1:4" x14ac:dyDescent="0.3">
      <c r="A746" t="s">
        <v>1778</v>
      </c>
      <c r="B746">
        <v>41.68</v>
      </c>
      <c r="C746">
        <v>35.799999999999997</v>
      </c>
      <c r="D746" s="18">
        <f t="shared" si="11"/>
        <v>85.892514395393476</v>
      </c>
    </row>
    <row r="747" spans="1:4" x14ac:dyDescent="0.3">
      <c r="A747" t="s">
        <v>1779</v>
      </c>
      <c r="B747">
        <v>30.52</v>
      </c>
      <c r="C747">
        <v>2.0499999999999998</v>
      </c>
      <c r="D747" s="18">
        <f t="shared" si="11"/>
        <v>6.7169069462647446</v>
      </c>
    </row>
    <row r="748" spans="1:4" x14ac:dyDescent="0.3">
      <c r="A748" t="s">
        <v>1780</v>
      </c>
      <c r="B748">
        <v>-6.4</v>
      </c>
      <c r="C748">
        <v>8.8800000000000008</v>
      </c>
      <c r="D748" s="18" t="str">
        <f t="shared" si="11"/>
        <v/>
      </c>
    </row>
    <row r="749" spans="1:4" x14ac:dyDescent="0.3">
      <c r="A749" t="s">
        <v>1781</v>
      </c>
      <c r="B749">
        <v>-1.8</v>
      </c>
      <c r="C749">
        <v>17.52</v>
      </c>
      <c r="D749" s="18" t="str">
        <f t="shared" si="11"/>
        <v/>
      </c>
    </row>
    <row r="750" spans="1:4" x14ac:dyDescent="0.3">
      <c r="A750" t="s">
        <v>1782</v>
      </c>
      <c r="B750">
        <v>0</v>
      </c>
      <c r="C750">
        <v>1.05</v>
      </c>
      <c r="D750" s="18" t="str">
        <f t="shared" si="11"/>
        <v/>
      </c>
    </row>
    <row r="751" spans="1:4" x14ac:dyDescent="0.3">
      <c r="A751" t="s">
        <v>1783</v>
      </c>
      <c r="B751">
        <v>0</v>
      </c>
      <c r="C751">
        <v>26.11</v>
      </c>
      <c r="D751" s="18" t="str">
        <f t="shared" si="11"/>
        <v/>
      </c>
    </row>
    <row r="752" spans="1:4" x14ac:dyDescent="0.3">
      <c r="A752" t="s">
        <v>1784</v>
      </c>
      <c r="B752">
        <v>10.94</v>
      </c>
      <c r="C752">
        <v>12.59</v>
      </c>
      <c r="D752" s="18">
        <f t="shared" si="11"/>
        <v>115.08226691042047</v>
      </c>
    </row>
    <row r="753" spans="1:4" x14ac:dyDescent="0.3">
      <c r="A753" t="s">
        <v>1785</v>
      </c>
      <c r="B753">
        <v>12.11</v>
      </c>
      <c r="C753">
        <v>20.6</v>
      </c>
      <c r="D753" s="18">
        <f t="shared" si="11"/>
        <v>170.10734929810076</v>
      </c>
    </row>
    <row r="754" spans="1:4" x14ac:dyDescent="0.3">
      <c r="A754" t="s">
        <v>1786</v>
      </c>
      <c r="B754">
        <v>-3.58</v>
      </c>
      <c r="C754">
        <v>22.08</v>
      </c>
      <c r="D754" s="18" t="str">
        <f t="shared" si="11"/>
        <v/>
      </c>
    </row>
    <row r="755" spans="1:4" x14ac:dyDescent="0.3">
      <c r="A755" t="s">
        <v>1787</v>
      </c>
      <c r="B755">
        <v>22.5</v>
      </c>
      <c r="C755">
        <v>28.06</v>
      </c>
      <c r="D755" s="18">
        <f t="shared" si="11"/>
        <v>124.71111111111111</v>
      </c>
    </row>
    <row r="756" spans="1:4" x14ac:dyDescent="0.3">
      <c r="A756" t="s">
        <v>1788</v>
      </c>
      <c r="B756">
        <v>40.06</v>
      </c>
      <c r="C756">
        <v>24.04</v>
      </c>
      <c r="D756" s="18">
        <f t="shared" si="11"/>
        <v>60.009985022466296</v>
      </c>
    </row>
    <row r="757" spans="1:4" x14ac:dyDescent="0.3">
      <c r="A757" t="s">
        <v>1789</v>
      </c>
      <c r="B757">
        <v>0</v>
      </c>
      <c r="C757">
        <v>19.37</v>
      </c>
      <c r="D757" s="18" t="str">
        <f t="shared" si="11"/>
        <v/>
      </c>
    </row>
    <row r="758" spans="1:4" x14ac:dyDescent="0.3">
      <c r="A758" t="s">
        <v>1790</v>
      </c>
      <c r="B758">
        <v>27.67</v>
      </c>
      <c r="C758">
        <v>22.5</v>
      </c>
      <c r="D758" s="18">
        <f t="shared" si="11"/>
        <v>81.315504156125769</v>
      </c>
    </row>
    <row r="759" spans="1:4" x14ac:dyDescent="0.3">
      <c r="A759" t="s">
        <v>1791</v>
      </c>
      <c r="B759">
        <v>0</v>
      </c>
      <c r="C759">
        <v>30.42</v>
      </c>
      <c r="D759" s="18" t="str">
        <f t="shared" si="11"/>
        <v/>
      </c>
    </row>
    <row r="760" spans="1:4" x14ac:dyDescent="0.3">
      <c r="A760" t="s">
        <v>1792</v>
      </c>
      <c r="B760">
        <v>24.47</v>
      </c>
      <c r="C760">
        <v>22.92</v>
      </c>
      <c r="D760" s="18">
        <f t="shared" si="11"/>
        <v>93.66571311810381</v>
      </c>
    </row>
    <row r="761" spans="1:4" x14ac:dyDescent="0.3">
      <c r="A761" t="s">
        <v>1793</v>
      </c>
      <c r="B761">
        <v>0</v>
      </c>
      <c r="C761">
        <v>36.18</v>
      </c>
      <c r="D761" s="18" t="str">
        <f t="shared" si="11"/>
        <v/>
      </c>
    </row>
    <row r="762" spans="1:4" x14ac:dyDescent="0.3">
      <c r="A762" t="s">
        <v>1794</v>
      </c>
      <c r="B762">
        <v>-6.25</v>
      </c>
      <c r="C762">
        <v>7.54</v>
      </c>
      <c r="D762" s="18" t="str">
        <f t="shared" si="11"/>
        <v/>
      </c>
    </row>
    <row r="763" spans="1:4" x14ac:dyDescent="0.3">
      <c r="A763" t="s">
        <v>1795</v>
      </c>
      <c r="B763">
        <v>32.369999999999997</v>
      </c>
      <c r="C763">
        <v>26.89</v>
      </c>
      <c r="D763" s="18">
        <f t="shared" si="11"/>
        <v>83.070744516527668</v>
      </c>
    </row>
    <row r="764" spans="1:4" x14ac:dyDescent="0.3">
      <c r="A764" t="s">
        <v>1796</v>
      </c>
      <c r="B764">
        <v>-9.9499999999999993</v>
      </c>
      <c r="C764">
        <v>33.700000000000003</v>
      </c>
      <c r="D764" s="18" t="str">
        <f t="shared" si="11"/>
        <v/>
      </c>
    </row>
    <row r="765" spans="1:4" x14ac:dyDescent="0.3">
      <c r="A765" t="s">
        <v>1797</v>
      </c>
      <c r="B765">
        <v>29.67</v>
      </c>
      <c r="C765">
        <v>34.32</v>
      </c>
      <c r="D765" s="18">
        <f t="shared" si="11"/>
        <v>115.67239635995954</v>
      </c>
    </row>
    <row r="766" spans="1:4" x14ac:dyDescent="0.3">
      <c r="A766" t="s">
        <v>1798</v>
      </c>
      <c r="B766">
        <v>0</v>
      </c>
      <c r="C766">
        <v>12.88</v>
      </c>
      <c r="D766" s="18" t="str">
        <f t="shared" si="11"/>
        <v/>
      </c>
    </row>
    <row r="767" spans="1:4" x14ac:dyDescent="0.3">
      <c r="A767" t="s">
        <v>1799</v>
      </c>
      <c r="B767">
        <v>0</v>
      </c>
      <c r="C767">
        <v>20.95</v>
      </c>
      <c r="D767" s="18" t="str">
        <f t="shared" si="11"/>
        <v/>
      </c>
    </row>
    <row r="768" spans="1:4" x14ac:dyDescent="0.3">
      <c r="A768" t="s">
        <v>1800</v>
      </c>
      <c r="B768">
        <v>32.450000000000003</v>
      </c>
      <c r="C768">
        <v>31.1</v>
      </c>
      <c r="D768" s="18">
        <f t="shared" si="11"/>
        <v>95.839753466872097</v>
      </c>
    </row>
    <row r="769" spans="1:4" x14ac:dyDescent="0.3">
      <c r="A769" t="s">
        <v>1801</v>
      </c>
      <c r="B769">
        <v>34.74</v>
      </c>
      <c r="C769">
        <v>35.5</v>
      </c>
      <c r="D769" s="18">
        <f t="shared" si="11"/>
        <v>102.18767990788716</v>
      </c>
    </row>
    <row r="770" spans="1:4" x14ac:dyDescent="0.3">
      <c r="A770" t="s">
        <v>1802</v>
      </c>
      <c r="B770">
        <v>-0.46</v>
      </c>
      <c r="C770">
        <v>24.83</v>
      </c>
      <c r="D770" s="18" t="str">
        <f t="shared" si="11"/>
        <v/>
      </c>
    </row>
    <row r="771" spans="1:4" x14ac:dyDescent="0.3">
      <c r="A771" t="s">
        <v>1803</v>
      </c>
      <c r="B771">
        <v>0</v>
      </c>
      <c r="C771">
        <v>39.340000000000003</v>
      </c>
      <c r="D771" s="18" t="str">
        <f t="shared" ref="D771:D834" si="12">IF(OR(B771&lt;=3,C771&lt;=0),"",C771/B771*100)</f>
        <v/>
      </c>
    </row>
    <row r="772" spans="1:4" x14ac:dyDescent="0.3">
      <c r="A772" t="s">
        <v>1804</v>
      </c>
      <c r="B772">
        <v>7.85</v>
      </c>
      <c r="C772">
        <v>5.5</v>
      </c>
      <c r="D772" s="18">
        <f t="shared" si="12"/>
        <v>70.063694267515928</v>
      </c>
    </row>
    <row r="773" spans="1:4" x14ac:dyDescent="0.3">
      <c r="A773" t="s">
        <v>1805</v>
      </c>
      <c r="B773">
        <v>29.14</v>
      </c>
      <c r="C773">
        <v>5.0599999999999996</v>
      </c>
      <c r="D773" s="18">
        <f t="shared" si="12"/>
        <v>17.364447494852435</v>
      </c>
    </row>
    <row r="774" spans="1:4" x14ac:dyDescent="0.3">
      <c r="A774" t="s">
        <v>1806</v>
      </c>
      <c r="B774">
        <v>0</v>
      </c>
      <c r="C774">
        <v>5.43</v>
      </c>
      <c r="D774" s="18" t="str">
        <f t="shared" si="12"/>
        <v/>
      </c>
    </row>
    <row r="775" spans="1:4" x14ac:dyDescent="0.3">
      <c r="A775" t="s">
        <v>1807</v>
      </c>
      <c r="B775">
        <v>25.33</v>
      </c>
      <c r="C775">
        <v>34.07</v>
      </c>
      <c r="D775" s="18">
        <f t="shared" si="12"/>
        <v>134.504540071062</v>
      </c>
    </row>
    <row r="776" spans="1:4" x14ac:dyDescent="0.3">
      <c r="A776" t="s">
        <v>1808</v>
      </c>
      <c r="B776">
        <v>0</v>
      </c>
      <c r="C776">
        <v>25.19</v>
      </c>
      <c r="D776" s="18" t="str">
        <f t="shared" si="12"/>
        <v/>
      </c>
    </row>
    <row r="777" spans="1:4" x14ac:dyDescent="0.3">
      <c r="A777" t="s">
        <v>1809</v>
      </c>
      <c r="B777">
        <v>31.03</v>
      </c>
      <c r="C777">
        <v>5.49</v>
      </c>
      <c r="D777" s="18">
        <f t="shared" si="12"/>
        <v>17.692555591363195</v>
      </c>
    </row>
    <row r="778" spans="1:4" x14ac:dyDescent="0.3">
      <c r="A778" t="s">
        <v>1810</v>
      </c>
      <c r="B778">
        <v>33.450000000000003</v>
      </c>
      <c r="C778">
        <v>38.869999999999997</v>
      </c>
      <c r="D778" s="18">
        <f t="shared" si="12"/>
        <v>116.20328849028398</v>
      </c>
    </row>
    <row r="779" spans="1:4" x14ac:dyDescent="0.3">
      <c r="A779" t="s">
        <v>1811</v>
      </c>
      <c r="B779">
        <v>24.24</v>
      </c>
      <c r="C779">
        <v>32.28</v>
      </c>
      <c r="D779" s="18">
        <f t="shared" si="12"/>
        <v>133.16831683168317</v>
      </c>
    </row>
    <row r="780" spans="1:4" x14ac:dyDescent="0.3">
      <c r="A780" t="s">
        <v>1812</v>
      </c>
      <c r="B780">
        <v>0</v>
      </c>
      <c r="C780">
        <v>11.54</v>
      </c>
      <c r="D780" s="18" t="str">
        <f t="shared" si="12"/>
        <v/>
      </c>
    </row>
    <row r="781" spans="1:4" x14ac:dyDescent="0.3">
      <c r="A781" t="s">
        <v>1813</v>
      </c>
      <c r="B781">
        <v>18.420000000000002</v>
      </c>
      <c r="C781">
        <v>10.039999999999999</v>
      </c>
      <c r="D781" s="18">
        <f t="shared" si="12"/>
        <v>54.50597176981541</v>
      </c>
    </row>
    <row r="782" spans="1:4" x14ac:dyDescent="0.3">
      <c r="A782" t="s">
        <v>1814</v>
      </c>
      <c r="B782">
        <v>-4.08</v>
      </c>
      <c r="C782">
        <v>16.53</v>
      </c>
      <c r="D782" s="18" t="str">
        <f t="shared" si="12"/>
        <v/>
      </c>
    </row>
    <row r="783" spans="1:4" x14ac:dyDescent="0.3">
      <c r="A783" t="s">
        <v>1815</v>
      </c>
      <c r="B783">
        <v>18.53</v>
      </c>
      <c r="C783">
        <v>19.690000000000001</v>
      </c>
      <c r="D783" s="18">
        <f t="shared" si="12"/>
        <v>106.26011872638963</v>
      </c>
    </row>
    <row r="784" spans="1:4" x14ac:dyDescent="0.3">
      <c r="A784" t="s">
        <v>1816</v>
      </c>
      <c r="B784">
        <v>0</v>
      </c>
      <c r="C784">
        <v>13.53</v>
      </c>
      <c r="D784" s="18" t="str">
        <f t="shared" si="12"/>
        <v/>
      </c>
    </row>
    <row r="785" spans="1:4" x14ac:dyDescent="0.3">
      <c r="A785" t="s">
        <v>1817</v>
      </c>
      <c r="B785">
        <v>0</v>
      </c>
      <c r="C785">
        <v>21.92</v>
      </c>
      <c r="D785" s="18" t="str">
        <f t="shared" si="12"/>
        <v/>
      </c>
    </row>
    <row r="786" spans="1:4" x14ac:dyDescent="0.3">
      <c r="A786" t="s">
        <v>1818</v>
      </c>
      <c r="B786">
        <v>16.190000000000001</v>
      </c>
      <c r="C786">
        <v>29.24</v>
      </c>
      <c r="D786" s="18">
        <f t="shared" si="12"/>
        <v>180.60531192093882</v>
      </c>
    </row>
    <row r="787" spans="1:4" x14ac:dyDescent="0.3">
      <c r="A787" t="s">
        <v>1819</v>
      </c>
      <c r="B787">
        <v>8.57</v>
      </c>
      <c r="C787">
        <v>28.37</v>
      </c>
      <c r="D787" s="18">
        <f t="shared" si="12"/>
        <v>331.0385064177363</v>
      </c>
    </row>
    <row r="788" spans="1:4" x14ac:dyDescent="0.3">
      <c r="A788" t="s">
        <v>1820</v>
      </c>
      <c r="B788">
        <v>27.88</v>
      </c>
      <c r="C788">
        <v>29.03</v>
      </c>
      <c r="D788" s="18">
        <f t="shared" si="12"/>
        <v>104.12482065997131</v>
      </c>
    </row>
    <row r="789" spans="1:4" x14ac:dyDescent="0.3">
      <c r="A789" t="s">
        <v>1821</v>
      </c>
      <c r="B789">
        <v>26.21</v>
      </c>
      <c r="C789">
        <v>14.2</v>
      </c>
      <c r="D789" s="18">
        <f t="shared" si="12"/>
        <v>54.177794734834031</v>
      </c>
    </row>
    <row r="790" spans="1:4" x14ac:dyDescent="0.3">
      <c r="A790" t="s">
        <v>1822</v>
      </c>
      <c r="B790">
        <v>34.659999999999997</v>
      </c>
      <c r="C790">
        <v>25.26</v>
      </c>
      <c r="D790" s="18">
        <f t="shared" si="12"/>
        <v>72.879399884593198</v>
      </c>
    </row>
    <row r="791" spans="1:4" x14ac:dyDescent="0.3">
      <c r="A791" t="s">
        <v>1823</v>
      </c>
      <c r="B791">
        <v>45.39</v>
      </c>
      <c r="C791">
        <v>3.21</v>
      </c>
      <c r="D791" s="18">
        <f t="shared" si="12"/>
        <v>7.0720423000660935</v>
      </c>
    </row>
    <row r="792" spans="1:4" x14ac:dyDescent="0.3">
      <c r="A792" t="s">
        <v>1824</v>
      </c>
      <c r="B792">
        <v>0</v>
      </c>
      <c r="C792">
        <v>19.920000000000002</v>
      </c>
      <c r="D792" s="18" t="str">
        <f t="shared" si="12"/>
        <v/>
      </c>
    </row>
    <row r="793" spans="1:4" x14ac:dyDescent="0.3">
      <c r="A793" t="s">
        <v>1825</v>
      </c>
      <c r="B793">
        <v>43.27</v>
      </c>
      <c r="C793">
        <v>28.74</v>
      </c>
      <c r="D793" s="18">
        <f t="shared" si="12"/>
        <v>66.420152530621664</v>
      </c>
    </row>
    <row r="794" spans="1:4" x14ac:dyDescent="0.3">
      <c r="A794" t="s">
        <v>1826</v>
      </c>
      <c r="B794">
        <v>18.96</v>
      </c>
      <c r="C794">
        <v>2.42</v>
      </c>
      <c r="D794" s="18">
        <f t="shared" si="12"/>
        <v>12.763713080168776</v>
      </c>
    </row>
    <row r="795" spans="1:4" x14ac:dyDescent="0.3">
      <c r="A795" t="s">
        <v>1827</v>
      </c>
      <c r="B795">
        <v>27.94</v>
      </c>
      <c r="C795">
        <v>3.66</v>
      </c>
      <c r="D795" s="18">
        <f t="shared" si="12"/>
        <v>13.099498926270581</v>
      </c>
    </row>
    <row r="796" spans="1:4" x14ac:dyDescent="0.3">
      <c r="A796" t="s">
        <v>1828</v>
      </c>
      <c r="B796">
        <v>0</v>
      </c>
      <c r="C796">
        <v>34.35</v>
      </c>
      <c r="D796" s="18" t="str">
        <f t="shared" si="12"/>
        <v/>
      </c>
    </row>
    <row r="797" spans="1:4" x14ac:dyDescent="0.3">
      <c r="A797" t="s">
        <v>1829</v>
      </c>
      <c r="B797">
        <v>11.67</v>
      </c>
      <c r="C797">
        <v>13.77</v>
      </c>
      <c r="D797" s="18">
        <f t="shared" si="12"/>
        <v>117.99485861182519</v>
      </c>
    </row>
    <row r="798" spans="1:4" x14ac:dyDescent="0.3">
      <c r="A798" t="s">
        <v>1830</v>
      </c>
      <c r="B798">
        <v>38.549999999999997</v>
      </c>
      <c r="C798">
        <v>39.72</v>
      </c>
      <c r="D798" s="18">
        <f t="shared" si="12"/>
        <v>103.03501945525294</v>
      </c>
    </row>
    <row r="799" spans="1:4" x14ac:dyDescent="0.3">
      <c r="A799" t="s">
        <v>1831</v>
      </c>
      <c r="B799">
        <v>29.48</v>
      </c>
      <c r="C799">
        <v>8.99</v>
      </c>
      <c r="D799" s="18">
        <f t="shared" si="12"/>
        <v>30.495251017639081</v>
      </c>
    </row>
    <row r="800" spans="1:4" x14ac:dyDescent="0.3">
      <c r="A800" t="s">
        <v>1832</v>
      </c>
      <c r="B800">
        <v>12.78</v>
      </c>
      <c r="C800">
        <v>0.55000000000000004</v>
      </c>
      <c r="D800" s="18">
        <f t="shared" si="12"/>
        <v>4.3035993740219096</v>
      </c>
    </row>
    <row r="801" spans="1:4" x14ac:dyDescent="0.3">
      <c r="A801" t="s">
        <v>1833</v>
      </c>
      <c r="B801">
        <v>30.31</v>
      </c>
      <c r="C801">
        <v>30.65</v>
      </c>
      <c r="D801" s="18">
        <f t="shared" si="12"/>
        <v>101.12174199934014</v>
      </c>
    </row>
    <row r="802" spans="1:4" x14ac:dyDescent="0.3">
      <c r="A802" t="s">
        <v>1834</v>
      </c>
      <c r="B802">
        <v>0</v>
      </c>
      <c r="C802">
        <v>26.9</v>
      </c>
      <c r="D802" s="18" t="str">
        <f t="shared" si="12"/>
        <v/>
      </c>
    </row>
    <row r="803" spans="1:4" x14ac:dyDescent="0.3">
      <c r="A803" t="s">
        <v>1835</v>
      </c>
      <c r="B803">
        <v>0</v>
      </c>
      <c r="C803">
        <v>28.33</v>
      </c>
      <c r="D803" s="18" t="str">
        <f t="shared" si="12"/>
        <v/>
      </c>
    </row>
    <row r="804" spans="1:4" x14ac:dyDescent="0.3">
      <c r="A804" t="s">
        <v>1836</v>
      </c>
      <c r="B804">
        <v>-4.93</v>
      </c>
      <c r="C804">
        <v>19.55</v>
      </c>
      <c r="D804" s="18" t="str">
        <f t="shared" si="12"/>
        <v/>
      </c>
    </row>
    <row r="805" spans="1:4" x14ac:dyDescent="0.3">
      <c r="A805" t="s">
        <v>1837</v>
      </c>
      <c r="B805">
        <v>-0.73</v>
      </c>
      <c r="C805">
        <v>4.07</v>
      </c>
      <c r="D805" s="18" t="str">
        <f t="shared" si="12"/>
        <v/>
      </c>
    </row>
    <row r="806" spans="1:4" x14ac:dyDescent="0.3">
      <c r="A806" t="s">
        <v>1838</v>
      </c>
      <c r="B806">
        <v>14.66</v>
      </c>
      <c r="C806">
        <v>12.77</v>
      </c>
      <c r="D806" s="18">
        <f t="shared" si="12"/>
        <v>87.107776261937246</v>
      </c>
    </row>
    <row r="807" spans="1:4" x14ac:dyDescent="0.3">
      <c r="A807" t="s">
        <v>1839</v>
      </c>
      <c r="B807">
        <v>-8.9</v>
      </c>
      <c r="C807">
        <v>35.700000000000003</v>
      </c>
      <c r="D807" s="18" t="str">
        <f t="shared" si="12"/>
        <v/>
      </c>
    </row>
    <row r="808" spans="1:4" x14ac:dyDescent="0.3">
      <c r="A808" t="s">
        <v>1840</v>
      </c>
      <c r="B808">
        <v>0</v>
      </c>
      <c r="C808">
        <v>8.59</v>
      </c>
      <c r="D808" s="18" t="str">
        <f t="shared" si="12"/>
        <v/>
      </c>
    </row>
    <row r="809" spans="1:4" x14ac:dyDescent="0.3">
      <c r="A809" t="s">
        <v>1841</v>
      </c>
      <c r="B809">
        <v>40.409999999999997</v>
      </c>
      <c r="C809">
        <v>36.200000000000003</v>
      </c>
      <c r="D809" s="18">
        <f t="shared" si="12"/>
        <v>89.581786686463758</v>
      </c>
    </row>
    <row r="810" spans="1:4" x14ac:dyDescent="0.3">
      <c r="A810" t="s">
        <v>1842</v>
      </c>
      <c r="B810">
        <v>21.73</v>
      </c>
      <c r="C810">
        <v>4.99</v>
      </c>
      <c r="D810" s="18">
        <f t="shared" si="12"/>
        <v>22.963644730786932</v>
      </c>
    </row>
    <row r="811" spans="1:4" x14ac:dyDescent="0.3">
      <c r="A811" t="s">
        <v>1843</v>
      </c>
      <c r="B811">
        <v>17.97</v>
      </c>
      <c r="C811">
        <v>2.95</v>
      </c>
      <c r="D811" s="18">
        <f t="shared" si="12"/>
        <v>16.416249304396217</v>
      </c>
    </row>
    <row r="812" spans="1:4" x14ac:dyDescent="0.3">
      <c r="A812" t="s">
        <v>1844</v>
      </c>
      <c r="B812">
        <v>-9.7200000000000006</v>
      </c>
      <c r="C812">
        <v>36.200000000000003</v>
      </c>
      <c r="D812" s="18" t="str">
        <f t="shared" si="12"/>
        <v/>
      </c>
    </row>
    <row r="813" spans="1:4" x14ac:dyDescent="0.3">
      <c r="A813" t="s">
        <v>1845</v>
      </c>
      <c r="B813">
        <v>-8.32</v>
      </c>
      <c r="C813">
        <v>25.41</v>
      </c>
      <c r="D813" s="18" t="str">
        <f t="shared" si="12"/>
        <v/>
      </c>
    </row>
    <row r="814" spans="1:4" x14ac:dyDescent="0.3">
      <c r="A814" t="s">
        <v>1846</v>
      </c>
      <c r="B814">
        <v>26.17</v>
      </c>
      <c r="C814">
        <v>23.59</v>
      </c>
      <c r="D814" s="18">
        <f t="shared" si="12"/>
        <v>90.141383263278556</v>
      </c>
    </row>
    <row r="815" spans="1:4" x14ac:dyDescent="0.3">
      <c r="A815" t="s">
        <v>1847</v>
      </c>
      <c r="B815">
        <v>0</v>
      </c>
      <c r="C815">
        <v>15.07</v>
      </c>
      <c r="D815" s="18" t="str">
        <f t="shared" si="12"/>
        <v/>
      </c>
    </row>
    <row r="816" spans="1:4" x14ac:dyDescent="0.3">
      <c r="A816" t="s">
        <v>1848</v>
      </c>
      <c r="B816">
        <v>0</v>
      </c>
      <c r="C816">
        <v>17.73</v>
      </c>
      <c r="D816" s="18" t="str">
        <f t="shared" si="12"/>
        <v/>
      </c>
    </row>
    <row r="817" spans="1:4" x14ac:dyDescent="0.3">
      <c r="A817" t="s">
        <v>1849</v>
      </c>
      <c r="B817">
        <v>-3.76</v>
      </c>
      <c r="C817">
        <v>17.170000000000002</v>
      </c>
      <c r="D817" s="18" t="str">
        <f t="shared" si="12"/>
        <v/>
      </c>
    </row>
    <row r="818" spans="1:4" x14ac:dyDescent="0.3">
      <c r="A818" t="s">
        <v>1850</v>
      </c>
      <c r="B818">
        <v>18.34</v>
      </c>
      <c r="C818">
        <v>9.0299999999999994</v>
      </c>
      <c r="D818" s="18">
        <f t="shared" si="12"/>
        <v>49.236641221374043</v>
      </c>
    </row>
    <row r="819" spans="1:4" x14ac:dyDescent="0.3">
      <c r="A819" t="s">
        <v>1851</v>
      </c>
      <c r="B819">
        <v>31.51</v>
      </c>
      <c r="C819">
        <v>4.55</v>
      </c>
      <c r="D819" s="18">
        <f t="shared" si="12"/>
        <v>14.439860361789908</v>
      </c>
    </row>
    <row r="820" spans="1:4" x14ac:dyDescent="0.3">
      <c r="A820" t="s">
        <v>1852</v>
      </c>
      <c r="B820">
        <v>34.270000000000003</v>
      </c>
      <c r="C820">
        <v>8.3800000000000008</v>
      </c>
      <c r="D820" s="18">
        <f t="shared" si="12"/>
        <v>24.452874234023927</v>
      </c>
    </row>
    <row r="821" spans="1:4" x14ac:dyDescent="0.3">
      <c r="A821" t="s">
        <v>1853</v>
      </c>
      <c r="B821">
        <v>-0.23</v>
      </c>
      <c r="C821">
        <v>32.049999999999997</v>
      </c>
      <c r="D821" s="18" t="str">
        <f t="shared" si="12"/>
        <v/>
      </c>
    </row>
    <row r="822" spans="1:4" x14ac:dyDescent="0.3">
      <c r="A822" t="s">
        <v>1854</v>
      </c>
      <c r="B822">
        <v>29.91</v>
      </c>
      <c r="C822">
        <v>9.18</v>
      </c>
      <c r="D822" s="18">
        <f t="shared" si="12"/>
        <v>30.692076228686055</v>
      </c>
    </row>
    <row r="823" spans="1:4" x14ac:dyDescent="0.3">
      <c r="A823" t="s">
        <v>1855</v>
      </c>
      <c r="B823">
        <v>33.299999999999997</v>
      </c>
      <c r="C823">
        <v>26.4</v>
      </c>
      <c r="D823" s="18">
        <f t="shared" si="12"/>
        <v>79.27927927927928</v>
      </c>
    </row>
    <row r="824" spans="1:4" x14ac:dyDescent="0.3">
      <c r="A824" t="s">
        <v>1856</v>
      </c>
      <c r="B824">
        <v>0</v>
      </c>
      <c r="C824">
        <v>39.22</v>
      </c>
      <c r="D824" s="18" t="str">
        <f t="shared" si="12"/>
        <v/>
      </c>
    </row>
    <row r="825" spans="1:4" x14ac:dyDescent="0.3">
      <c r="A825" t="s">
        <v>1857</v>
      </c>
      <c r="B825">
        <v>0</v>
      </c>
      <c r="C825">
        <v>3.45</v>
      </c>
      <c r="D825" s="18" t="str">
        <f t="shared" si="12"/>
        <v/>
      </c>
    </row>
    <row r="826" spans="1:4" x14ac:dyDescent="0.3">
      <c r="A826" t="s">
        <v>1858</v>
      </c>
      <c r="B826">
        <v>10.62</v>
      </c>
      <c r="C826">
        <v>8.1199999999999992</v>
      </c>
      <c r="D826" s="18">
        <f t="shared" si="12"/>
        <v>76.459510357815446</v>
      </c>
    </row>
    <row r="827" spans="1:4" x14ac:dyDescent="0.3">
      <c r="A827" t="s">
        <v>1859</v>
      </c>
      <c r="B827">
        <v>-2.56</v>
      </c>
      <c r="C827">
        <v>3.02</v>
      </c>
      <c r="D827" s="18" t="str">
        <f t="shared" si="12"/>
        <v/>
      </c>
    </row>
    <row r="828" spans="1:4" x14ac:dyDescent="0.3">
      <c r="A828" t="s">
        <v>1860</v>
      </c>
      <c r="B828">
        <v>25.89</v>
      </c>
      <c r="C828">
        <v>34.78</v>
      </c>
      <c r="D828" s="18">
        <f t="shared" si="12"/>
        <v>134.33758207802239</v>
      </c>
    </row>
    <row r="829" spans="1:4" x14ac:dyDescent="0.3">
      <c r="A829" t="s">
        <v>1861</v>
      </c>
      <c r="B829">
        <v>22.79</v>
      </c>
      <c r="C829">
        <v>4.7</v>
      </c>
      <c r="D829" s="18">
        <f t="shared" si="12"/>
        <v>20.623080298376482</v>
      </c>
    </row>
    <row r="830" spans="1:4" x14ac:dyDescent="0.3">
      <c r="A830" t="s">
        <v>1862</v>
      </c>
      <c r="B830">
        <v>39</v>
      </c>
      <c r="C830">
        <v>38.950000000000003</v>
      </c>
      <c r="D830" s="18">
        <f t="shared" si="12"/>
        <v>99.87179487179489</v>
      </c>
    </row>
    <row r="831" spans="1:4" x14ac:dyDescent="0.3">
      <c r="A831" t="s">
        <v>1863</v>
      </c>
      <c r="B831">
        <v>26.43</v>
      </c>
      <c r="C831">
        <v>31.99</v>
      </c>
      <c r="D831" s="18">
        <f t="shared" si="12"/>
        <v>121.03670071888007</v>
      </c>
    </row>
    <row r="832" spans="1:4" x14ac:dyDescent="0.3">
      <c r="A832" t="s">
        <v>1864</v>
      </c>
      <c r="B832">
        <v>-9.44</v>
      </c>
      <c r="C832">
        <v>3.57</v>
      </c>
      <c r="D832" s="18" t="str">
        <f t="shared" si="12"/>
        <v/>
      </c>
    </row>
    <row r="833" spans="1:4" x14ac:dyDescent="0.3">
      <c r="A833" t="s">
        <v>1865</v>
      </c>
      <c r="B833">
        <v>0</v>
      </c>
      <c r="C833">
        <v>15.3</v>
      </c>
      <c r="D833" s="18" t="str">
        <f t="shared" si="12"/>
        <v/>
      </c>
    </row>
    <row r="834" spans="1:4" x14ac:dyDescent="0.3">
      <c r="A834" t="s">
        <v>1866</v>
      </c>
      <c r="B834">
        <v>0</v>
      </c>
      <c r="C834">
        <v>0.68</v>
      </c>
      <c r="D834" s="18" t="str">
        <f t="shared" si="12"/>
        <v/>
      </c>
    </row>
    <row r="835" spans="1:4" x14ac:dyDescent="0.3">
      <c r="A835" t="s">
        <v>1867</v>
      </c>
      <c r="B835">
        <v>0</v>
      </c>
      <c r="C835">
        <v>10.95</v>
      </c>
      <c r="D835" s="18" t="str">
        <f t="shared" ref="D835:D898" si="13">IF(OR(B835&lt;=3,C835&lt;=0),"",C835/B835*100)</f>
        <v/>
      </c>
    </row>
    <row r="836" spans="1:4" x14ac:dyDescent="0.3">
      <c r="A836" t="s">
        <v>1868</v>
      </c>
      <c r="B836">
        <v>-8.9700000000000006</v>
      </c>
      <c r="C836">
        <v>5.65</v>
      </c>
      <c r="D836" s="18" t="str">
        <f t="shared" si="13"/>
        <v/>
      </c>
    </row>
    <row r="837" spans="1:4" x14ac:dyDescent="0.3">
      <c r="A837" t="s">
        <v>1869</v>
      </c>
      <c r="B837">
        <v>-6.13</v>
      </c>
      <c r="C837">
        <v>6.44</v>
      </c>
      <c r="D837" s="18" t="str">
        <f t="shared" si="13"/>
        <v/>
      </c>
    </row>
    <row r="838" spans="1:4" x14ac:dyDescent="0.3">
      <c r="A838" t="s">
        <v>1870</v>
      </c>
      <c r="B838">
        <v>34.32</v>
      </c>
      <c r="C838">
        <v>18.670000000000002</v>
      </c>
      <c r="D838" s="18">
        <f t="shared" si="13"/>
        <v>54.399766899766902</v>
      </c>
    </row>
    <row r="839" spans="1:4" x14ac:dyDescent="0.3">
      <c r="A839" t="s">
        <v>1871</v>
      </c>
      <c r="B839">
        <v>24.22</v>
      </c>
      <c r="C839">
        <v>1.75</v>
      </c>
      <c r="D839" s="18">
        <f t="shared" si="13"/>
        <v>7.2254335260115612</v>
      </c>
    </row>
    <row r="840" spans="1:4" x14ac:dyDescent="0.3">
      <c r="A840" t="s">
        <v>1872</v>
      </c>
      <c r="B840">
        <v>-1.36</v>
      </c>
      <c r="C840">
        <v>5.39</v>
      </c>
      <c r="D840" s="18" t="str">
        <f t="shared" si="13"/>
        <v/>
      </c>
    </row>
    <row r="841" spans="1:4" x14ac:dyDescent="0.3">
      <c r="A841" t="s">
        <v>1873</v>
      </c>
      <c r="B841">
        <v>16.95</v>
      </c>
      <c r="C841">
        <v>21.53</v>
      </c>
      <c r="D841" s="18">
        <f t="shared" si="13"/>
        <v>127.02064896755164</v>
      </c>
    </row>
    <row r="842" spans="1:4" x14ac:dyDescent="0.3">
      <c r="A842" t="s">
        <v>1874</v>
      </c>
      <c r="B842">
        <v>-7.28</v>
      </c>
      <c r="C842">
        <v>34.25</v>
      </c>
      <c r="D842" s="18" t="str">
        <f t="shared" si="13"/>
        <v/>
      </c>
    </row>
    <row r="843" spans="1:4" x14ac:dyDescent="0.3">
      <c r="A843" t="s">
        <v>1875</v>
      </c>
      <c r="B843">
        <v>26.4</v>
      </c>
      <c r="C843">
        <v>11.74</v>
      </c>
      <c r="D843" s="18">
        <f t="shared" si="13"/>
        <v>44.469696969696969</v>
      </c>
    </row>
    <row r="844" spans="1:4" x14ac:dyDescent="0.3">
      <c r="A844" t="s">
        <v>1876</v>
      </c>
      <c r="B844">
        <v>-7.4</v>
      </c>
      <c r="C844">
        <v>2.84</v>
      </c>
      <c r="D844" s="18" t="str">
        <f t="shared" si="13"/>
        <v/>
      </c>
    </row>
    <row r="845" spans="1:4" x14ac:dyDescent="0.3">
      <c r="A845" t="s">
        <v>1877</v>
      </c>
      <c r="B845">
        <v>25.4</v>
      </c>
      <c r="C845">
        <v>7.13</v>
      </c>
      <c r="D845" s="18">
        <f t="shared" si="13"/>
        <v>28.070866141732289</v>
      </c>
    </row>
    <row r="846" spans="1:4" x14ac:dyDescent="0.3">
      <c r="A846" t="s">
        <v>1878</v>
      </c>
      <c r="B846">
        <v>0</v>
      </c>
      <c r="C846">
        <v>38</v>
      </c>
      <c r="D846" s="18" t="str">
        <f t="shared" si="13"/>
        <v/>
      </c>
    </row>
    <row r="847" spans="1:4" x14ac:dyDescent="0.3">
      <c r="A847" t="s">
        <v>1879</v>
      </c>
      <c r="B847">
        <v>-3.26</v>
      </c>
      <c r="C847">
        <v>11.13</v>
      </c>
      <c r="D847" s="18" t="str">
        <f t="shared" si="13"/>
        <v/>
      </c>
    </row>
    <row r="848" spans="1:4" x14ac:dyDescent="0.3">
      <c r="A848" t="s">
        <v>1880</v>
      </c>
      <c r="B848">
        <v>-9.3699999999999992</v>
      </c>
      <c r="C848">
        <v>24.98</v>
      </c>
      <c r="D848" s="18" t="str">
        <f t="shared" si="13"/>
        <v/>
      </c>
    </row>
    <row r="849" spans="1:4" x14ac:dyDescent="0.3">
      <c r="A849" t="s">
        <v>1881</v>
      </c>
      <c r="B849">
        <v>-7.08</v>
      </c>
      <c r="C849">
        <v>1.39</v>
      </c>
      <c r="D849" s="18" t="str">
        <f t="shared" si="13"/>
        <v/>
      </c>
    </row>
    <row r="850" spans="1:4" x14ac:dyDescent="0.3">
      <c r="A850" t="s">
        <v>1882</v>
      </c>
      <c r="B850">
        <v>13.29</v>
      </c>
      <c r="C850">
        <v>12.28</v>
      </c>
      <c r="D850" s="18">
        <f t="shared" si="13"/>
        <v>92.400300978179089</v>
      </c>
    </row>
    <row r="851" spans="1:4" x14ac:dyDescent="0.3">
      <c r="A851" t="s">
        <v>1883</v>
      </c>
      <c r="B851">
        <v>23.61</v>
      </c>
      <c r="C851">
        <v>28.19</v>
      </c>
      <c r="D851" s="18">
        <f t="shared" si="13"/>
        <v>119.39855993223212</v>
      </c>
    </row>
    <row r="852" spans="1:4" x14ac:dyDescent="0.3">
      <c r="A852" t="s">
        <v>1884</v>
      </c>
      <c r="B852">
        <v>0</v>
      </c>
      <c r="C852">
        <v>14.38</v>
      </c>
      <c r="D852" s="18" t="str">
        <f t="shared" si="13"/>
        <v/>
      </c>
    </row>
    <row r="853" spans="1:4" x14ac:dyDescent="0.3">
      <c r="A853" t="s">
        <v>1885</v>
      </c>
      <c r="B853">
        <v>42.13</v>
      </c>
      <c r="C853">
        <v>15.05</v>
      </c>
      <c r="D853" s="18">
        <f t="shared" si="13"/>
        <v>35.722762876809874</v>
      </c>
    </row>
    <row r="854" spans="1:4" x14ac:dyDescent="0.3">
      <c r="A854" t="s">
        <v>1886</v>
      </c>
      <c r="B854">
        <v>0</v>
      </c>
      <c r="C854">
        <v>22.98</v>
      </c>
      <c r="D854" s="18" t="str">
        <f t="shared" si="13"/>
        <v/>
      </c>
    </row>
    <row r="855" spans="1:4" x14ac:dyDescent="0.3">
      <c r="A855" t="s">
        <v>1887</v>
      </c>
      <c r="B855">
        <v>-6.86</v>
      </c>
      <c r="C855">
        <v>38.369999999999997</v>
      </c>
      <c r="D855" s="18" t="str">
        <f t="shared" si="13"/>
        <v/>
      </c>
    </row>
    <row r="856" spans="1:4" x14ac:dyDescent="0.3">
      <c r="A856" t="s">
        <v>1888</v>
      </c>
      <c r="B856">
        <v>3.86</v>
      </c>
      <c r="C856">
        <v>8.1300000000000008</v>
      </c>
      <c r="D856" s="18">
        <f t="shared" si="13"/>
        <v>210.62176165803112</v>
      </c>
    </row>
    <row r="857" spans="1:4" x14ac:dyDescent="0.3">
      <c r="A857" t="s">
        <v>1889</v>
      </c>
      <c r="B857">
        <v>25.39</v>
      </c>
      <c r="C857">
        <v>3.46</v>
      </c>
      <c r="D857" s="18">
        <f t="shared" si="13"/>
        <v>13.627412367073651</v>
      </c>
    </row>
    <row r="858" spans="1:4" x14ac:dyDescent="0.3">
      <c r="A858" t="s">
        <v>1890</v>
      </c>
      <c r="B858">
        <v>13.23</v>
      </c>
      <c r="C858">
        <v>14.31</v>
      </c>
      <c r="D858" s="18">
        <f t="shared" si="13"/>
        <v>108.16326530612245</v>
      </c>
    </row>
    <row r="859" spans="1:4" x14ac:dyDescent="0.3">
      <c r="A859" t="s">
        <v>1891</v>
      </c>
      <c r="B859">
        <v>41.85</v>
      </c>
      <c r="C859">
        <v>12.01</v>
      </c>
      <c r="D859" s="18">
        <f t="shared" si="13"/>
        <v>28.697729988052568</v>
      </c>
    </row>
    <row r="860" spans="1:4" x14ac:dyDescent="0.3">
      <c r="A860" t="s">
        <v>1892</v>
      </c>
      <c r="B860">
        <v>19.16</v>
      </c>
      <c r="C860">
        <v>23.4</v>
      </c>
      <c r="D860" s="18">
        <f t="shared" si="13"/>
        <v>122.1294363256785</v>
      </c>
    </row>
    <row r="861" spans="1:4" x14ac:dyDescent="0.3">
      <c r="A861" t="s">
        <v>1893</v>
      </c>
      <c r="B861">
        <v>17.600000000000001</v>
      </c>
      <c r="C861">
        <v>29.2</v>
      </c>
      <c r="D861" s="18">
        <f t="shared" si="13"/>
        <v>165.90909090909091</v>
      </c>
    </row>
    <row r="862" spans="1:4" x14ac:dyDescent="0.3">
      <c r="A862" t="s">
        <v>1894</v>
      </c>
      <c r="B862">
        <v>-6.37</v>
      </c>
      <c r="C862">
        <v>9.23</v>
      </c>
      <c r="D862" s="18" t="str">
        <f t="shared" si="13"/>
        <v/>
      </c>
    </row>
    <row r="863" spans="1:4" x14ac:dyDescent="0.3">
      <c r="A863" t="s">
        <v>1895</v>
      </c>
      <c r="B863">
        <v>-5.73</v>
      </c>
      <c r="C863">
        <v>10.65</v>
      </c>
      <c r="D863" s="18" t="str">
        <f t="shared" si="13"/>
        <v/>
      </c>
    </row>
    <row r="864" spans="1:4" x14ac:dyDescent="0.3">
      <c r="A864" t="s">
        <v>1896</v>
      </c>
      <c r="B864">
        <v>0</v>
      </c>
      <c r="C864">
        <v>33.22</v>
      </c>
      <c r="D864" s="18" t="str">
        <f t="shared" si="13"/>
        <v/>
      </c>
    </row>
    <row r="865" spans="1:4" x14ac:dyDescent="0.3">
      <c r="A865" t="s">
        <v>1897</v>
      </c>
      <c r="B865">
        <v>26.04</v>
      </c>
      <c r="C865">
        <v>29.03</v>
      </c>
      <c r="D865" s="18">
        <f t="shared" si="13"/>
        <v>111.48233486943164</v>
      </c>
    </row>
    <row r="866" spans="1:4" x14ac:dyDescent="0.3">
      <c r="A866" t="s">
        <v>1898</v>
      </c>
      <c r="B866">
        <v>23.63</v>
      </c>
      <c r="C866">
        <v>7.51</v>
      </c>
      <c r="D866" s="18">
        <f t="shared" si="13"/>
        <v>31.781633516716042</v>
      </c>
    </row>
    <row r="867" spans="1:4" x14ac:dyDescent="0.3">
      <c r="A867" t="s">
        <v>1899</v>
      </c>
      <c r="B867">
        <v>28.79</v>
      </c>
      <c r="C867">
        <v>24.61</v>
      </c>
      <c r="D867" s="18">
        <f t="shared" si="13"/>
        <v>85.481069815908313</v>
      </c>
    </row>
    <row r="868" spans="1:4" x14ac:dyDescent="0.3">
      <c r="A868" t="s">
        <v>1900</v>
      </c>
      <c r="B868">
        <v>8.93</v>
      </c>
      <c r="C868">
        <v>18.649999999999999</v>
      </c>
      <c r="D868" s="18">
        <f t="shared" si="13"/>
        <v>208.84658454647257</v>
      </c>
    </row>
    <row r="869" spans="1:4" x14ac:dyDescent="0.3">
      <c r="A869" t="s">
        <v>1901</v>
      </c>
      <c r="B869">
        <v>29.15</v>
      </c>
      <c r="C869">
        <v>33.19</v>
      </c>
      <c r="D869" s="18">
        <f t="shared" si="13"/>
        <v>113.85934819897084</v>
      </c>
    </row>
    <row r="870" spans="1:4" x14ac:dyDescent="0.3">
      <c r="A870" t="s">
        <v>1902</v>
      </c>
      <c r="B870">
        <v>24.22</v>
      </c>
      <c r="C870">
        <v>11.92</v>
      </c>
      <c r="D870" s="18">
        <f t="shared" si="13"/>
        <v>49.215524360033029</v>
      </c>
    </row>
    <row r="871" spans="1:4" x14ac:dyDescent="0.3">
      <c r="A871" t="s">
        <v>1903</v>
      </c>
      <c r="B871">
        <v>0</v>
      </c>
      <c r="C871">
        <v>28.21</v>
      </c>
      <c r="D871" s="18" t="str">
        <f t="shared" si="13"/>
        <v/>
      </c>
    </row>
    <row r="872" spans="1:4" x14ac:dyDescent="0.3">
      <c r="A872" t="s">
        <v>1904</v>
      </c>
      <c r="B872">
        <v>0</v>
      </c>
      <c r="C872">
        <v>12.37</v>
      </c>
      <c r="D872" s="18" t="str">
        <f t="shared" si="13"/>
        <v/>
      </c>
    </row>
    <row r="873" spans="1:4" x14ac:dyDescent="0.3">
      <c r="A873" t="s">
        <v>1905</v>
      </c>
      <c r="B873">
        <v>-0.72</v>
      </c>
      <c r="C873">
        <v>18.399999999999999</v>
      </c>
      <c r="D873" s="18" t="str">
        <f t="shared" si="13"/>
        <v/>
      </c>
    </row>
    <row r="874" spans="1:4" x14ac:dyDescent="0.3">
      <c r="A874" t="s">
        <v>1906</v>
      </c>
      <c r="B874">
        <v>-6.54</v>
      </c>
      <c r="C874">
        <v>33.97</v>
      </c>
      <c r="D874" s="18" t="str">
        <f t="shared" si="13"/>
        <v/>
      </c>
    </row>
    <row r="875" spans="1:4" x14ac:dyDescent="0.3">
      <c r="A875" t="s">
        <v>1907</v>
      </c>
      <c r="B875">
        <v>16.829999999999998</v>
      </c>
      <c r="C875">
        <v>5.57</v>
      </c>
      <c r="D875" s="18">
        <f t="shared" si="13"/>
        <v>33.095662507427221</v>
      </c>
    </row>
    <row r="876" spans="1:4" x14ac:dyDescent="0.3">
      <c r="A876" t="s">
        <v>1908</v>
      </c>
      <c r="B876">
        <v>27.14</v>
      </c>
      <c r="C876">
        <v>7.6</v>
      </c>
      <c r="D876" s="18">
        <f t="shared" si="13"/>
        <v>28.002947678703023</v>
      </c>
    </row>
    <row r="877" spans="1:4" x14ac:dyDescent="0.3">
      <c r="A877" t="s">
        <v>1909</v>
      </c>
      <c r="B877">
        <v>-2.0099999999999998</v>
      </c>
      <c r="C877">
        <v>34.15</v>
      </c>
      <c r="D877" s="18" t="str">
        <f t="shared" si="13"/>
        <v/>
      </c>
    </row>
    <row r="878" spans="1:4" x14ac:dyDescent="0.3">
      <c r="A878" t="s">
        <v>1910</v>
      </c>
      <c r="B878">
        <v>15.17</v>
      </c>
      <c r="C878">
        <v>4.0999999999999996</v>
      </c>
      <c r="D878" s="18">
        <f t="shared" si="13"/>
        <v>27.027027027027025</v>
      </c>
    </row>
    <row r="879" spans="1:4" x14ac:dyDescent="0.3">
      <c r="A879" t="s">
        <v>1911</v>
      </c>
      <c r="B879">
        <v>29.05</v>
      </c>
      <c r="C879">
        <v>25.53</v>
      </c>
      <c r="D879" s="18">
        <f t="shared" si="13"/>
        <v>87.882960413080895</v>
      </c>
    </row>
    <row r="880" spans="1:4" x14ac:dyDescent="0.3">
      <c r="A880" t="s">
        <v>1912</v>
      </c>
      <c r="B880">
        <v>21.32</v>
      </c>
      <c r="C880">
        <v>12.42</v>
      </c>
      <c r="D880" s="18">
        <f t="shared" si="13"/>
        <v>58.255159474671672</v>
      </c>
    </row>
    <row r="881" spans="1:4" x14ac:dyDescent="0.3">
      <c r="A881" t="s">
        <v>1913</v>
      </c>
      <c r="B881">
        <v>0</v>
      </c>
      <c r="C881">
        <v>26.39</v>
      </c>
      <c r="D881" s="18" t="str">
        <f t="shared" si="13"/>
        <v/>
      </c>
    </row>
    <row r="882" spans="1:4" x14ac:dyDescent="0.3">
      <c r="A882" t="s">
        <v>1914</v>
      </c>
      <c r="B882">
        <v>10.199999999999999</v>
      </c>
      <c r="C882">
        <v>0.83</v>
      </c>
      <c r="D882" s="18">
        <f t="shared" si="13"/>
        <v>8.1372549019607838</v>
      </c>
    </row>
    <row r="883" spans="1:4" x14ac:dyDescent="0.3">
      <c r="A883" t="s">
        <v>1915</v>
      </c>
      <c r="B883">
        <v>-7.74</v>
      </c>
      <c r="C883">
        <v>14.35</v>
      </c>
      <c r="D883" s="18" t="str">
        <f t="shared" si="13"/>
        <v/>
      </c>
    </row>
    <row r="884" spans="1:4" x14ac:dyDescent="0.3">
      <c r="A884" t="s">
        <v>1916</v>
      </c>
      <c r="B884">
        <v>32.409999999999997</v>
      </c>
      <c r="C884">
        <v>36.94</v>
      </c>
      <c r="D884" s="18">
        <f t="shared" si="13"/>
        <v>113.97716754088245</v>
      </c>
    </row>
    <row r="885" spans="1:4" x14ac:dyDescent="0.3">
      <c r="A885" t="s">
        <v>1917</v>
      </c>
      <c r="B885">
        <v>28.67</v>
      </c>
      <c r="C885">
        <v>2.4500000000000002</v>
      </c>
      <c r="D885" s="18">
        <f t="shared" si="13"/>
        <v>8.5455179630275548</v>
      </c>
    </row>
    <row r="886" spans="1:4" x14ac:dyDescent="0.3">
      <c r="A886" t="s">
        <v>1918</v>
      </c>
      <c r="B886">
        <v>15.51</v>
      </c>
      <c r="C886">
        <v>9.5399999999999991</v>
      </c>
      <c r="D886" s="18">
        <f t="shared" si="13"/>
        <v>61.50870406189555</v>
      </c>
    </row>
    <row r="887" spans="1:4" x14ac:dyDescent="0.3">
      <c r="A887" t="s">
        <v>1919</v>
      </c>
      <c r="B887">
        <v>-6.97</v>
      </c>
      <c r="C887">
        <v>10.61</v>
      </c>
      <c r="D887" s="18" t="str">
        <f t="shared" si="13"/>
        <v/>
      </c>
    </row>
    <row r="888" spans="1:4" x14ac:dyDescent="0.3">
      <c r="A888" t="s">
        <v>1920</v>
      </c>
      <c r="B888">
        <v>-3.02</v>
      </c>
      <c r="C888">
        <v>22.8</v>
      </c>
      <c r="D888" s="18" t="str">
        <f t="shared" si="13"/>
        <v/>
      </c>
    </row>
    <row r="889" spans="1:4" x14ac:dyDescent="0.3">
      <c r="A889" t="s">
        <v>1921</v>
      </c>
      <c r="B889">
        <v>-5.21</v>
      </c>
      <c r="C889">
        <v>39.06</v>
      </c>
      <c r="D889" s="18" t="str">
        <f t="shared" si="13"/>
        <v/>
      </c>
    </row>
    <row r="890" spans="1:4" x14ac:dyDescent="0.3">
      <c r="A890" t="s">
        <v>1922</v>
      </c>
      <c r="B890">
        <v>32.15</v>
      </c>
      <c r="C890">
        <v>10.56</v>
      </c>
      <c r="D890" s="18">
        <f t="shared" si="13"/>
        <v>32.846034214618975</v>
      </c>
    </row>
    <row r="891" spans="1:4" x14ac:dyDescent="0.3">
      <c r="A891" t="s">
        <v>1923</v>
      </c>
      <c r="B891">
        <v>17.29</v>
      </c>
      <c r="C891">
        <v>19.899999999999999</v>
      </c>
      <c r="D891" s="18">
        <f t="shared" si="13"/>
        <v>115.09543088490457</v>
      </c>
    </row>
    <row r="892" spans="1:4" x14ac:dyDescent="0.3">
      <c r="A892" t="s">
        <v>1924</v>
      </c>
      <c r="B892">
        <v>-5</v>
      </c>
      <c r="C892">
        <v>36.82</v>
      </c>
      <c r="D892" s="18" t="str">
        <f t="shared" si="13"/>
        <v/>
      </c>
    </row>
    <row r="893" spans="1:4" x14ac:dyDescent="0.3">
      <c r="A893" t="s">
        <v>1925</v>
      </c>
      <c r="B893">
        <v>0</v>
      </c>
      <c r="C893">
        <v>17.760000000000002</v>
      </c>
      <c r="D893" s="18" t="str">
        <f t="shared" si="13"/>
        <v/>
      </c>
    </row>
    <row r="894" spans="1:4" x14ac:dyDescent="0.3">
      <c r="A894" t="s">
        <v>1926</v>
      </c>
      <c r="B894">
        <v>0</v>
      </c>
      <c r="C894">
        <v>4.21</v>
      </c>
      <c r="D894" s="18" t="str">
        <f t="shared" si="13"/>
        <v/>
      </c>
    </row>
    <row r="895" spans="1:4" x14ac:dyDescent="0.3">
      <c r="A895" t="s">
        <v>1927</v>
      </c>
      <c r="B895">
        <v>32.549999999999997</v>
      </c>
      <c r="C895">
        <v>23.24</v>
      </c>
      <c r="D895" s="18">
        <f t="shared" si="13"/>
        <v>71.397849462365599</v>
      </c>
    </row>
    <row r="896" spans="1:4" x14ac:dyDescent="0.3">
      <c r="A896" t="s">
        <v>1928</v>
      </c>
      <c r="B896">
        <v>35.78</v>
      </c>
      <c r="C896">
        <v>30.98</v>
      </c>
      <c r="D896" s="18">
        <f t="shared" si="13"/>
        <v>86.584684181106766</v>
      </c>
    </row>
    <row r="897" spans="1:4" x14ac:dyDescent="0.3">
      <c r="A897" t="s">
        <v>1929</v>
      </c>
      <c r="B897">
        <v>-7.7</v>
      </c>
      <c r="C897">
        <v>4.54</v>
      </c>
      <c r="D897" s="18" t="str">
        <f t="shared" si="13"/>
        <v/>
      </c>
    </row>
    <row r="898" spans="1:4" x14ac:dyDescent="0.3">
      <c r="A898" t="s">
        <v>1930</v>
      </c>
      <c r="B898">
        <v>0</v>
      </c>
      <c r="C898">
        <v>17.87</v>
      </c>
      <c r="D898" s="18" t="str">
        <f t="shared" si="13"/>
        <v/>
      </c>
    </row>
    <row r="899" spans="1:4" x14ac:dyDescent="0.3">
      <c r="A899" t="s">
        <v>1931</v>
      </c>
      <c r="B899">
        <v>-6.64</v>
      </c>
      <c r="C899">
        <v>34.700000000000003</v>
      </c>
      <c r="D899" s="18" t="str">
        <f t="shared" ref="D899:D962" si="14">IF(OR(B899&lt;=3,C899&lt;=0),"",C899/B899*100)</f>
        <v/>
      </c>
    </row>
    <row r="900" spans="1:4" x14ac:dyDescent="0.3">
      <c r="A900" t="s">
        <v>1932</v>
      </c>
      <c r="B900">
        <v>-5.69</v>
      </c>
      <c r="C900">
        <v>5.83</v>
      </c>
      <c r="D900" s="18" t="str">
        <f t="shared" si="14"/>
        <v/>
      </c>
    </row>
    <row r="901" spans="1:4" x14ac:dyDescent="0.3">
      <c r="A901" t="s">
        <v>1933</v>
      </c>
      <c r="B901">
        <v>0</v>
      </c>
      <c r="C901">
        <v>17.77</v>
      </c>
      <c r="D901" s="18" t="str">
        <f t="shared" si="14"/>
        <v/>
      </c>
    </row>
    <row r="902" spans="1:4" x14ac:dyDescent="0.3">
      <c r="A902" t="s">
        <v>1934</v>
      </c>
      <c r="B902">
        <v>36.049999999999997</v>
      </c>
      <c r="C902">
        <v>5.87</v>
      </c>
      <c r="D902" s="18">
        <f t="shared" si="14"/>
        <v>16.282940360610265</v>
      </c>
    </row>
    <row r="903" spans="1:4" x14ac:dyDescent="0.3">
      <c r="A903" t="s">
        <v>1935</v>
      </c>
      <c r="B903">
        <v>-6.57</v>
      </c>
      <c r="C903">
        <v>6.07</v>
      </c>
      <c r="D903" s="18" t="str">
        <f t="shared" si="14"/>
        <v/>
      </c>
    </row>
    <row r="904" spans="1:4" x14ac:dyDescent="0.3">
      <c r="A904" t="s">
        <v>1936</v>
      </c>
      <c r="B904">
        <v>22.55</v>
      </c>
      <c r="C904">
        <v>39.1</v>
      </c>
      <c r="D904" s="18">
        <f t="shared" si="14"/>
        <v>173.39246119733923</v>
      </c>
    </row>
    <row r="905" spans="1:4" x14ac:dyDescent="0.3">
      <c r="A905" t="s">
        <v>1937</v>
      </c>
      <c r="B905">
        <v>15.28</v>
      </c>
      <c r="C905">
        <v>34.9</v>
      </c>
      <c r="D905" s="18">
        <f t="shared" si="14"/>
        <v>228.40314136125653</v>
      </c>
    </row>
    <row r="906" spans="1:4" x14ac:dyDescent="0.3">
      <c r="A906" t="s">
        <v>1938</v>
      </c>
      <c r="B906">
        <v>50.88</v>
      </c>
      <c r="C906">
        <v>4.68</v>
      </c>
      <c r="D906" s="18">
        <f t="shared" si="14"/>
        <v>9.1981132075471699</v>
      </c>
    </row>
    <row r="907" spans="1:4" x14ac:dyDescent="0.3">
      <c r="A907" t="s">
        <v>1939</v>
      </c>
      <c r="B907">
        <v>-3.88</v>
      </c>
      <c r="C907">
        <v>4.7699999999999996</v>
      </c>
      <c r="D907" s="18" t="str">
        <f t="shared" si="14"/>
        <v/>
      </c>
    </row>
    <row r="908" spans="1:4" x14ac:dyDescent="0.3">
      <c r="A908" t="s">
        <v>1940</v>
      </c>
      <c r="B908">
        <v>35.83</v>
      </c>
      <c r="C908">
        <v>5.19</v>
      </c>
      <c r="D908" s="18">
        <f t="shared" si="14"/>
        <v>14.485068378453811</v>
      </c>
    </row>
    <row r="909" spans="1:4" x14ac:dyDescent="0.3">
      <c r="A909" t="s">
        <v>1941</v>
      </c>
      <c r="B909">
        <v>23.65</v>
      </c>
      <c r="C909">
        <v>5.62</v>
      </c>
      <c r="D909" s="18">
        <f t="shared" si="14"/>
        <v>23.763213530655396</v>
      </c>
    </row>
    <row r="910" spans="1:4" x14ac:dyDescent="0.3">
      <c r="A910" t="s">
        <v>1942</v>
      </c>
      <c r="B910">
        <v>-1.5</v>
      </c>
      <c r="C910">
        <v>10.34</v>
      </c>
      <c r="D910" s="18" t="str">
        <f t="shared" si="14"/>
        <v/>
      </c>
    </row>
    <row r="911" spans="1:4" x14ac:dyDescent="0.3">
      <c r="A911" t="s">
        <v>1943</v>
      </c>
      <c r="B911">
        <v>-8.2799999999999994</v>
      </c>
      <c r="C911">
        <v>26.33</v>
      </c>
      <c r="D911" s="18" t="str">
        <f t="shared" si="14"/>
        <v/>
      </c>
    </row>
    <row r="912" spans="1:4" x14ac:dyDescent="0.3">
      <c r="A912" t="s">
        <v>1944</v>
      </c>
      <c r="B912">
        <v>-3.14</v>
      </c>
      <c r="C912">
        <v>36.47</v>
      </c>
      <c r="D912" s="18" t="str">
        <f t="shared" si="14"/>
        <v/>
      </c>
    </row>
    <row r="913" spans="1:4" x14ac:dyDescent="0.3">
      <c r="A913" t="s">
        <v>1945</v>
      </c>
      <c r="B913">
        <v>26.38</v>
      </c>
      <c r="C913">
        <v>35.549999999999997</v>
      </c>
      <c r="D913" s="18">
        <f t="shared" si="14"/>
        <v>134.76118271417741</v>
      </c>
    </row>
    <row r="914" spans="1:4" x14ac:dyDescent="0.3">
      <c r="A914" t="s">
        <v>1946</v>
      </c>
      <c r="B914">
        <v>0</v>
      </c>
      <c r="C914">
        <v>7.59</v>
      </c>
      <c r="D914" s="18" t="str">
        <f t="shared" si="14"/>
        <v/>
      </c>
    </row>
    <row r="915" spans="1:4" x14ac:dyDescent="0.3">
      <c r="A915" t="s">
        <v>1947</v>
      </c>
      <c r="B915">
        <v>0</v>
      </c>
      <c r="C915">
        <v>19.91</v>
      </c>
      <c r="D915" s="18" t="str">
        <f t="shared" si="14"/>
        <v/>
      </c>
    </row>
    <row r="916" spans="1:4" x14ac:dyDescent="0.3">
      <c r="A916" t="s">
        <v>1948</v>
      </c>
      <c r="B916">
        <v>0</v>
      </c>
      <c r="C916">
        <v>11.95</v>
      </c>
      <c r="D916" s="18" t="str">
        <f t="shared" si="14"/>
        <v/>
      </c>
    </row>
    <row r="917" spans="1:4" x14ac:dyDescent="0.3">
      <c r="A917" t="s">
        <v>1949</v>
      </c>
      <c r="B917">
        <v>23.22</v>
      </c>
      <c r="C917">
        <v>8.7200000000000006</v>
      </c>
      <c r="D917" s="18">
        <f t="shared" si="14"/>
        <v>37.553832902670116</v>
      </c>
    </row>
    <row r="918" spans="1:4" x14ac:dyDescent="0.3">
      <c r="A918" t="s">
        <v>1950</v>
      </c>
      <c r="B918">
        <v>-6.8</v>
      </c>
      <c r="C918">
        <v>19.54</v>
      </c>
      <c r="D918" s="18" t="str">
        <f t="shared" si="14"/>
        <v/>
      </c>
    </row>
    <row r="919" spans="1:4" x14ac:dyDescent="0.3">
      <c r="A919" t="s">
        <v>1951</v>
      </c>
      <c r="B919">
        <v>41.86</v>
      </c>
      <c r="C919">
        <v>35.14</v>
      </c>
      <c r="D919" s="18">
        <f t="shared" si="14"/>
        <v>83.946488294314378</v>
      </c>
    </row>
    <row r="920" spans="1:4" x14ac:dyDescent="0.3">
      <c r="A920" t="s">
        <v>1952</v>
      </c>
      <c r="B920">
        <v>22.78</v>
      </c>
      <c r="C920">
        <v>3.11</v>
      </c>
      <c r="D920" s="18">
        <f t="shared" si="14"/>
        <v>13.652326602282702</v>
      </c>
    </row>
    <row r="921" spans="1:4" x14ac:dyDescent="0.3">
      <c r="A921" t="s">
        <v>1953</v>
      </c>
      <c r="B921">
        <v>26.18</v>
      </c>
      <c r="C921">
        <v>10.75</v>
      </c>
      <c r="D921" s="18">
        <f t="shared" si="14"/>
        <v>41.061879297173412</v>
      </c>
    </row>
    <row r="922" spans="1:4" x14ac:dyDescent="0.3">
      <c r="A922" t="s">
        <v>1954</v>
      </c>
      <c r="B922">
        <v>4.24</v>
      </c>
      <c r="C922">
        <v>39.54</v>
      </c>
      <c r="D922" s="18">
        <f t="shared" si="14"/>
        <v>932.54716981132071</v>
      </c>
    </row>
    <row r="923" spans="1:4" x14ac:dyDescent="0.3">
      <c r="A923" t="s">
        <v>1955</v>
      </c>
      <c r="B923">
        <v>0</v>
      </c>
      <c r="C923">
        <v>30.7</v>
      </c>
      <c r="D923" s="18" t="str">
        <f t="shared" si="14"/>
        <v/>
      </c>
    </row>
    <row r="924" spans="1:4" x14ac:dyDescent="0.3">
      <c r="A924" t="s">
        <v>1956</v>
      </c>
      <c r="B924">
        <v>31.93</v>
      </c>
      <c r="C924">
        <v>5.7</v>
      </c>
      <c r="D924" s="18">
        <f t="shared" si="14"/>
        <v>17.85155026620733</v>
      </c>
    </row>
    <row r="925" spans="1:4" x14ac:dyDescent="0.3">
      <c r="A925" t="s">
        <v>1957</v>
      </c>
      <c r="B925">
        <v>-7.23</v>
      </c>
      <c r="C925">
        <v>21.55</v>
      </c>
      <c r="D925" s="18" t="str">
        <f t="shared" si="14"/>
        <v/>
      </c>
    </row>
    <row r="926" spans="1:4" x14ac:dyDescent="0.3">
      <c r="A926" t="s">
        <v>1958</v>
      </c>
      <c r="B926">
        <v>0</v>
      </c>
      <c r="C926">
        <v>14.93</v>
      </c>
      <c r="D926" s="18" t="str">
        <f t="shared" si="14"/>
        <v/>
      </c>
    </row>
    <row r="927" spans="1:4" x14ac:dyDescent="0.3">
      <c r="A927" t="s">
        <v>1959</v>
      </c>
      <c r="B927">
        <v>-2.59</v>
      </c>
      <c r="C927">
        <v>34.06</v>
      </c>
      <c r="D927" s="18" t="str">
        <f t="shared" si="14"/>
        <v/>
      </c>
    </row>
    <row r="928" spans="1:4" x14ac:dyDescent="0.3">
      <c r="A928" t="s">
        <v>1960</v>
      </c>
      <c r="B928">
        <v>0</v>
      </c>
      <c r="C928">
        <v>1.06</v>
      </c>
      <c r="D928" s="18" t="str">
        <f t="shared" si="14"/>
        <v/>
      </c>
    </row>
    <row r="929" spans="1:4" x14ac:dyDescent="0.3">
      <c r="A929" t="s">
        <v>1961</v>
      </c>
      <c r="B929">
        <v>10.7</v>
      </c>
      <c r="C929">
        <v>24.3</v>
      </c>
      <c r="D929" s="18">
        <f t="shared" si="14"/>
        <v>227.10280373831776</v>
      </c>
    </row>
    <row r="930" spans="1:4" x14ac:dyDescent="0.3">
      <c r="A930" t="s">
        <v>1962</v>
      </c>
      <c r="B930">
        <v>5.49</v>
      </c>
      <c r="C930">
        <v>38.270000000000003</v>
      </c>
      <c r="D930" s="18">
        <f t="shared" si="14"/>
        <v>697.08561020036427</v>
      </c>
    </row>
    <row r="931" spans="1:4" x14ac:dyDescent="0.3">
      <c r="A931" t="s">
        <v>1963</v>
      </c>
      <c r="B931">
        <v>0</v>
      </c>
      <c r="C931">
        <v>22.68</v>
      </c>
      <c r="D931" s="18" t="str">
        <f t="shared" si="14"/>
        <v/>
      </c>
    </row>
    <row r="932" spans="1:4" x14ac:dyDescent="0.3">
      <c r="A932" t="s">
        <v>1964</v>
      </c>
      <c r="B932">
        <v>35.39</v>
      </c>
      <c r="C932">
        <v>21.76</v>
      </c>
      <c r="D932" s="18">
        <f t="shared" si="14"/>
        <v>61.486295563718564</v>
      </c>
    </row>
    <row r="933" spans="1:4" x14ac:dyDescent="0.3">
      <c r="A933" t="s">
        <v>1965</v>
      </c>
      <c r="B933">
        <v>0</v>
      </c>
      <c r="C933">
        <v>33.94</v>
      </c>
      <c r="D933" s="18" t="str">
        <f t="shared" si="14"/>
        <v/>
      </c>
    </row>
    <row r="934" spans="1:4" x14ac:dyDescent="0.3">
      <c r="A934" t="s">
        <v>1966</v>
      </c>
      <c r="B934">
        <v>0</v>
      </c>
      <c r="C934">
        <v>36.99</v>
      </c>
      <c r="D934" s="18" t="str">
        <f t="shared" si="14"/>
        <v/>
      </c>
    </row>
    <row r="935" spans="1:4" x14ac:dyDescent="0.3">
      <c r="A935" t="s">
        <v>1967</v>
      </c>
      <c r="B935">
        <v>-1.39</v>
      </c>
      <c r="C935">
        <v>11.51</v>
      </c>
      <c r="D935" s="18" t="str">
        <f t="shared" si="14"/>
        <v/>
      </c>
    </row>
    <row r="936" spans="1:4" x14ac:dyDescent="0.3">
      <c r="A936" t="s">
        <v>1968</v>
      </c>
      <c r="B936">
        <v>28.35</v>
      </c>
      <c r="C936">
        <v>20.23</v>
      </c>
      <c r="D936" s="18">
        <f t="shared" si="14"/>
        <v>71.358024691358025</v>
      </c>
    </row>
    <row r="937" spans="1:4" x14ac:dyDescent="0.3">
      <c r="A937" t="s">
        <v>1969</v>
      </c>
      <c r="B937">
        <v>-5.64</v>
      </c>
      <c r="C937">
        <v>8.4600000000000009</v>
      </c>
      <c r="D937" s="18" t="str">
        <f t="shared" si="14"/>
        <v/>
      </c>
    </row>
    <row r="938" spans="1:4" x14ac:dyDescent="0.3">
      <c r="A938" t="s">
        <v>1970</v>
      </c>
      <c r="B938">
        <v>37.340000000000003</v>
      </c>
      <c r="C938">
        <v>33.01</v>
      </c>
      <c r="D938" s="18">
        <f t="shared" si="14"/>
        <v>88.403856454204586</v>
      </c>
    </row>
    <row r="939" spans="1:4" x14ac:dyDescent="0.3">
      <c r="A939" t="s">
        <v>1971</v>
      </c>
      <c r="B939">
        <v>-8.3000000000000007</v>
      </c>
      <c r="C939">
        <v>23.07</v>
      </c>
      <c r="D939" s="18" t="str">
        <f t="shared" si="14"/>
        <v/>
      </c>
    </row>
    <row r="940" spans="1:4" x14ac:dyDescent="0.3">
      <c r="A940" t="s">
        <v>1972</v>
      </c>
      <c r="B940">
        <v>35.49</v>
      </c>
      <c r="C940">
        <v>34.369999999999997</v>
      </c>
      <c r="D940" s="18">
        <f t="shared" si="14"/>
        <v>96.844181459566059</v>
      </c>
    </row>
    <row r="941" spans="1:4" x14ac:dyDescent="0.3">
      <c r="A941" t="s">
        <v>1973</v>
      </c>
      <c r="B941">
        <v>5.91</v>
      </c>
      <c r="C941">
        <v>3.23</v>
      </c>
      <c r="D941" s="18">
        <f t="shared" si="14"/>
        <v>54.653130287648054</v>
      </c>
    </row>
    <row r="942" spans="1:4" x14ac:dyDescent="0.3">
      <c r="A942" t="s">
        <v>1974</v>
      </c>
      <c r="B942">
        <v>0</v>
      </c>
      <c r="C942">
        <v>21.65</v>
      </c>
      <c r="D942" s="18" t="str">
        <f t="shared" si="14"/>
        <v/>
      </c>
    </row>
    <row r="943" spans="1:4" x14ac:dyDescent="0.3">
      <c r="A943" t="s">
        <v>1975</v>
      </c>
      <c r="B943">
        <v>2.2999999999999998</v>
      </c>
      <c r="C943">
        <v>10.47</v>
      </c>
      <c r="D943" s="18" t="str">
        <f t="shared" si="14"/>
        <v/>
      </c>
    </row>
    <row r="944" spans="1:4" x14ac:dyDescent="0.3">
      <c r="A944" t="s">
        <v>1976</v>
      </c>
      <c r="B944">
        <v>18.96</v>
      </c>
      <c r="C944">
        <v>10.14</v>
      </c>
      <c r="D944" s="18">
        <f t="shared" si="14"/>
        <v>53.481012658227847</v>
      </c>
    </row>
    <row r="945" spans="1:4" x14ac:dyDescent="0.3">
      <c r="A945" t="s">
        <v>1977</v>
      </c>
      <c r="B945">
        <v>46.37</v>
      </c>
      <c r="C945">
        <v>32.880000000000003</v>
      </c>
      <c r="D945" s="18">
        <f t="shared" si="14"/>
        <v>70.907914599956882</v>
      </c>
    </row>
    <row r="946" spans="1:4" x14ac:dyDescent="0.3">
      <c r="A946" t="s">
        <v>1978</v>
      </c>
      <c r="B946">
        <v>0</v>
      </c>
      <c r="C946">
        <v>21.48</v>
      </c>
      <c r="D946" s="18" t="str">
        <f t="shared" si="14"/>
        <v/>
      </c>
    </row>
    <row r="947" spans="1:4" x14ac:dyDescent="0.3">
      <c r="A947" t="s">
        <v>1979</v>
      </c>
      <c r="B947">
        <v>29.51</v>
      </c>
      <c r="C947">
        <v>1.92</v>
      </c>
      <c r="D947" s="18">
        <f t="shared" si="14"/>
        <v>6.5062690613351402</v>
      </c>
    </row>
    <row r="948" spans="1:4" x14ac:dyDescent="0.3">
      <c r="A948" t="s">
        <v>1980</v>
      </c>
      <c r="B948">
        <v>-9.23</v>
      </c>
      <c r="C948">
        <v>1.78</v>
      </c>
      <c r="D948" s="18" t="str">
        <f t="shared" si="14"/>
        <v/>
      </c>
    </row>
    <row r="949" spans="1:4" x14ac:dyDescent="0.3">
      <c r="A949" t="s">
        <v>1981</v>
      </c>
      <c r="B949">
        <v>36.659999999999997</v>
      </c>
      <c r="C949">
        <v>0.54</v>
      </c>
      <c r="D949" s="18">
        <f t="shared" si="14"/>
        <v>1.4729950900163669</v>
      </c>
    </row>
    <row r="950" spans="1:4" x14ac:dyDescent="0.3">
      <c r="A950" t="s">
        <v>1982</v>
      </c>
      <c r="B950">
        <v>0</v>
      </c>
      <c r="C950">
        <v>27.45</v>
      </c>
      <c r="D950" s="18" t="str">
        <f t="shared" si="14"/>
        <v/>
      </c>
    </row>
    <row r="951" spans="1:4" x14ac:dyDescent="0.3">
      <c r="A951" t="s">
        <v>1983</v>
      </c>
      <c r="B951">
        <v>-3.48</v>
      </c>
      <c r="C951">
        <v>35.47</v>
      </c>
      <c r="D951" s="18" t="str">
        <f t="shared" si="14"/>
        <v/>
      </c>
    </row>
    <row r="952" spans="1:4" x14ac:dyDescent="0.3">
      <c r="A952" t="s">
        <v>1984</v>
      </c>
      <c r="B952">
        <v>-1.06</v>
      </c>
      <c r="C952">
        <v>0.22</v>
      </c>
      <c r="D952" s="18" t="str">
        <f t="shared" si="14"/>
        <v/>
      </c>
    </row>
    <row r="953" spans="1:4" x14ac:dyDescent="0.3">
      <c r="A953" t="s">
        <v>1985</v>
      </c>
      <c r="B953">
        <v>-3.53</v>
      </c>
      <c r="C953">
        <v>10.55</v>
      </c>
      <c r="D953" s="18" t="str">
        <f t="shared" si="14"/>
        <v/>
      </c>
    </row>
    <row r="954" spans="1:4" x14ac:dyDescent="0.3">
      <c r="A954" t="s">
        <v>1986</v>
      </c>
      <c r="B954">
        <v>-6.96</v>
      </c>
      <c r="C954">
        <v>20.62</v>
      </c>
      <c r="D954" s="18" t="str">
        <f t="shared" si="14"/>
        <v/>
      </c>
    </row>
    <row r="955" spans="1:4" x14ac:dyDescent="0.3">
      <c r="A955" t="s">
        <v>1987</v>
      </c>
      <c r="B955">
        <v>-7.29</v>
      </c>
      <c r="C955">
        <v>17.88</v>
      </c>
      <c r="D955" s="18" t="str">
        <f t="shared" si="14"/>
        <v/>
      </c>
    </row>
    <row r="956" spans="1:4" x14ac:dyDescent="0.3">
      <c r="A956" t="s">
        <v>1988</v>
      </c>
      <c r="B956">
        <v>-7.7</v>
      </c>
      <c r="C956">
        <v>37.25</v>
      </c>
      <c r="D956" s="18" t="str">
        <f t="shared" si="14"/>
        <v/>
      </c>
    </row>
    <row r="957" spans="1:4" x14ac:dyDescent="0.3">
      <c r="A957" t="s">
        <v>1989</v>
      </c>
      <c r="B957">
        <v>0</v>
      </c>
      <c r="C957">
        <v>18.07</v>
      </c>
      <c r="D957" s="18" t="str">
        <f t="shared" si="14"/>
        <v/>
      </c>
    </row>
    <row r="958" spans="1:4" x14ac:dyDescent="0.3">
      <c r="A958" t="s">
        <v>1990</v>
      </c>
      <c r="B958">
        <v>24.82</v>
      </c>
      <c r="C958">
        <v>25.86</v>
      </c>
      <c r="D958" s="18">
        <f t="shared" si="14"/>
        <v>104.19016921837228</v>
      </c>
    </row>
    <row r="959" spans="1:4" x14ac:dyDescent="0.3">
      <c r="A959" t="s">
        <v>1991</v>
      </c>
      <c r="B959">
        <v>2.09</v>
      </c>
      <c r="C959">
        <v>32.200000000000003</v>
      </c>
      <c r="D959" s="18" t="str">
        <f t="shared" si="14"/>
        <v/>
      </c>
    </row>
    <row r="960" spans="1:4" x14ac:dyDescent="0.3">
      <c r="A960" t="s">
        <v>1992</v>
      </c>
      <c r="B960">
        <v>17.34</v>
      </c>
      <c r="C960">
        <v>0.74</v>
      </c>
      <c r="D960" s="18">
        <f t="shared" si="14"/>
        <v>4.2675893886966545</v>
      </c>
    </row>
    <row r="961" spans="1:4" x14ac:dyDescent="0.3">
      <c r="A961" t="s">
        <v>1993</v>
      </c>
      <c r="B961">
        <v>40.229999999999997</v>
      </c>
      <c r="C961">
        <v>8.2899999999999991</v>
      </c>
      <c r="D961" s="18">
        <f t="shared" si="14"/>
        <v>20.606512552821275</v>
      </c>
    </row>
    <row r="962" spans="1:4" x14ac:dyDescent="0.3">
      <c r="A962" t="s">
        <v>1994</v>
      </c>
      <c r="B962">
        <v>33.57</v>
      </c>
      <c r="C962">
        <v>17.11</v>
      </c>
      <c r="D962" s="18">
        <f t="shared" si="14"/>
        <v>50.96812630324694</v>
      </c>
    </row>
    <row r="963" spans="1:4" x14ac:dyDescent="0.3">
      <c r="A963" t="s">
        <v>1995</v>
      </c>
      <c r="B963">
        <v>37.630000000000003</v>
      </c>
      <c r="C963">
        <v>38.270000000000003</v>
      </c>
      <c r="D963" s="18">
        <f t="shared" ref="D963:D1001" si="15">IF(OR(B963&lt;=3,C963&lt;=0),"",C963/B963*100)</f>
        <v>101.70077066170609</v>
      </c>
    </row>
    <row r="964" spans="1:4" x14ac:dyDescent="0.3">
      <c r="A964" t="s">
        <v>1996</v>
      </c>
      <c r="B964">
        <v>33.47</v>
      </c>
      <c r="C964">
        <v>2.42</v>
      </c>
      <c r="D964" s="18">
        <f t="shared" si="15"/>
        <v>7.2303555422766657</v>
      </c>
    </row>
    <row r="965" spans="1:4" x14ac:dyDescent="0.3">
      <c r="A965" t="s">
        <v>1997</v>
      </c>
      <c r="B965">
        <v>19.170000000000002</v>
      </c>
      <c r="C965">
        <v>0.15</v>
      </c>
      <c r="D965" s="18">
        <f t="shared" si="15"/>
        <v>0.78247261345852881</v>
      </c>
    </row>
    <row r="966" spans="1:4" x14ac:dyDescent="0.3">
      <c r="A966" t="s">
        <v>1998</v>
      </c>
      <c r="B966">
        <v>39.96</v>
      </c>
      <c r="C966">
        <v>32.04</v>
      </c>
      <c r="D966" s="18">
        <f t="shared" si="15"/>
        <v>80.180180180180173</v>
      </c>
    </row>
    <row r="967" spans="1:4" x14ac:dyDescent="0.3">
      <c r="A967" t="s">
        <v>1999</v>
      </c>
      <c r="B967">
        <v>43.23</v>
      </c>
      <c r="C967">
        <v>28.73</v>
      </c>
      <c r="D967" s="18">
        <f t="shared" si="15"/>
        <v>66.458477908859592</v>
      </c>
    </row>
    <row r="968" spans="1:4" x14ac:dyDescent="0.3">
      <c r="A968" t="s">
        <v>2000</v>
      </c>
      <c r="B968">
        <v>19.940000000000001</v>
      </c>
      <c r="C968">
        <v>39.909999999999997</v>
      </c>
      <c r="D968" s="18">
        <f t="shared" si="15"/>
        <v>200.15045135406217</v>
      </c>
    </row>
    <row r="969" spans="1:4" x14ac:dyDescent="0.3">
      <c r="A969" t="s">
        <v>2001</v>
      </c>
      <c r="B969">
        <v>39.65</v>
      </c>
      <c r="C969">
        <v>10.93</v>
      </c>
      <c r="D969" s="18">
        <f t="shared" si="15"/>
        <v>27.56620428751576</v>
      </c>
    </row>
    <row r="970" spans="1:4" x14ac:dyDescent="0.3">
      <c r="A970" t="s">
        <v>2002</v>
      </c>
      <c r="B970">
        <v>0</v>
      </c>
      <c r="C970">
        <v>38.14</v>
      </c>
      <c r="D970" s="18" t="str">
        <f t="shared" si="15"/>
        <v/>
      </c>
    </row>
    <row r="971" spans="1:4" x14ac:dyDescent="0.3">
      <c r="A971" t="s">
        <v>2003</v>
      </c>
      <c r="B971">
        <v>25.32</v>
      </c>
      <c r="C971">
        <v>39.78</v>
      </c>
      <c r="D971" s="18">
        <f t="shared" si="15"/>
        <v>157.10900473933648</v>
      </c>
    </row>
    <row r="972" spans="1:4" x14ac:dyDescent="0.3">
      <c r="A972" t="s">
        <v>2004</v>
      </c>
      <c r="B972">
        <v>-7.64</v>
      </c>
      <c r="C972">
        <v>15.2</v>
      </c>
      <c r="D972" s="18" t="str">
        <f t="shared" si="15"/>
        <v/>
      </c>
    </row>
    <row r="973" spans="1:4" x14ac:dyDescent="0.3">
      <c r="A973" t="s">
        <v>2005</v>
      </c>
      <c r="B973">
        <v>21.49</v>
      </c>
      <c r="C973">
        <v>31.57</v>
      </c>
      <c r="D973" s="18">
        <f t="shared" si="15"/>
        <v>146.90553745928341</v>
      </c>
    </row>
    <row r="974" spans="1:4" x14ac:dyDescent="0.3">
      <c r="A974" t="s">
        <v>2006</v>
      </c>
      <c r="B974">
        <v>-8.42</v>
      </c>
      <c r="C974">
        <v>18.510000000000002</v>
      </c>
      <c r="D974" s="18" t="str">
        <f t="shared" si="15"/>
        <v/>
      </c>
    </row>
    <row r="975" spans="1:4" x14ac:dyDescent="0.3">
      <c r="A975" t="s">
        <v>2007</v>
      </c>
      <c r="B975">
        <v>0</v>
      </c>
      <c r="C975">
        <v>27.02</v>
      </c>
      <c r="D975" s="18" t="str">
        <f t="shared" si="15"/>
        <v/>
      </c>
    </row>
    <row r="976" spans="1:4" x14ac:dyDescent="0.3">
      <c r="A976" t="s">
        <v>2008</v>
      </c>
      <c r="B976">
        <v>-5.62</v>
      </c>
      <c r="C976">
        <v>6.08</v>
      </c>
      <c r="D976" s="18" t="str">
        <f t="shared" si="15"/>
        <v/>
      </c>
    </row>
    <row r="977" spans="1:4" x14ac:dyDescent="0.3">
      <c r="A977" t="s">
        <v>2009</v>
      </c>
      <c r="B977">
        <v>-7.23</v>
      </c>
      <c r="C977">
        <v>24.8</v>
      </c>
      <c r="D977" s="18" t="str">
        <f t="shared" si="15"/>
        <v/>
      </c>
    </row>
    <row r="978" spans="1:4" x14ac:dyDescent="0.3">
      <c r="A978" t="s">
        <v>2010</v>
      </c>
      <c r="B978">
        <v>0</v>
      </c>
      <c r="C978">
        <v>32.35</v>
      </c>
      <c r="D978" s="18" t="str">
        <f t="shared" si="15"/>
        <v/>
      </c>
    </row>
    <row r="979" spans="1:4" x14ac:dyDescent="0.3">
      <c r="A979" t="s">
        <v>2011</v>
      </c>
      <c r="B979">
        <v>-6.24</v>
      </c>
      <c r="C979">
        <v>18.28</v>
      </c>
      <c r="D979" s="18" t="str">
        <f t="shared" si="15"/>
        <v/>
      </c>
    </row>
    <row r="980" spans="1:4" x14ac:dyDescent="0.3">
      <c r="A980" t="s">
        <v>2012</v>
      </c>
      <c r="B980">
        <v>0</v>
      </c>
      <c r="C980">
        <v>8.52</v>
      </c>
      <c r="D980" s="18" t="str">
        <f t="shared" si="15"/>
        <v/>
      </c>
    </row>
    <row r="981" spans="1:4" x14ac:dyDescent="0.3">
      <c r="A981" t="s">
        <v>2013</v>
      </c>
      <c r="B981">
        <v>18.309999999999999</v>
      </c>
      <c r="C981">
        <v>39.82</v>
      </c>
      <c r="D981" s="18">
        <f t="shared" si="15"/>
        <v>217.47678864008742</v>
      </c>
    </row>
    <row r="982" spans="1:4" x14ac:dyDescent="0.3">
      <c r="A982" t="s">
        <v>2014</v>
      </c>
      <c r="B982">
        <v>47.79</v>
      </c>
      <c r="C982">
        <v>18.47</v>
      </c>
      <c r="D982" s="18">
        <f t="shared" si="15"/>
        <v>38.648252772546556</v>
      </c>
    </row>
    <row r="983" spans="1:4" x14ac:dyDescent="0.3">
      <c r="A983" t="s">
        <v>2015</v>
      </c>
      <c r="B983">
        <v>28.17</v>
      </c>
      <c r="C983">
        <v>0.91</v>
      </c>
      <c r="D983" s="18">
        <f t="shared" si="15"/>
        <v>3.230386936457224</v>
      </c>
    </row>
    <row r="984" spans="1:4" x14ac:dyDescent="0.3">
      <c r="A984" t="s">
        <v>2016</v>
      </c>
      <c r="B984">
        <v>29.86</v>
      </c>
      <c r="C984">
        <v>7.55</v>
      </c>
      <c r="D984" s="18">
        <f t="shared" si="15"/>
        <v>25.284661754855996</v>
      </c>
    </row>
    <row r="985" spans="1:4" x14ac:dyDescent="0.3">
      <c r="A985" t="s">
        <v>2017</v>
      </c>
      <c r="B985">
        <v>-0.6</v>
      </c>
      <c r="C985">
        <v>1.26</v>
      </c>
      <c r="D985" s="18" t="str">
        <f t="shared" si="15"/>
        <v/>
      </c>
    </row>
    <row r="986" spans="1:4" x14ac:dyDescent="0.3">
      <c r="A986" t="s">
        <v>2018</v>
      </c>
      <c r="B986">
        <v>20.34</v>
      </c>
      <c r="C986">
        <v>21.38</v>
      </c>
      <c r="D986" s="18">
        <f t="shared" si="15"/>
        <v>105.11307767944935</v>
      </c>
    </row>
    <row r="987" spans="1:4" x14ac:dyDescent="0.3">
      <c r="A987" t="s">
        <v>2019</v>
      </c>
      <c r="B987">
        <v>51.46</v>
      </c>
      <c r="C987">
        <v>35.78</v>
      </c>
      <c r="D987" s="18">
        <f t="shared" si="15"/>
        <v>69.529731830548002</v>
      </c>
    </row>
    <row r="988" spans="1:4" x14ac:dyDescent="0.3">
      <c r="A988" t="s">
        <v>2020</v>
      </c>
      <c r="B988">
        <v>11.69</v>
      </c>
      <c r="C988">
        <v>31</v>
      </c>
      <c r="D988" s="18">
        <f t="shared" si="15"/>
        <v>265.18391787852869</v>
      </c>
    </row>
    <row r="989" spans="1:4" x14ac:dyDescent="0.3">
      <c r="A989" t="s">
        <v>2021</v>
      </c>
      <c r="B989">
        <v>-2.93</v>
      </c>
      <c r="C989">
        <v>6.99</v>
      </c>
      <c r="D989" s="18" t="str">
        <f t="shared" si="15"/>
        <v/>
      </c>
    </row>
    <row r="990" spans="1:4" x14ac:dyDescent="0.3">
      <c r="A990" t="s">
        <v>2022</v>
      </c>
      <c r="B990">
        <v>26.32</v>
      </c>
      <c r="C990">
        <v>39.4</v>
      </c>
      <c r="D990" s="18">
        <f t="shared" si="15"/>
        <v>149.69604863221883</v>
      </c>
    </row>
    <row r="991" spans="1:4" x14ac:dyDescent="0.3">
      <c r="A991" t="s">
        <v>2023</v>
      </c>
      <c r="B991">
        <v>0</v>
      </c>
      <c r="C991">
        <v>0.73</v>
      </c>
      <c r="D991" s="18" t="str">
        <f t="shared" si="15"/>
        <v/>
      </c>
    </row>
    <row r="992" spans="1:4" x14ac:dyDescent="0.3">
      <c r="A992" t="s">
        <v>1607</v>
      </c>
      <c r="B992">
        <v>31.15</v>
      </c>
      <c r="C992">
        <v>36.69</v>
      </c>
      <c r="D992" s="18">
        <f t="shared" si="15"/>
        <v>117.78491171749599</v>
      </c>
    </row>
    <row r="993" spans="1:14" x14ac:dyDescent="0.3">
      <c r="A993" t="s">
        <v>2024</v>
      </c>
      <c r="B993">
        <v>28.84</v>
      </c>
      <c r="C993">
        <v>34.450000000000003</v>
      </c>
      <c r="D993" s="18">
        <f t="shared" si="15"/>
        <v>119.45214979195562</v>
      </c>
    </row>
    <row r="994" spans="1:14" x14ac:dyDescent="0.3">
      <c r="A994" t="s">
        <v>2025</v>
      </c>
      <c r="B994">
        <v>28.94</v>
      </c>
      <c r="C994">
        <v>11.52</v>
      </c>
      <c r="D994" s="18">
        <f t="shared" si="15"/>
        <v>39.806496199032473</v>
      </c>
    </row>
    <row r="995" spans="1:14" x14ac:dyDescent="0.3">
      <c r="A995" t="s">
        <v>2026</v>
      </c>
      <c r="B995">
        <v>-1.03</v>
      </c>
      <c r="C995">
        <v>17.71</v>
      </c>
      <c r="D995" s="18" t="str">
        <f t="shared" si="15"/>
        <v/>
      </c>
    </row>
    <row r="996" spans="1:14" x14ac:dyDescent="0.3">
      <c r="A996" t="s">
        <v>2027</v>
      </c>
      <c r="B996">
        <v>0</v>
      </c>
      <c r="C996">
        <v>35.21</v>
      </c>
      <c r="D996" s="18" t="str">
        <f t="shared" si="15"/>
        <v/>
      </c>
    </row>
    <row r="997" spans="1:14" x14ac:dyDescent="0.3">
      <c r="A997" t="s">
        <v>2028</v>
      </c>
      <c r="B997">
        <v>12.71</v>
      </c>
      <c r="C997">
        <v>25.9</v>
      </c>
      <c r="D997" s="18">
        <f t="shared" si="15"/>
        <v>203.77655389457118</v>
      </c>
    </row>
    <row r="998" spans="1:14" x14ac:dyDescent="0.3">
      <c r="A998" t="s">
        <v>2029</v>
      </c>
      <c r="B998">
        <v>-2.58</v>
      </c>
      <c r="C998">
        <v>38.770000000000003</v>
      </c>
      <c r="D998" s="18" t="str">
        <f t="shared" si="15"/>
        <v/>
      </c>
    </row>
    <row r="999" spans="1:14" x14ac:dyDescent="0.3">
      <c r="A999" t="s">
        <v>2030</v>
      </c>
      <c r="B999">
        <v>31.66</v>
      </c>
      <c r="C999">
        <v>39.49</v>
      </c>
      <c r="D999" s="18">
        <f t="shared" si="15"/>
        <v>124.73152242577386</v>
      </c>
    </row>
    <row r="1000" spans="1:14" x14ac:dyDescent="0.3">
      <c r="A1000" t="s">
        <v>2031</v>
      </c>
      <c r="B1000">
        <v>0</v>
      </c>
      <c r="C1000">
        <v>11.1</v>
      </c>
      <c r="D1000" s="18" t="str">
        <f t="shared" si="15"/>
        <v/>
      </c>
    </row>
    <row r="1001" spans="1:14" x14ac:dyDescent="0.3">
      <c r="A1001" t="s">
        <v>2032</v>
      </c>
      <c r="B1001">
        <v>23.12</v>
      </c>
      <c r="C1001">
        <v>19.79</v>
      </c>
      <c r="D1001" s="18">
        <f t="shared" si="15"/>
        <v>85.596885813148788</v>
      </c>
    </row>
    <row r="1003" spans="1:14" ht="15" thickBot="1" x14ac:dyDescent="0.35"/>
    <row r="1004" spans="1:14" ht="15" thickBot="1" x14ac:dyDescent="0.35">
      <c r="G1004" s="15">
        <f>SUM(G2:G47)</f>
        <v>495.83</v>
      </c>
      <c r="H1004" s="16">
        <f>SUM(H2:H47)</f>
        <v>1478.3500000000004</v>
      </c>
      <c r="I1004" s="17">
        <f>H1004/G1004*100</f>
        <v>298.15662626303379</v>
      </c>
      <c r="L1004">
        <f>SUM(L2:L20)+L21</f>
        <v>498.43000000000012</v>
      </c>
      <c r="M1004">
        <f>SUM(M2:M20)+M21</f>
        <v>788.96</v>
      </c>
      <c r="N1004">
        <f>M1004/L1004*100</f>
        <v>158.28902754649596</v>
      </c>
    </row>
    <row r="1005" spans="1:14" x14ac:dyDescent="0.3">
      <c r="G1005">
        <f>500-G1004</f>
        <v>4.1700000000000159</v>
      </c>
      <c r="H1005" s="1" t="s">
        <v>1034</v>
      </c>
      <c r="L1005">
        <f>500-L1004</f>
        <v>1.5699999999998795</v>
      </c>
      <c r="M1005" s="1" t="s">
        <v>1035</v>
      </c>
    </row>
    <row r="1006" spans="1:14" x14ac:dyDescent="0.3">
      <c r="H1006" s="3" t="s">
        <v>27</v>
      </c>
      <c r="M1006" s="3" t="s">
        <v>27</v>
      </c>
    </row>
    <row r="1007" spans="1:14" x14ac:dyDescent="0.3">
      <c r="H1007" t="s">
        <v>28</v>
      </c>
      <c r="M1007" t="s">
        <v>28</v>
      </c>
    </row>
    <row r="1008" spans="1:14" x14ac:dyDescent="0.3">
      <c r="M1008" s="3" t="s">
        <v>29</v>
      </c>
    </row>
    <row r="1009" spans="13:13" x14ac:dyDescent="0.3">
      <c r="M1009" t="s">
        <v>28</v>
      </c>
    </row>
  </sheetData>
  <autoFilter ref="A1:D1001" xr:uid="{412BEFB4-2244-46F7-A2DB-3CE9D384E231}"/>
  <sortState xmlns:xlrd2="http://schemas.microsoft.com/office/spreadsheetml/2017/richdata2" ref="K21:N27">
    <sortCondition descending="1" ref="M21:M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analyse_data_brute</vt:lpstr>
      <vt:lpstr>analyse_data_set1</vt:lpstr>
      <vt:lpstr>analyse_data_set2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Cotte</dc:creator>
  <cp:lastModifiedBy>Jennifer Cotte</cp:lastModifiedBy>
  <dcterms:created xsi:type="dcterms:W3CDTF">2022-09-30T10:36:18Z</dcterms:created>
  <dcterms:modified xsi:type="dcterms:W3CDTF">2022-09-30T14:20:08Z</dcterms:modified>
</cp:coreProperties>
</file>