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 activeTab="2"/>
  </bookViews>
  <sheets>
    <sheet name="Regional_Sales" sheetId="1" r:id="rId1"/>
    <sheet name="Age" sheetId="2" r:id="rId2"/>
    <sheet name="Countdown" sheetId="3" r:id="rId3"/>
    <sheet name="file_extension" sheetId="4" r:id="rId4"/>
    <sheet name="File_Type_Lookup_Tab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A3" i="2"/>
  <c r="C1" i="3"/>
  <c r="C3" i="3" s="1"/>
  <c r="G5" i="1"/>
  <c r="G6" i="1"/>
  <c r="G7" i="1"/>
  <c r="F6" i="1"/>
  <c r="F5" i="1"/>
  <c r="G4" i="1"/>
  <c r="C8" i="1"/>
  <c r="D8" i="1"/>
  <c r="E8" i="1"/>
  <c r="B8" i="1"/>
  <c r="F7" i="1"/>
  <c r="F4" i="1"/>
  <c r="C4" i="3" l="1"/>
  <c r="F8" i="1"/>
</calcChain>
</file>

<file path=xl/sharedStrings.xml><?xml version="1.0" encoding="utf-8"?>
<sst xmlns="http://schemas.openxmlformats.org/spreadsheetml/2006/main" count="57" uniqueCount="45">
  <si>
    <t>Pro Fit Marietta</t>
  </si>
  <si>
    <t>Quarter 1</t>
  </si>
  <si>
    <t>Quarter 2</t>
  </si>
  <si>
    <t>Quarter 3</t>
  </si>
  <si>
    <t>Quarter 4</t>
  </si>
  <si>
    <t>Total</t>
  </si>
  <si>
    <t>% of Total Sales</t>
  </si>
  <si>
    <t>Trend</t>
  </si>
  <si>
    <t>Northeast</t>
  </si>
  <si>
    <t>Southeast</t>
  </si>
  <si>
    <t>West</t>
  </si>
  <si>
    <t>Total Sales</t>
  </si>
  <si>
    <t>2019 Regional Sales to Fitness Clubs</t>
  </si>
  <si>
    <t>Midwest</t>
  </si>
  <si>
    <t>Christmas</t>
  </si>
  <si>
    <t>stylesheet.css</t>
  </si>
  <si>
    <t>resume.doc</t>
  </si>
  <si>
    <t>calibri.fon</t>
  </si>
  <si>
    <t>document.txt</t>
  </si>
  <si>
    <t>homepage.htm</t>
  </si>
  <si>
    <t>css</t>
  </si>
  <si>
    <t>doc</t>
  </si>
  <si>
    <t>fon</t>
  </si>
  <si>
    <t>txt</t>
  </si>
  <si>
    <t>htm</t>
  </si>
  <si>
    <t>letter.docx</t>
  </si>
  <si>
    <t>index.html</t>
  </si>
  <si>
    <t>letter.ps</t>
  </si>
  <si>
    <t>docx</t>
  </si>
  <si>
    <t>html</t>
  </si>
  <si>
    <t>ps</t>
  </si>
  <si>
    <t>Extension</t>
  </si>
  <si>
    <t>Description</t>
  </si>
  <si>
    <t>bmp</t>
  </si>
  <si>
    <t>xls</t>
  </si>
  <si>
    <t>xlsx</t>
  </si>
  <si>
    <t>Windows Font File</t>
  </si>
  <si>
    <t>Windows Bitmap</t>
  </si>
  <si>
    <t>Cascading Stylesheet</t>
  </si>
  <si>
    <t>Microsoft Word Document</t>
  </si>
  <si>
    <t>Microsoft Excel Document</t>
  </si>
  <si>
    <t>Text File</t>
  </si>
  <si>
    <t>HyperText Markup Language</t>
  </si>
  <si>
    <t>Postscript File</t>
  </si>
  <si>
    <t>expenses.xls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</si>
</sst>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6" fillId="0" borderId="3" applyNumberFormat="0" applyFill="0" applyAlignment="0" applyProtection="0"/>
  </cellStyleXfs>
  <cellXfs count="21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1" fillId="0" borderId="0" xfId="4"/>
    <xf numFmtId="0" fontId="3" fillId="0" borderId="1" xfId="12" applyAlignment="1"/>
    <xf numFmtId="0" fontId="4" fillId="0" borderId="0" xfId="13" applyAlignment="1">
      <alignment horizontal="center"/>
    </xf>
    <xf numFmtId="44" fontId="1" fillId="0" borderId="0" xfId="1" applyNumberFormat="1"/>
    <xf numFmtId="44" fontId="1" fillId="0" borderId="0" xfId="2" applyNumberFormat="1"/>
    <xf numFmtId="44" fontId="1" fillId="0" borderId="0" xfId="3" applyNumberFormat="1"/>
    <xf numFmtId="44" fontId="1" fillId="0" borderId="0" xfId="4" applyNumberFormat="1"/>
    <xf numFmtId="44" fontId="5" fillId="2" borderId="2" xfId="14" applyNumberFormat="1"/>
    <xf numFmtId="43" fontId="1" fillId="0" borderId="0" xfId="9"/>
    <xf numFmtId="43" fontId="6" fillId="0" borderId="3" xfId="15" applyNumberFormat="1"/>
    <xf numFmtId="44" fontId="6" fillId="2" borderId="3" xfId="15" applyNumberFormat="1" applyFill="1"/>
    <xf numFmtId="0" fontId="0" fillId="0" borderId="0" xfId="1" applyFont="1"/>
    <xf numFmtId="44" fontId="5" fillId="2" borderId="2" xfId="14" applyNumberFormat="1" applyFont="1"/>
    <xf numFmtId="9" fontId="0" fillId="0" borderId="0" xfId="10" applyFont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2" fillId="0" borderId="0" xfId="11" applyAlignment="1">
      <alignment horizontal="center"/>
    </xf>
  </cellXfs>
  <cellStyles count="16">
    <cellStyle name="/UWDF3KbNRK9IMiC3JyrWc+8mIzcg1FbZAcYJM20Q5M=-~MX3giV/xHbB589Bp39sHqA==" xfId="6"/>
    <cellStyle name="+Rq06CxSmgum2ykuiaAuoQJqR+MWsQg1fvMoydA0kDo=-~4g3u95FlVk00uao+9KZAOg==" xfId="8"/>
    <cellStyle name="2Eww0oVAY7gtnLDr/TGpPje5d24Nn5wwJpP5pXEUlkc=-~gqpxTZa5/C+g/mmPeDsyAQ==" xfId="1"/>
    <cellStyle name="Comma" xfId="9" builtinId="3"/>
    <cellStyle name="ejN7CKA3c1OvasvAD7HWq4HdueoKZbvat07zoBVAvHo=-~veIoHjv7vIOp0/Z8lI4sEw==" xfId="5"/>
    <cellStyle name="Gxxd+mSqiMACcK7EzMgVNqR4+qn2Nn4xGaHOdpaPis4=-~CTA0so5Ebu9cTgkERhKCOg==" xfId="4"/>
    <cellStyle name="hDBMgXGRPNAJuRzcbceXSf7VwuyeyuMKAM0jffj3Bjc=-~xxlSLcwxaDWGbllykSUzCA==" xfId="7"/>
    <cellStyle name="Heading 1" xfId="12" builtinId="16"/>
    <cellStyle name="Heading 4" xfId="13" builtinId="19"/>
    <cellStyle name="Normal" xfId="0" builtinId="0"/>
    <cellStyle name="Output" xfId="14" builtinId="21"/>
    <cellStyle name="Percent" xfId="10" builtinId="5"/>
    <cellStyle name="Title" xfId="11" builtinId="15"/>
    <cellStyle name="Total" xfId="15" builtinId="25"/>
    <cellStyle name="V0TR74I/kVshznk0ETcmdsmFyO2dMwNFecWHKZRz4jI=-~wCWOWHduNoQuHElDs/vXOA==" xfId="2"/>
    <cellStyle name="zjBM0SK1Qsm7+h0UA2YR120i+1IUZlLu+5khhQndstA=-~e4xuiscUO3whgu6villMLw==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Regional Sales to Fitness Clubs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Regional_Sales!$A$4</c:f>
              <c:strCache>
                <c:ptCount val="1"/>
                <c:pt idx="0">
                  <c:v>Northeast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Regional_Sales!$B$4:$E$4</c:f>
              <c:numCache>
                <c:formatCode>_("$"* #,##0.00_);_("$"* \(#,##0.00\);_("$"* "-"??_);_(@_)</c:formatCode>
                <c:ptCount val="4"/>
                <c:pt idx="0">
                  <c:v>225684.5</c:v>
                </c:pt>
                <c:pt idx="1">
                  <c:v>210760.45</c:v>
                </c:pt>
                <c:pt idx="2">
                  <c:v>181555.32</c:v>
                </c:pt>
                <c:pt idx="3">
                  <c:v>228634.85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B-49FF-B306-F5E555B6CC75}"/>
            </c:ext>
          </c:extLst>
        </c:ser>
        <c:ser>
          <c:idx val="1"/>
          <c:order val="1"/>
          <c:tx>
            <c:strRef>
              <c:f>Regional_Sales!$A$5</c:f>
              <c:strCache>
                <c:ptCount val="1"/>
                <c:pt idx="0">
                  <c:v>Southeast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Regional_Sales!$B$5:$E$5</c:f>
              <c:numCache>
                <c:formatCode>_(* #,##0.00_);_(* \(#,##0.00\);_(* "-"??_);_(@_)</c:formatCode>
                <c:ptCount val="4"/>
                <c:pt idx="0">
                  <c:v>128698.12</c:v>
                </c:pt>
                <c:pt idx="1">
                  <c:v>144465.29</c:v>
                </c:pt>
                <c:pt idx="2">
                  <c:v>132106.81</c:v>
                </c:pt>
                <c:pt idx="3">
                  <c:v>155874.75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B-49FF-B306-F5E555B6CC75}"/>
            </c:ext>
          </c:extLst>
        </c:ser>
        <c:ser>
          <c:idx val="2"/>
          <c:order val="2"/>
          <c:tx>
            <c:strRef>
              <c:f>Regional_Sales!$A$6</c:f>
              <c:strCache>
                <c:ptCount val="1"/>
                <c:pt idx="0">
                  <c:v>Midwest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Regional_Sales!$B$6:$E$6</c:f>
              <c:numCache>
                <c:formatCode>_(* #,##0.00_);_(* \(#,##0.00\);_(* "-"??_);_(@_)</c:formatCode>
                <c:ptCount val="4"/>
                <c:pt idx="0">
                  <c:v>110985.45</c:v>
                </c:pt>
                <c:pt idx="1">
                  <c:v>118674.91</c:v>
                </c:pt>
                <c:pt idx="2">
                  <c:v>100548.5</c:v>
                </c:pt>
                <c:pt idx="3">
                  <c:v>120621.17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B-49FF-B306-F5E555B6CC75}"/>
            </c:ext>
          </c:extLst>
        </c:ser>
        <c:ser>
          <c:idx val="3"/>
          <c:order val="3"/>
          <c:tx>
            <c:strRef>
              <c:f>Regional_Sales!$A$7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Regional_Sales!$B$7:$E$7</c:f>
              <c:numCache>
                <c:formatCode>_(* #,##0.00_);_(* \(#,##0.00\);_(* "-"??_);_(@_)</c:formatCode>
                <c:ptCount val="4"/>
                <c:pt idx="0">
                  <c:v>292416.67</c:v>
                </c:pt>
                <c:pt idx="1">
                  <c:v>247941.48</c:v>
                </c:pt>
                <c:pt idx="2">
                  <c:v>262774.12</c:v>
                </c:pt>
                <c:pt idx="3">
                  <c:v>291698.99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B-49FF-B306-F5E555B6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553280"/>
        <c:axId val="380555576"/>
      </c:barChart>
      <c:catAx>
        <c:axId val="380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55576"/>
        <c:crosses val="autoZero"/>
        <c:auto val="1"/>
        <c:lblAlgn val="ctr"/>
        <c:lblOffset val="100"/>
        <c:noMultiLvlLbl val="0"/>
      </c:catAx>
      <c:valAx>
        <c:axId val="3805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681037</xdr:colOff>
      <xdr:row>9</xdr:row>
      <xdr:rowOff>9525</xdr:rowOff>
    </xdr:from>
    <xdr:to>
      <xdr:col>6</xdr:col>
      <xdr:colOff>14287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C28" sqref="C28"/>
    </sheetView>
  </sheetViews>
  <sheetFormatPr defaultRowHeight="15" x14ac:dyDescent="0.25"/>
  <cols>
    <col min="1" max="1" width="11.42578125" customWidth="1"/>
    <col min="2" max="8" width="15.7109375" customWidth="1"/>
  </cols>
  <sheetData>
    <row r="1" spans="1:8" ht="23.25" x14ac:dyDescent="0.35">
      <c r="A1" s="20" t="s">
        <v>0</v>
      </c>
      <c r="B1" s="20"/>
      <c r="C1" s="20"/>
      <c r="D1" s="20"/>
      <c r="E1" s="20"/>
      <c r="F1" s="20"/>
      <c r="G1" s="20"/>
      <c r="H1" s="20"/>
    </row>
    <row r="2" spans="1:8" ht="20.25" thickBot="1" x14ac:dyDescent="0.35">
      <c r="A2" s="5" t="s">
        <v>12</v>
      </c>
      <c r="B2" s="5"/>
      <c r="C2" s="5"/>
      <c r="D2" s="5"/>
      <c r="E2" s="5"/>
      <c r="F2" s="5"/>
      <c r="G2" s="5"/>
      <c r="H2" s="5"/>
    </row>
    <row r="3" spans="1:8" ht="15.75" thickTop="1" x14ac:dyDescent="0.2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x14ac:dyDescent="0.25">
      <c r="A4" s="4" t="s">
        <v>8</v>
      </c>
      <c r="B4" s="7">
        <v>225684.5</v>
      </c>
      <c r="C4" s="8">
        <v>210760.45</v>
      </c>
      <c r="D4" s="9">
        <v>181555.32</v>
      </c>
      <c r="E4" s="10">
        <v>228634.85</v>
      </c>
      <c r="F4" s="11">
        <f>E4+D4+C4+B4</f>
        <v>846635.12000000011</v>
      </c>
      <c r="G4" s="17">
        <f>F4/$F$8</f>
        <v>0.28666054648425093</v>
      </c>
    </row>
    <row r="5" spans="1:8" x14ac:dyDescent="0.25">
      <c r="A5" s="1" t="s">
        <v>9</v>
      </c>
      <c r="B5" s="12">
        <v>128698.12</v>
      </c>
      <c r="C5" s="12">
        <v>144465.29</v>
      </c>
      <c r="D5" s="12">
        <v>132106.81</v>
      </c>
      <c r="E5" s="12">
        <v>155874.75</v>
      </c>
      <c r="F5" s="16">
        <f>SUM(B5:E5)</f>
        <v>561144.97</v>
      </c>
      <c r="G5" s="17">
        <f t="shared" ref="G5:G7" si="0">F5/$F$8</f>
        <v>0.18999698920721425</v>
      </c>
    </row>
    <row r="6" spans="1:8" x14ac:dyDescent="0.25">
      <c r="A6" s="15" t="s">
        <v>13</v>
      </c>
      <c r="B6" s="12">
        <v>110985.45</v>
      </c>
      <c r="C6" s="12">
        <v>118674.91</v>
      </c>
      <c r="D6" s="12">
        <v>100548.5</v>
      </c>
      <c r="E6" s="12">
        <v>120621.17</v>
      </c>
      <c r="F6" s="16">
        <f>SUM(B6:E6)</f>
        <v>450830.02999999997</v>
      </c>
      <c r="G6" s="17">
        <f t="shared" si="0"/>
        <v>0.15264566720467632</v>
      </c>
    </row>
    <row r="7" spans="1:8" x14ac:dyDescent="0.25">
      <c r="A7" s="2" t="s">
        <v>10</v>
      </c>
      <c r="B7" s="12">
        <v>292416.67</v>
      </c>
      <c r="C7" s="12">
        <v>247941.48</v>
      </c>
      <c r="D7" s="12">
        <v>262774.12</v>
      </c>
      <c r="E7" s="12">
        <v>291698.99</v>
      </c>
      <c r="F7" s="11">
        <f t="shared" ref="F7" si="1">E7+D7+C7+B7</f>
        <v>1094831.26</v>
      </c>
      <c r="G7" s="17">
        <f t="shared" si="0"/>
        <v>0.37069679710385856</v>
      </c>
    </row>
    <row r="8" spans="1:8" ht="15.75" thickBot="1" x14ac:dyDescent="0.3">
      <c r="A8" s="3" t="s">
        <v>11</v>
      </c>
      <c r="B8" s="13">
        <f>B4+B5+B7+B6</f>
        <v>757784.74</v>
      </c>
      <c r="C8" s="13">
        <f t="shared" ref="C8:E8" si="2">C4+C5+C7+C6</f>
        <v>721842.13</v>
      </c>
      <c r="D8" s="13">
        <f t="shared" si="2"/>
        <v>676984.75</v>
      </c>
      <c r="E8" s="13">
        <f t="shared" si="2"/>
        <v>796829.76</v>
      </c>
      <c r="F8" s="14">
        <f>E8+D8+C8+B8</f>
        <v>2953441.38</v>
      </c>
    </row>
    <row r="9" spans="1:8" ht="15.75" thickTop="1" x14ac:dyDescent="0.25"/>
  </sheetData>
  <mergeCells count="1">
    <mergeCell ref="A1:H1"/>
  </mergeCells>
  <printOptions horizontalCentered="1"/>
  <pageMargins left="0.7" right="0.7" top="0.75" bottom="0.75" header="0.3" footer="0.3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Regional_Sales!B4:E4</xm:f>
              <xm:sqref>H4</xm:sqref>
            </x14:sparkline>
            <x14:sparkline>
              <xm:f>Regional_Sales!B5:E5</xm:f>
              <xm:sqref>H5</xm:sqref>
            </x14:sparkline>
            <x14:sparkline>
              <xm:f>Regional_Sales!B6:E6</xm:f>
              <xm:sqref>H6</xm:sqref>
            </x14:sparkline>
            <x14:sparkline>
              <xm:f>Regional_Sales!B7:E7</xm:f>
              <xm:sqref>H7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18">
        <v>36805</v>
      </c>
    </row>
    <row r="2" spans="1:1" x14ac:dyDescent="0.25">
      <c r="A2" s="18">
        <v>43433</v>
      </c>
    </row>
    <row r="3" spans="1:1" x14ac:dyDescent="0.25">
      <c r="A3">
        <f>INT(YEARFRAC(A1,A2))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4"/>
  <sheetViews>
    <sheetView tabSelected="1" workbookViewId="0">
      <selection activeCell="C3" sqref="C3"/>
    </sheetView>
  </sheetViews>
  <sheetFormatPr defaultRowHeight="15" x14ac:dyDescent="0.25"/>
  <cols>
    <col min="3" max="4" width="10.7109375" bestFit="1" customWidth="1"/>
  </cols>
  <sheetData>
    <row r="1" spans="3:4" x14ac:dyDescent="0.25">
      <c r="C1" s="19">
        <f ca="1">TODAY()</f>
        <v>43433</v>
      </c>
      <c r="D1" s="19"/>
    </row>
    <row r="2" spans="3:4" x14ac:dyDescent="0.25">
      <c r="C2" s="19">
        <v>43459</v>
      </c>
      <c r="D2" t="s">
        <v>14</v>
      </c>
    </row>
    <row r="3" spans="3:4" x14ac:dyDescent="0.25">
      <c r="C3">
        <f ca="1">_xlfn.DAYS(C2,C1)</f>
        <v>26</v>
      </c>
    </row>
    <row r="4" spans="3:4" x14ac:dyDescent="0.25">
      <c r="C4" t="str">
        <f ca="1">CONCATENATE("There are "&amp;C3&amp;" days lefts until "&amp;D2&amp;".")</f>
        <v>There are 26 days lefts until Christmas.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9"/>
    </sheetView>
  </sheetViews>
  <sheetFormatPr defaultRowHeight="15" x14ac:dyDescent="0.25"/>
  <cols>
    <col min="1" max="1" width="15.140625" customWidth="1"/>
    <col min="3" max="3" width="25" customWidth="1"/>
  </cols>
  <sheetData>
    <row r="1" spans="1:3" x14ac:dyDescent="0.25">
      <c r="A1" t="s">
        <v>15</v>
      </c>
      <c r="B1" t="s">
        <v>20</v>
      </c>
      <c r="C1" t="str">
        <f>VLOOKUP(B1,File_Type_Lookup_Table!$A$2:$B$12,2,FALSE )</f>
        <v>Cascading Stylesheet</v>
      </c>
    </row>
    <row r="2" spans="1:3" x14ac:dyDescent="0.25">
      <c r="A2" t="s">
        <v>16</v>
      </c>
      <c r="B2" t="s">
        <v>21</v>
      </c>
      <c r="C2" t="str">
        <f>VLOOKUP(B2,File_Type_Lookup_Table!$A$2:$B$12,2,FALSE )</f>
        <v>Microsoft Word Document</v>
      </c>
    </row>
    <row r="3" spans="1:3" x14ac:dyDescent="0.25">
      <c r="A3" t="s">
        <v>17</v>
      </c>
      <c r="B3" t="s">
        <v>22</v>
      </c>
      <c r="C3" t="str">
        <f>VLOOKUP(B3,File_Type_Lookup_Table!$A$2:$B$12,2,FALSE )</f>
        <v>Windows Font File</v>
      </c>
    </row>
    <row r="4" spans="1:3" x14ac:dyDescent="0.25">
      <c r="A4" t="s">
        <v>18</v>
      </c>
      <c r="B4" t="s">
        <v>23</v>
      </c>
      <c r="C4" t="str">
        <f>VLOOKUP(B4,File_Type_Lookup_Table!$A$2:$B$12,2,FALSE )</f>
        <v>Text File</v>
      </c>
    </row>
    <row r="5" spans="1:3" x14ac:dyDescent="0.25">
      <c r="A5" t="s">
        <v>19</v>
      </c>
      <c r="B5" t="s">
        <v>24</v>
      </c>
      <c r="C5" t="str">
        <f>VLOOKUP(B5,File_Type_Lookup_Table!$A$2:$B$12,2,FALSE )</f>
        <v>HyperText Markup Language</v>
      </c>
    </row>
    <row r="6" spans="1:3" x14ac:dyDescent="0.25">
      <c r="A6" t="s">
        <v>44</v>
      </c>
      <c r="B6" t="s">
        <v>34</v>
      </c>
      <c r="C6" t="str">
        <f>VLOOKUP(B6,File_Type_Lookup_Table!$A$2:$B$12,2,FALSE )</f>
        <v>Microsoft Excel Document</v>
      </c>
    </row>
    <row r="7" spans="1:3" x14ac:dyDescent="0.25">
      <c r="A7" t="s">
        <v>25</v>
      </c>
      <c r="B7" t="s">
        <v>28</v>
      </c>
      <c r="C7" t="str">
        <f>VLOOKUP(B7,File_Type_Lookup_Table!$A$2:$B$12,2,FALSE )</f>
        <v>Microsoft Word Document</v>
      </c>
    </row>
    <row r="8" spans="1:3" x14ac:dyDescent="0.25">
      <c r="A8" t="s">
        <v>26</v>
      </c>
      <c r="B8" t="s">
        <v>29</v>
      </c>
      <c r="C8" t="str">
        <f>VLOOKUP(B8,File_Type_Lookup_Table!$A$2:$B$12,2,FALSE )</f>
        <v>HyperText Markup Language</v>
      </c>
    </row>
    <row r="9" spans="1:3" x14ac:dyDescent="0.25">
      <c r="A9" t="s">
        <v>27</v>
      </c>
      <c r="B9" t="s">
        <v>30</v>
      </c>
      <c r="C9" t="str">
        <f>VLOOKUP(B9,File_Type_Lookup_Table!$A$2:$B$12,2,FALSE )</f>
        <v>Postscript File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cols>
    <col min="1" max="1" width="12.28515625" customWidth="1"/>
    <col min="2" max="2" width="26.85546875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22</v>
      </c>
      <c r="B2" t="s">
        <v>36</v>
      </c>
    </row>
    <row r="3" spans="1:2" x14ac:dyDescent="0.25">
      <c r="A3" t="s">
        <v>33</v>
      </c>
      <c r="B3" t="s">
        <v>37</v>
      </c>
    </row>
    <row r="4" spans="1:2" x14ac:dyDescent="0.25">
      <c r="A4" t="s">
        <v>20</v>
      </c>
      <c r="B4" t="s">
        <v>38</v>
      </c>
    </row>
    <row r="5" spans="1:2" x14ac:dyDescent="0.25">
      <c r="A5" t="s">
        <v>21</v>
      </c>
      <c r="B5" t="s">
        <v>39</v>
      </c>
    </row>
    <row r="6" spans="1:2" x14ac:dyDescent="0.25">
      <c r="A6" t="s">
        <v>34</v>
      </c>
      <c r="B6" t="s">
        <v>40</v>
      </c>
    </row>
    <row r="7" spans="1:2" x14ac:dyDescent="0.25">
      <c r="A7" t="s">
        <v>23</v>
      </c>
      <c r="B7" t="s">
        <v>41</v>
      </c>
    </row>
    <row r="8" spans="1:2" x14ac:dyDescent="0.25">
      <c r="A8" t="s">
        <v>24</v>
      </c>
      <c r="B8" t="s">
        <v>42</v>
      </c>
    </row>
    <row r="9" spans="1:2" x14ac:dyDescent="0.25">
      <c r="A9" t="s">
        <v>29</v>
      </c>
      <c r="B9" t="s">
        <v>42</v>
      </c>
    </row>
    <row r="10" spans="1:2" x14ac:dyDescent="0.25">
      <c r="A10" t="s">
        <v>28</v>
      </c>
      <c r="B10" t="s">
        <v>39</v>
      </c>
    </row>
    <row r="11" spans="1:2" x14ac:dyDescent="0.25">
      <c r="A11" t="s">
        <v>35</v>
      </c>
      <c r="B11" t="s">
        <v>40</v>
      </c>
    </row>
    <row r="12" spans="1:2" x14ac:dyDescent="0.25">
      <c r="A12" t="s">
        <v>30</v>
      </c>
      <c r="B12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+bvW0vc3XY/gv7BFEchLMrCWqoqGRkEgqhbVLIl6vpI=-~++PgCHbevD2dyEzN2IdQ1w==</id>
</project>
</file>

<file path=customXml/itemProps1.xml><?xml version="1.0" encoding="utf-8"?>
<ds:datastoreItem xmlns:ds="http://schemas.openxmlformats.org/officeDocument/2006/customXml" ds:itemID="{38F7CB49-5B82-4C3D-AEC6-F3C257BA9B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Regional_Sales</vt:lpstr>
      <vt:lpstr>Age</vt:lpstr>
      <vt:lpstr>Countdown</vt:lpstr>
      <vt:lpstr>file_extension</vt:lpstr>
      <vt:lpstr>File_Type_Lookup_Table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GO! Series</dc:creator>
  <cp:keywords/>
  <cp:lastModifiedBy>Hann, Jennifer</cp:lastModifiedBy>
  <cp:lastPrinted>2018-11-29T19:26:41Z</cp:lastPrinted>
  <dcterms:created xsi:type="dcterms:W3CDTF">2012-11-09T23:34:36Z</dcterms:created>
  <dcterms:modified xsi:type="dcterms:W3CDTF">2018-11-29T20:38:55Z</dcterms:modified>
</cp:coreProperties>
</file>