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shulyak/Desktop/Data_Bootcamp_2022/BootCampWork/Challenge_1/"/>
    </mc:Choice>
  </mc:AlternateContent>
  <xr:revisionPtr revIDLastSave="0" documentId="8_{565D8397-9CCD-054F-8FFF-7D7BD5C472F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6" sheetId="7" r:id="rId1"/>
    <sheet name="Crowdfunding" sheetId="1" r:id="rId2"/>
    <sheet name="CategoryStats" sheetId="3" r:id="rId3"/>
    <sheet name="SubCategoryStats" sheetId="2" r:id="rId4"/>
    <sheet name="Bonus" sheetId="8" r:id="rId5"/>
    <sheet name="BonusStatisticalAnalysis" sheetId="9" r:id="rId6"/>
  </sheets>
  <definedNames>
    <definedName name="_xlnm._FilterDatabase" localSheetId="1" hidden="1">Crowdfunding!$A$1:$R$1001</definedName>
  </definedNames>
  <calcPr calcId="191029"/>
  <pivotCaches>
    <pivotCache cacheId="4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" l="1"/>
  <c r="I6" i="9"/>
  <c r="I4" i="9"/>
  <c r="I5" i="9"/>
  <c r="H7" i="9"/>
  <c r="H6" i="9"/>
  <c r="H5" i="9"/>
  <c r="H4" i="9"/>
  <c r="I3" i="9"/>
  <c r="H3" i="9"/>
  <c r="I2" i="9"/>
  <c r="H2" i="9"/>
  <c r="B6" i="8"/>
  <c r="E13" i="8"/>
  <c r="D13" i="8"/>
  <c r="C13" i="8"/>
  <c r="B13" i="8"/>
  <c r="E4" i="8"/>
  <c r="E5" i="8"/>
  <c r="E6" i="8"/>
  <c r="E7" i="8"/>
  <c r="E8" i="8"/>
  <c r="E9" i="8"/>
  <c r="E10" i="8"/>
  <c r="E11" i="8"/>
  <c r="E12" i="8"/>
  <c r="D4" i="8"/>
  <c r="D5" i="8"/>
  <c r="H5" i="8" s="1"/>
  <c r="D6" i="8"/>
  <c r="D7" i="8"/>
  <c r="H7" i="8" s="1"/>
  <c r="D8" i="8"/>
  <c r="H8" i="8" s="1"/>
  <c r="D9" i="8"/>
  <c r="H9" i="8" s="1"/>
  <c r="D10" i="8"/>
  <c r="H10" i="8" s="1"/>
  <c r="D11" i="8"/>
  <c r="H11" i="8" s="1"/>
  <c r="D12" i="8"/>
  <c r="C4" i="8"/>
  <c r="C5" i="8"/>
  <c r="G5" i="8" s="1"/>
  <c r="C6" i="8"/>
  <c r="C7" i="8"/>
  <c r="G7" i="8" s="1"/>
  <c r="C8" i="8"/>
  <c r="C9" i="8"/>
  <c r="G9" i="8" s="1"/>
  <c r="C10" i="8"/>
  <c r="G10" i="8" s="1"/>
  <c r="C11" i="8"/>
  <c r="G11" i="8" s="1"/>
  <c r="C12" i="8"/>
  <c r="G12" i="8" s="1"/>
  <c r="E3" i="8"/>
  <c r="C3" i="8"/>
  <c r="D3" i="8"/>
  <c r="H3" i="8" s="1"/>
  <c r="B4" i="8"/>
  <c r="B5" i="8"/>
  <c r="F5" i="8" s="1"/>
  <c r="B7" i="8"/>
  <c r="F7" i="8" s="1"/>
  <c r="B8" i="8"/>
  <c r="F8" i="8" s="1"/>
  <c r="B9" i="8"/>
  <c r="F9" i="8" s="1"/>
  <c r="B10" i="8"/>
  <c r="F10" i="8" s="1"/>
  <c r="B11" i="8"/>
  <c r="F11" i="8" s="1"/>
  <c r="B12" i="8"/>
  <c r="B3" i="8"/>
  <c r="B2" i="8"/>
  <c r="E2" i="8"/>
  <c r="D2" i="8"/>
  <c r="C2" i="8"/>
  <c r="G2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50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4" i="8" l="1"/>
  <c r="H2" i="8"/>
  <c r="H12" i="8"/>
  <c r="H4" i="8"/>
  <c r="F2" i="8"/>
  <c r="F13" i="8"/>
  <c r="F3" i="8"/>
  <c r="F4" i="8"/>
  <c r="G8" i="8"/>
  <c r="G13" i="8"/>
  <c r="F12" i="8"/>
  <c r="H13" i="8"/>
  <c r="G3" i="8"/>
  <c r="E14" i="8"/>
</calcChain>
</file>

<file path=xl/sharedStrings.xml><?xml version="1.0" encoding="utf-8"?>
<sst xmlns="http://schemas.openxmlformats.org/spreadsheetml/2006/main" count="9046" uniqueCount="2102">
  <si>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</si>
  <si>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</si>
  <si>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</si>
  <si>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</si>
  <si>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</si>
  <si>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</si>
  <si>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</si>
  <si>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</si>
  <si>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</si>
  <si>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</si>
  <si>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</si>
  <si>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</si>
  <si>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</si>
  <si>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</si>
  <si>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</si>
  <si>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</si>
  <si>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</si>
  <si>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</si>
  <si>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</si>
  <si>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</si>
  <si>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</si>
  <si>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</si>
  <si>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</si>
  <si>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</si>
  <si>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</si>
  <si>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</si>
  <si>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</si>
  <si>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</si>
  <si>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</si>
  <si>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</si>
  <si>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</si>
  <si>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</si>
  <si>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</si>
  <si>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</si>
  <si>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</si>
  <si>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</si>
  <si>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</si>
  <si>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</si>
  <si>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</si>
  <si>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</si>
  <si>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</si>
  <si>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</si>
  <si>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</si>
  <si>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</si>
  <si>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</si>
  <si>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</si>
  <si>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</si>
  <si>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</si>
  <si>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</si>
  <si>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</si>
  <si>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</si>
  <si>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</si>
  <si>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</si>
  <si>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</si>
  <si>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</si>
  <si>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</si>
  <si>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</si>
  <si>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</si>
  <si>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</si>
  <si>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</si>
  <si>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</si>
  <si>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</si>
  <si>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</si>
  <si>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</si>
  <si>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</si>
  <si>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</si>
  <si>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</si>
  <si>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</si>
  <si>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</si>
  <si>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</si>
  <si>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</si>
  <si>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</si>
  <si>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</si>
  <si>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</si>
  <si>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</si>
  <si>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</si>
  <si>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</si>
  <si>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</si>
  <si>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</si>
  <si>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</si>
  <si>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</si>
  <si>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</si>
  <si>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</si>
  <si>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</si>
  <si>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</si>
  <si>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</si>
  <si>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</si>
  <si>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</si>
  <si>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</si>
  <si>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</si>
  <si>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</si>
  <si>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</si>
  <si>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</si>
  <si>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</si>
  <si>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</si>
  <si>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</si>
  <si>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</si>
  <si>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</si>
  <si>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</si>
  <si>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</si>
  <si>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</si>
  <si>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</si>
  <si>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</si>
  <si>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</si>
  <si>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</si>
  <si>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</si>
  <si>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</si>
  <si>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</si>
  <si>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</si>
  <si>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</si>
  <si>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</si>
  <si>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</si>
  <si>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</si>
  <si>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</si>
  <si>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</si>
  <si>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</si>
  <si>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</si>
  <si>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</si>
  <si>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</si>
  <si>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</si>
  <si>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</si>
  <si>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</si>
  <si>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</si>
  <si>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</si>
  <si>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</si>
  <si>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</si>
  <si>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</si>
  <si>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</si>
  <si>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</si>
  <si>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</si>
  <si>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</si>
  <si>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</si>
  <si>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</si>
  <si>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</si>
  <si>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</si>
  <si>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</si>
  <si>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</si>
  <si>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</si>
  <si>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</si>
  <si>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</si>
  <si>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</si>
  <si>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</si>
  <si>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</si>
  <si>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</si>
  <si>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</si>
  <si>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</si>
  <si>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</si>
  <si>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</si>
  <si>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</si>
  <si>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</si>
  <si>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</si>
  <si>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</si>
  <si>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</si>
  <si>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</si>
  <si>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</si>
  <si>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</si>
  <si>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</si>
  <si>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</si>
  <si>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</si>
  <si>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</si>
  <si>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</si>
  <si>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</si>
  <si>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</si>
  <si>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</si>
  <si>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</si>
  <si>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</si>
  <si>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</si>
  <si>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</si>
  <si>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</si>
  <si>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</si>
  <si>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</si>
  <si>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</si>
  <si>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</si>
  <si>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</si>
  <si>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</si>
  <si>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</si>
  <si>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</si>
  <si>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</si>
  <si>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</si>
  <si>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</si>
  <si>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</si>
  <si>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</si>
  <si>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</si>
  <si>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</si>
  <si>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</si>
  <si>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</si>
  <si>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</si>
  <si>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</si>
  <si>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</si>
  <si>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</si>
  <si>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</si>
  <si>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</si>
  <si>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</si>
  <si>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</si>
  <si>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</si>
  <si>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</si>
  <si>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</si>
  <si>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</si>
  <si>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</si>
  <si>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</si>
  <si>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</si>
  <si>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</si>
  <si>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</si>
  <si>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</si>
  <si>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</si>
  <si>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</si>
  <si>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</si>
  <si>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</si>
  <si>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</si>
  <si>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</si>
  <si>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</si>
  <si>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</si>
  <si>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</si>
  <si>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</si>
  <si>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</si>
  <si>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</si>
  <si>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</si>
  <si>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</si>
  <si>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</si>
  <si>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</si>
  <si>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</si>
  <si>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</si>
  <si>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</si>
  <si>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</si>
  <si>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</si>
  <si>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</si>
  <si>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</si>
  <si>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</si>
  <si>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</si>
  <si>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</si>
  <si>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</si>
  <si>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</si>
  <si>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</si>
  <si>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</si>
  <si>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</si>
  <si>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</si>
  <si>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</si>
  <si>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</si>
  <si>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</si>
  <si>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</si>
  <si>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</si>
  <si>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</si>
  <si>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</si>
  <si>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</si>
  <si>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</si>
  <si>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</si>
  <si>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</si>
  <si>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</si>
  <si>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</si>
  <si>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</si>
  <si>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</si>
  <si>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</si>
  <si>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</si>
  <si>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</si>
  <si>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</si>
  <si>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</si>
  <si>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</si>
  <si>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</si>
  <si>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</si>
  <si>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</si>
  <si>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</si>
  <si>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</si>
  <si>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</si>
  <si>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</si>
  <si>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</si>
  <si>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</si>
  <si>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</si>
  <si>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</si>
  <si>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</si>
  <si>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</si>
  <si>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</si>
  <si>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</si>
  <si>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</si>
  <si>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</si>
  <si>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</si>
  <si>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</si>
  <si>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</si>
  <si>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</si>
  <si>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</si>
  <si>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</si>
  <si>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</si>
  <si>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</si>
  <si>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</si>
  <si>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</si>
  <si>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</si>
  <si>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</si>
  <si>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</si>
  <si>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</si>
  <si>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</si>
  <si>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</si>
  <si>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</si>
  <si>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</si>
  <si>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</si>
  <si>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</si>
  <si>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</si>
  <si>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</si>
  <si>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</si>
  <si>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</si>
  <si>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</si>
  <si>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</si>
  <si>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</si>
  <si>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</si>
  <si>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</si>
  <si>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</si>
  <si>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</si>
  <si>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</si>
  <si>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</si>
  <si>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</si>
  <si>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</si>
  <si>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</si>
  <si>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</si>
  <si>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</si>
  <si>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</si>
  <si>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</si>
  <si>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</si>
  <si>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</si>
  <si>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</si>
  <si>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</si>
  <si>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</si>
  <si>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</si>
  <si>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</si>
  <si>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</si>
  <si>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</si>
  <si>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</si>
  <si>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</si>
  <si>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</si>
  <si>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</si>
  <si>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</si>
  <si>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</si>
  <si>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</si>
  <si>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</si>
  <si>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</si>
  <si>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</si>
  <si>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</si>
  <si>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</si>
  <si>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</si>
  <si>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</si>
  <si>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</si>
  <si>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</si>
  <si>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</si>
  <si>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</si>
  <si>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</si>
  <si>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</si>
  <si>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</si>
  <si>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</si>
  <si>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</si>
  <si>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</si>
  <si>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</si>
  <si>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</si>
  <si>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</si>
  <si>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</si>
  <si>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</si>
  <si>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</si>
  <si>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</si>
  <si>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</si>
  <si>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</si>
  <si>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</si>
  <si>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</si>
  <si>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</si>
  <si>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</si>
  <si>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</si>
  <si>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</si>
  <si>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</si>
  <si>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</si>
  <si>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</si>
  <si>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</si>
  <si>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</si>
  <si>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</si>
  <si>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</si>
  <si>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</si>
  <si>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</si>
  <si>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</si>
  <si>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</si>
  <si>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</si>
  <si>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</si>
  <si>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</si>
  <si>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</si>
  <si>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</si>
  <si>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</si>
  <si>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</si>
  <si>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</si>
  <si>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</si>
  <si>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</si>
  <si>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</si>
  <si>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</si>
  <si>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</si>
  <si>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</si>
  <si>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</si>
  <si>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</si>
  <si>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</si>
  <si>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</si>
  <si>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</si>
  <si>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</si>
  <si>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</si>
  <si>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</si>
  <si>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</si>
  <si>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</si>
  <si>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</si>
  <si>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</si>
  <si>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</si>
  <si>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</si>
  <si>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</si>
  <si>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</si>
  <si>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</si>
  <si>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</si>
  <si>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</si>
  <si>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</si>
  <si>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</si>
  <si>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</si>
  <si>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</si>
  <si>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</si>
  <si>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</si>
  <si>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</si>
  <si>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</si>
  <si>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</si>
  <si>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</si>
  <si>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</si>
  <si>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</si>
  <si>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</si>
  <si>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</si>
  <si>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</si>
  <si>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</si>
  <si>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</si>
  <si>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</si>
  <si>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</si>
  <si>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</si>
  <si>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</si>
  <si>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</si>
  <si>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</si>
  <si>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</si>
  <si>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</si>
  <si>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</si>
  <si>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</si>
  <si>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</si>
  <si>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</si>
  <si>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</si>
  <si>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</si>
  <si>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</si>
  <si>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</si>
  <si>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</si>
  <si>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</si>
  <si>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</si>
  <si>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</si>
  <si>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</si>
  <si>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</si>
  <si>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</si>
  <si>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</si>
  <si>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</si>
  <si>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</si>
  <si>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</si>
  <si>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</si>
  <si>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</si>
  <si>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</si>
  <si>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</si>
  <si>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</si>
  <si>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</si>
  <si>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</si>
  <si>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</si>
  <si>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</si>
  <si>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</si>
  <si>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</si>
  <si>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</si>
  <si>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</si>
  <si>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</si>
  <si>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</si>
  <si>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</si>
  <si>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</si>
  <si>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</si>
  <si>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</si>
  <si>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</si>
  <si>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</si>
  <si>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</si>
  <si>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</si>
  <si>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</si>
  <si>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</si>
  <si>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</si>
  <si>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</si>
  <si>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</si>
  <si>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</si>
  <si>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</si>
  <si>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</si>
  <si>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</si>
  <si>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</si>
  <si>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</si>
  <si>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</si>
  <si>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</si>
  <si>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</si>
  <si>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</si>
  <si>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</si>
  <si>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</si>
  <si>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</si>
  <si>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</si>
  <si>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</si>
  <si>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</si>
  <si>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</si>
  <si>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</si>
  <si>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</si>
  <si>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</si>
  <si>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</si>
  <si>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</si>
  <si>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</si>
  <si>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</si>
  <si>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</si>
  <si>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</si>
  <si>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</si>
  <si>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</si>
  <si>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</si>
  <si>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</si>
  <si>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</si>
  <si>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</si>
  <si>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</si>
  <si>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</si>
  <si>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</si>
  <si>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</si>
  <si>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</si>
  <si>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</si>
  <si>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</si>
  <si>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</si>
  <si>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</si>
  <si>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</si>
  <si>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</si>
  <si>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</si>
  <si>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</si>
  <si>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</si>
  <si>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</si>
  <si>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</si>
  <si>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</si>
  <si>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</si>
  <si>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</si>
  <si>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</si>
  <si>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</si>
  <si>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</si>
  <si>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</si>
  <si>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</si>
  <si>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</si>
  <si>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</si>
  <si>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</si>
  <si>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</si>
  <si>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</si>
  <si>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</si>
  <si>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</si>
  <si>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</si>
  <si>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</si>
  <si>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</si>
  <si>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</si>
  <si>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</si>
  <si>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</si>
  <si>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</si>
  <si>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</si>
  <si>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</si>
  <si>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</si>
  <si>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</si>
  <si>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</si>
  <si>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</si>
  <si>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</si>
  <si>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</si>
  <si>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</si>
  <si>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</si>
  <si>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</si>
  <si>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</si>
  <si>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</si>
  <si>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</si>
  <si>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</si>
  <si>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</si>
  <si>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</si>
  <si>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</si>
  <si>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</si>
  <si>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</si>
  <si>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</si>
  <si>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</si>
  <si>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</si>
  <si>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</si>
  <si>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</si>
  <si>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</si>
  <si>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</si>
  <si>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</si>
  <si>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</si>
  <si>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</si>
  <si>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</si>
  <si>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</si>
  <si>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</si>
  <si>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</si>
  <si>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</si>
  <si>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</si>
  <si>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</si>
  <si>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</si>
  <si>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</si>
  <si>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</si>
  <si>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</si>
  <si>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</si>
  <si>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</si>
  <si>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</si>
  <si>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</si>
  <si>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</si>
  <si>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</si>
  <si>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</si>
  <si>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</si>
  <si>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</si>
  <si>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</si>
  <si>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</si>
  <si>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</si>
  <si>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</si>
  <si>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</si>
  <si>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</si>
  <si>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</si>
  <si>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</si>
  <si>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</si>
  <si>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</si>
  <si>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</si>
  <si>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</si>
  <si>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</si>
  <si>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</si>
  <si>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</si>
  <si>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</si>
  <si>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</si>
  <si>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</si>
  <si>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</si>
  <si>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</si>
  <si>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</si>
  <si>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</si>
  <si>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</si>
  <si>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</si>
  <si>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</si>
  <si>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</si>
  <si>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</si>
  <si>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</si>
  <si>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</si>
  <si>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</si>
  <si>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</si>
  <si>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</si>
  <si>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</si>
  <si>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</si>
  <si>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</si>
  <si>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</si>
  <si>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</si>
  <si>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</si>
  <si>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</si>
  <si>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</si>
  <si>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</si>
  <si>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</si>
  <si>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</si>
  <si>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</si>
  <si>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</si>
  <si>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</si>
  <si>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</si>
  <si>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</si>
  <si>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</si>
  <si>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</si>
  <si>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</si>
  <si>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</si>
  <si>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</si>
  <si>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</si>
  <si>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</si>
  <si>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</si>
  <si>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</si>
  <si>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</si>
  <si>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</si>
  <si>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</si>
  <si>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</si>
  <si>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</si>
  <si>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</si>
  <si>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</si>
  <si>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</si>
  <si>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</si>
  <si>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</si>
  <si>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</si>
  <si>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</si>
  <si>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</si>
  <si>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</si>
  <si>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</si>
  <si>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</si>
  <si>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</si>
  <si>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</si>
  <si>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</si>
  <si>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</si>
  <si>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</si>
  <si>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</si>
  <si>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</si>
  <si>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</si>
  <si>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</si>
  <si>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</si>
  <si>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</si>
  <si>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</si>
  <si>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</si>
  <si>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</si>
  <si>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</si>
  <si>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</si>
  <si>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</si>
  <si>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</si>
  <si>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</si>
  <si>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</si>
  <si>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</si>
  <si>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</si>
  <si>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</si>
  <si>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</si>
  <si>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</si>
  <si>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</si>
  <si>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</si>
  <si>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</si>
  <si>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</si>
  <si>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</si>
  <si>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</si>
  <si>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</si>
  <si>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</si>
  <si>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</si>
  <si>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</si>
  <si>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</si>
  <si>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</si>
  <si>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</si>
  <si>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</si>
  <si>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</si>
  <si>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</si>
  <si>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</si>
  <si>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</si>
  <si>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</si>
  <si>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</si>
  <si>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</si>
  <si>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</si>
  <si>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</si>
  <si>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</si>
  <si>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</si>
  <si>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</si>
  <si>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</si>
  <si>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</si>
  <si>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</si>
  <si>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</si>
  <si>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</si>
  <si>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</si>
  <si>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</si>
  <si>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</si>
  <si>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</si>
  <si>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</si>
  <si>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</si>
  <si>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</si>
  <si>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</si>
  <si>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</si>
  <si>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</si>
  <si>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</si>
  <si>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</si>
  <si>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</si>
  <si>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</si>
  <si>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</si>
  <si>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</si>
  <si>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</si>
  <si>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</si>
  <si>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</si>
  <si>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</si>
  <si>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</si>
  <si>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</si>
  <si>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</si>
  <si>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</si>
  <si>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</si>
  <si>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</si>
  <si>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</si>
  <si>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</si>
  <si>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</si>
  <si>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</si>
  <si>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</si>
  <si>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</si>
  <si>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</si>
  <si>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</si>
  <si>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</si>
  <si>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</si>
  <si>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</si>
  <si>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</si>
  <si>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</si>
  <si>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</si>
  <si>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</si>
  <si>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</si>
  <si>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</si>
  <si>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</si>
  <si>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</si>
  <si>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</si>
  <si>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</si>
  <si>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</si>
  <si>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</si>
  <si>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</si>
  <si>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</si>
  <si>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</si>
  <si>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</si>
  <si>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</si>
  <si>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</si>
  <si>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</si>
  <si>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</si>
  <si>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</si>
  <si>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</si>
  <si>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</si>
  <si>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</si>
  <si>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</si>
  <si>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</si>
  <si>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</si>
  <si>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</si>
  <si>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</si>
  <si>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</si>
  <si>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</si>
  <si>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</si>
  <si>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</si>
  <si>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</si>
  <si>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</si>
  <si>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</si>
  <si>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</si>
  <si>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</si>
  <si>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</si>
  <si>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</si>
  <si>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</si>
  <si>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</si>
  <si>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</si>
  <si>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</si>
  <si>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</si>
  <si>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</si>
  <si>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</si>
  <si>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</si>
  <si>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</si>
  <si>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</si>
  <si>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</si>
  <si>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</si>
  <si>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</si>
  <si>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</si>
  <si>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</si>
  <si>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</si>
  <si>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</si>
  <si>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</si>
  <si>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</si>
  <si>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</si>
  <si>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</si>
  <si>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</si>
  <si>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</si>
  <si>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</si>
  <si>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</si>
  <si>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</si>
  <si>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</si>
  <si>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</si>
  <si>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</si>
  <si>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</si>
  <si>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</si>
  <si>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</si>
  <si>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</si>
  <si>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</si>
  <si>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</si>
  <si>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</si>
  <si>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</si>
  <si>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</si>
  <si>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</si>
  <si>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</si>
  <si>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</si>
  <si>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</si>
  <si>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</si>
  <si>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</si>
  <si>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</si>
  <si>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</si>
  <si>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</si>
  <si>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</si>
  <si>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</si>
  <si>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</si>
  <si>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</si>
  <si>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</si>
  <si>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</si>
  <si>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</si>
  <si>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</si>
  <si>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</si>
  <si>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</si>
  <si>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</si>
  <si>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</si>
  <si>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</si>
  <si>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</si>
  <si>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</si>
  <si>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</si>
  <si>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</si>
  <si>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</si>
  <si>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</si>
  <si>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</si>
  <si>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</si>
  <si>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</si>
  <si>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</si>
  <si>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</si>
  <si>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</si>
  <si>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</si>
  <si>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</si>
  <si>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</si>
  <si>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</si>
  <si>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</si>
  <si>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</si>
  <si>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</si>
  <si>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</si>
  <si>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</si>
  <si>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</si>
  <si>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</si>
  <si>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</si>
  <si>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</si>
  <si>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</si>
  <si>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</si>
  <si>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</si>
  <si>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</si>
  <si>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</si>
  <si>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</si>
  <si>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</si>
  <si>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</si>
  <si>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</si>
  <si>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</si>
  <si>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</si>
  <si>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</si>
  <si>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</si>
  <si>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</si>
  <si>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</si>
  <si>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</si>
  <si>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</si>
  <si>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</si>
  <si>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</si>
  <si>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</si>
  <si>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</si>
  <si>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</si>
  <si>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</si>
  <si>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</si>
  <si>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</si>
  <si>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</si>
  <si>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</si>
  <si>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</si>
  <si>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</si>
  <si>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</si>
  <si>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</si>
  <si>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</si>
  <si>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</si>
  <si>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</si>
  <si>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</si>
  <si>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</si>
  <si>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</si>
  <si>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</si>
  <si>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</si>
  <si>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</si>
  <si>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</si>
  <si>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</si>
  <si>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</si>
  <si>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</si>
  <si>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</si>
  <si>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</si>
  <si>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</si>
  <si>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</si>
  <si>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</si>
  <si>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</si>
  <si>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</si>
  <si>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</si>
  <si>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</si>
  <si>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</si>
  <si>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</si>
  <si>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</si>
  <si>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</si>
  <si>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</si>
  <si>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</si>
  <si>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</si>
  <si>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</si>
  <si>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</si>
  <si>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</si>
  <si>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</si>
  <si>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</si>
  <si>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</si>
  <si>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</si>
  <si>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</si>
  <si>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</si>
  <si>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</si>
  <si>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</si>
  <si>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</si>
  <si>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</si>
  <si>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</si>
  <si>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</si>
  <si>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</si>
  <si>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</si>
  <si>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</si>
  <si>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</si>
  <si>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</si>
  <si>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</si>
  <si>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</si>
  <si>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</si>
  <si>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</si>
  <si>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</si>
  <si>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</si>
  <si>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</si>
  <si>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</si>
  <si>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</si>
  <si>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</si>
  <si>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</si>
  <si>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</si>
  <si>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</si>
  <si>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</si>
  <si>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</si>
  <si>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</si>
  <si>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</si>
  <si>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</si>
  <si>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</si>
  <si>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</si>
  <si>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</si>
  <si>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</si>
  <si>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</si>
  <si>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</si>
  <si>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</si>
  <si>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</si>
  <si>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</si>
  <si>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</si>
  <si>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</si>
  <si>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</si>
  <si>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</si>
  <si>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</si>
  <si>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</si>
  <si>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</si>
  <si>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</si>
  <si>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</si>
  <si>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</si>
  <si>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</si>
  <si>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</si>
  <si>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</si>
  <si>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</si>
  <si>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</si>
  <si>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</si>
  <si>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</si>
  <si>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</si>
  <si>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</si>
  <si>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</si>
  <si>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</si>
  <si>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</si>
  <si>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</si>
  <si>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</si>
  <si>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</si>
  <si>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</si>
  <si>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</si>
  <si>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</si>
  <si>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</si>
  <si>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</si>
  <si>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</si>
  <si>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</si>
  <si>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</si>
  <si>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</si>
  <si>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</si>
  <si>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</si>
  <si>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</si>
  <si>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</si>
  <si>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</si>
  <si>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</si>
  <si>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</si>
  <si>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</si>
  <si>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</si>
  <si>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</si>
  <si>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</si>
  <si>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</si>
  <si>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</si>
  <si>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</si>
  <si>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</si>
  <si>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</si>
  <si>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</si>
  <si>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</si>
  <si>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</si>
  <si>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</si>
  <si>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</si>
  <si>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</si>
  <si>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</si>
  <si>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</si>
  <si>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</si>
  <si>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</si>
  <si>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</si>
  <si>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</si>
  <si>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</si>
  <si>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</si>
  <si>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</si>
  <si>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</si>
  <si>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</si>
  <si>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</si>
  <si>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</si>
  <si>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</si>
  <si>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</si>
  <si>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</si>
  <si>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</si>
  <si>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</si>
  <si>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</si>
  <si>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</si>
  <si>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</si>
  <si>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</si>
  <si>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</si>
  <si>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</si>
  <si>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</si>
  <si>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</si>
  <si>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</si>
  <si>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</si>
  <si>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</si>
  <si>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</si>
  <si>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</si>
  <si>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</si>
  <si>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</si>
  <si>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</si>
  <si>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</si>
  <si>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</si>
  <si>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</si>
  <si>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</si>
  <si>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</si>
  <si>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</si>
  <si>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</si>
  <si>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</si>
  <si>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</si>
  <si>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</si>
  <si>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</si>
  <si>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</si>
  <si>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</si>
  <si>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</si>
  <si>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</si>
  <si>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</si>
  <si>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</si>
  <si>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</si>
  <si>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</si>
  <si>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</si>
  <si>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</si>
  <si>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</si>
  <si>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</si>
  <si>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</si>
  <si>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</si>
  <si>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</si>
  <si>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</si>
  <si>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</si>
  <si>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</si>
  <si>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</si>
  <si>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</si>
  <si>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</si>
  <si>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</si>
  <si>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</si>
  <si>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</si>
  <si>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</si>
  <si>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</si>
  <si>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</si>
  <si>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</si>
  <si>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</si>
  <si>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</si>
  <si>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</si>
  <si>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</si>
  <si>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</si>
  <si>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</si>
  <si>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</si>
  <si>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</si>
  <si>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</si>
  <si>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</si>
  <si>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</si>
  <si>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</si>
  <si>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</si>
  <si>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</si>
  <si>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</si>
  <si>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</si>
  <si>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</si>
  <si>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</si>
  <si>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</si>
  <si>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</si>
  <si>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</si>
  <si>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</si>
  <si>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</si>
  <si>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</si>
  <si>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</si>
  <si>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</si>
  <si>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</si>
  <si>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</si>
  <si>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</si>
  <si>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</si>
  <si>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</si>
  <si>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</si>
  <si>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</si>
  <si>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</si>
  <si>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</si>
  <si>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</si>
  <si>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</si>
  <si>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</si>
  <si>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</si>
  <si>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</si>
  <si>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</si>
  <si>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</si>
  <si>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</si>
  <si>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</si>
  <si>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</si>
  <si>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</si>
  <si>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</si>
  <si>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</si>
  <si>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</si>
  <si>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</si>
  <si>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</si>
  <si>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</si>
  <si>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</si>
  <si>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</si>
  <si>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</si>
  <si>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</si>
  <si>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</si>
  <si>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</si>
  <si>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</si>
  <si>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</si>
  <si>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</si>
  <si>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</si>
  <si>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</si>
  <si>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</si>
  <si>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</si>
  <si>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</si>
  <si>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</si>
  <si>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</si>
  <si>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</si>
  <si>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</si>
  <si>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</si>
  <si>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</si>
  <si>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</si>
  <si>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</si>
  <si>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</si>
  <si>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</si>
  <si>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</si>
  <si>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</si>
  <si>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</si>
  <si>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</si>
  <si>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</si>
  <si>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</si>
  <si>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</si>
  <si>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</si>
  <si>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</si>
  <si>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</si>
  <si>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</si>
  <si>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</si>
  <si>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</si>
  <si>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</si>
  <si>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</si>
  <si>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</si>
  <si>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</si>
  <si>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</si>
  <si>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</si>
  <si>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</si>
  <si>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</si>
  <si>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</si>
  <si>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</si>
  <si>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</si>
  <si>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</si>
  <si>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</si>
  <si>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</si>
  <si>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</si>
  <si>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</si>
  <si>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</si>
  <si>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</si>
  <si>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</si>
  <si>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</si>
  <si>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</si>
  <si>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</si>
  <si>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</si>
  <si>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</si>
  <si>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</si>
  <si>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</si>
  <si>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</si>
  <si>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</si>
  <si>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</si>
  <si>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</si>
  <si>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</si>
  <si>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</si>
  <si>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</si>
  <si>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</si>
  <si>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</si>
  <si>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</si>
  <si>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</si>
  <si>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</si>
  <si>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</si>
  <si>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</si>
  <si>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</si>
  <si>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</si>
  <si>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</si>
  <si>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</si>
  <si>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</si>
  <si>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</si>
  <si>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</si>
  <si>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</si>
  <si>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</si>
  <si>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</si>
  <si>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</si>
  <si>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</si>
  <si>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</si>
  <si>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</si>
  <si>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</si>
  <si>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</si>
  <si>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</si>
  <si>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</si>
  <si>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</si>
  <si>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</si>
  <si>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</si>
  <si>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</si>
  <si>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</si>
  <si>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</si>
  <si>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</si>
  <si>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</si>
  <si>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</si>
  <si>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</si>
  <si>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</si>
  <si>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</si>
  <si>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</si>
  <si>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</si>
  <si>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</si>
  <si>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</si>
  <si>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</si>
  <si>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</si>
  <si>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</si>
  <si>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</si>
  <si>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</si>
  <si>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</si>
  <si>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</si>
  <si>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</si>
  <si>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</si>
  <si>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</si>
  <si>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</si>
  <si>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</si>
  <si>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</si>
  <si>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</si>
  <si>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</si>
  <si>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</si>
  <si>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</si>
  <si>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</si>
  <si>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</si>
  <si>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</si>
  <si>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</si>
  <si>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</si>
  <si>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</si>
  <si>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</si>
  <si>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</si>
  <si>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</si>
  <si>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</si>
  <si>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</si>
  <si>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</si>
  <si>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</si>
  <si>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</si>
  <si>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</si>
  <si>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</si>
  <si>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</si>
  <si>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</si>
  <si>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</si>
  <si>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</si>
  <si>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</si>
  <si>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</si>
  <si>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</si>
  <si>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</si>
  <si>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</si>
  <si>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</si>
  <si>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</si>
  <si>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</si>
  <si>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</si>
  <si>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</si>
  <si>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</si>
  <si>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</si>
  <si>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</si>
  <si>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</si>
  <si>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</si>
  <si>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</si>
  <si>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</si>
  <si>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</si>
  <si>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</si>
  <si>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</si>
  <si>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</si>
  <si>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</si>
  <si>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</si>
  <si>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</si>
  <si>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</si>
  <si>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</si>
  <si>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</si>
  <si>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</si>
  <si>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</si>
  <si>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</si>
  <si>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</si>
  <si>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</si>
  <si>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</si>
  <si>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</si>
  <si>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</si>
  <si>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</si>
  <si>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</si>
  <si>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</si>
  <si>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</si>
  <si>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</si>
  <si>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</si>
  <si>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</si>
  <si>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</si>
  <si>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</si>
  <si>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</si>
  <si>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</si>
  <si>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</si>
  <si>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</si>
  <si>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</si>
  <si>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</si>
  <si>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</si>
  <si>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</si>
  <si>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</si>
  <si>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</si>
  <si>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</si>
  <si>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</si>
  <si>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</si>
  <si>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</si>
  <si>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</si>
  <si>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</si>
  <si>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</si>
  <si>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</si>
  <si>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</si>
  <si>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</si>
  <si>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</si>
  <si>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</si>
  <si>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</si>
  <si>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</si>
  <si>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</si>
  <si>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</si>
  <si>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</si>
  <si>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</si>
  <si>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</si>
  <si>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</si>
  <si>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</si>
  <si>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</si>
  <si>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</si>
  <si>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</si>
  <si>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</si>
  <si>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</si>
  <si>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</si>
  <si>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</si>
  <si>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</si>
  <si>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</si>
  <si>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</si>
  <si>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</si>
  <si>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</si>
  <si>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</si>
  <si>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</si>
  <si>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</si>
  <si>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</si>
  <si>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</si>
  <si>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</si>
  <si>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</si>
  <si>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</si>
  <si>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</si>
  <si>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</si>
  <si>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</si>
  <si>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</si>
  <si>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</si>
  <si>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</si>
  <si>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</si>
  <si>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</si>
  <si>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</si>
  <si>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</si>
  <si>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</si>
  <si>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</si>
  <si>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</si>
  <si>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</si>
  <si>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</si>
  <si>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</si>
  <si>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</si>
  <si>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</si>
  <si>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</si>
  <si>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</si>
  <si>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</si>
  <si>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</si>
  <si>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</si>
  <si>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</si>
  <si>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</si>
  <si>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</si>
  <si>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</si>
  <si>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</si>
  <si>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</si>
  <si>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</si>
  <si>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</si>
  <si>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</si>
  <si>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</si>
  <si>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</si>
  <si>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</si>
  <si>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</si>
  <si>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</si>
  <si>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</si>
  <si>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</si>
  <si>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</si>
  <si>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</si>
  <si>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</si>
  <si>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</si>
  <si>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</si>
  <si>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</si>
  <si>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</si>
  <si>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</si>
  <si>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</si>
  <si>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</si>
  <si>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</si>
  <si>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</si>
  <si>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</si>
  <si>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</si>
  <si>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</si>
  <si>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</si>
  <si>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</si>
  <si>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</si>
  <si>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</si>
  <si>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</si>
  <si>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</si>
  <si>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</si>
  <si>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</si>
  <si>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</si>
  <si>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</si>
  <si>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</si>
  <si>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</si>
  <si>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</si>
  <si>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</si>
  <si>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</si>
  <si>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</si>
  <si>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</si>
  <si>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</si>
  <si>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</si>
  <si>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</si>
  <si>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</si>
  <si>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</si>
  <si>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</si>
  <si>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</si>
  <si>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</si>
  <si>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</si>
  <si>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</si>
  <si>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</si>
  <si>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</si>
  <si>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</si>
  <si>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</si>
  <si>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</si>
  <si>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</si>
  <si>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</si>
  <si>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</si>
  <si>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</si>
  <si>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</si>
  <si>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</si>
  <si>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</si>
  <si>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</si>
  <si>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</si>
  <si>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</si>
  <si>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</si>
  <si>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</si>
  <si>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</si>
  <si>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</si>
  <si>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</si>
  <si>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</si>
  <si>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</si>
  <si>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</si>
  <si>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</si>
  <si>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</si>
  <si>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</si>
  <si>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</si>
  <si>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</si>
  <si>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</si>
  <si>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</si>
  <si>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</si>
  <si>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</si>
  <si>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</si>
  <si>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</si>
  <si>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</si>
  <si>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</si>
  <si>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</si>
  <si>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</si>
  <si>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</si>
  <si>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</si>
  <si>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</si>
  <si>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</si>
  <si>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</si>
  <si>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</si>
  <si>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</si>
  <si>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</si>
  <si>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</si>
  <si>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</si>
  <si>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</si>
  <si>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</si>
  <si>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</si>
  <si>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</si>
  <si>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</si>
  <si>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</si>
  <si>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</si>
  <si>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</si>
  <si>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</si>
  <si>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</si>
  <si>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</si>
  <si>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</si>
  <si>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</si>
  <si>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</si>
  <si>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</si>
  <si>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</si>
  <si>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</si>
  <si>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</si>
  <si>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</si>
  <si>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</si>
  <si>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</si>
  <si>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</si>
  <si>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</si>
  <si>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</si>
  <si>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</si>
  <si>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</si>
  <si>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</si>
  <si>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</si>
  <si>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</si>
  <si>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</si>
  <si>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</si>
  <si>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</si>
  <si>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</si>
  <si>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</si>
  <si>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</si>
  <si>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</si>
  <si>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</si>
  <si>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</si>
  <si>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</si>
  <si>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</si>
  <si>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</si>
  <si>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</si>
  <si>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</si>
  <si>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</si>
  <si>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</si>
  <si>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</si>
  <si>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</si>
  <si>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</si>
  <si>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</si>
  <si>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</si>
  <si>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</si>
  <si>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</si>
  <si>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</si>
  <si>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</si>
  <si>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</si>
  <si>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</si>
  <si>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</si>
  <si>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</si>
  <si>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</si>
  <si>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</si>
  <si>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</si>
  <si>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</si>
  <si>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</si>
  <si>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</si>
  <si>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</si>
  <si>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</si>
  <si>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</si>
  <si>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</si>
  <si>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</si>
  <si>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</si>
  <si>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</si>
  <si>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</si>
  <si>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</si>
  <si>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</si>
  <si>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</si>
  <si>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</si>
  <si>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</si>
  <si>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</si>
  <si>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</si>
  <si>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</si>
  <si>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</si>
  <si>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</si>
  <si>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</si>
  <si>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</si>
  <si>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</si>
  <si>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</si>
  <si>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</si>
  <si>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</si>
  <si>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</si>
  <si>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</si>
  <si>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</si>
  <si>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</si>
  <si>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</si>
  <si>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</si>
  <si>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</si>
  <si>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</si>
  <si>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</si>
  <si>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</si>
  <si>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</si>
  <si>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</si>
  <si>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</si>
  <si>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</si>
  <si>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</si>
  <si>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</si>
  <si>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</si>
  <si>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</si>
  <si>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</si>
  <si>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</si>
  <si>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</si>
  <si>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</si>
  <si>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</si>
  <si>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</si>
  <si>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</si>
  <si>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</si>
  <si>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</si>
  <si>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</si>
  <si>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</si>
  <si>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</si>
  <si>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</si>
  <si>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</si>
  <si>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</si>
  <si>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</si>
  <si>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</si>
  <si>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</si>
  <si>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</si>
  <si>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</si>
  <si>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</si>
  <si>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</si>
  <si>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</si>
  <si>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</si>
  <si>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</si>
  <si>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</si>
  <si>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</si>
  <si>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</si>
  <si>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</si>
  <si>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</si>
  <si>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</si>
  <si>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</si>
  <si>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</si>
  <si>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</si>
  <si>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</si>
  <si>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</si>
  <si>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</si>
  <si>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</si>
  <si>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</si>
  <si>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</si>
  <si>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</si>
  <si>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</si>
  <si>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</si>
  <si>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</si>
  <si>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</si>
  <si>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</si>
  <si>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</si>
  <si>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</si>
  <si>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</si>
  <si>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</si>
  <si>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</si>
  <si>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</si>
  <si>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</si>
  <si>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</si>
  <si>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</si>
  <si>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</si>
  <si>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</si>
  <si>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</si>
  <si>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</si>
  <si>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</si>
  <si>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</si>
  <si>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</si>
  <si>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</si>
  <si>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</si>
  <si>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</si>
  <si>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</si>
  <si>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</si>
  <si>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</si>
  <si>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</si>
  <si>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</si>
  <si>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</si>
  <si>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</si>
  <si>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</si>
  <si>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</si>
  <si>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</si>
  <si>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</si>
  <si>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</si>
  <si>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</si>
  <si>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</si>
  <si>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</si>
  <si>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</si>
  <si>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</si>
  <si>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</si>
  <si>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</si>
  <si>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</si>
  <si>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</si>
  <si>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</si>
  <si>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</si>
  <si>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</si>
  <si>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</si>
  <si>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</si>
  <si>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</si>
  <si>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</si>
  <si>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</si>
  <si>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</si>
  <si>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</si>
  <si>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</si>
  <si>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</si>
  <si>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</si>
  <si>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</si>
  <si>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</si>
  <si>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</si>
  <si>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</si>
  <si>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</si>
  <si>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</si>
  <si>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</si>
  <si>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</si>
  <si>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</si>
  <si>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</si>
  <si>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</si>
  <si>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</si>
  <si>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</si>
  <si>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</si>
  <si>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</si>
  <si>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</si>
  <si>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</si>
  <si>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</si>
  <si>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</si>
  <si>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</si>
  <si>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</si>
  <si>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</si>
  <si>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</si>
  <si>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</si>
  <si>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</si>
  <si>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</si>
  <si>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</si>
  <si>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</si>
  <si>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</si>
  <si>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</si>
  <si>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</si>
  <si>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</si>
  <si>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</si>
  <si>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</si>
  <si>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</si>
  <si>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</si>
  <si>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</si>
  <si>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</si>
  <si>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</si>
  <si>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</si>
  <si>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</si>
  <si>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</si>
  <si>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</si>
  <si>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</si>
  <si>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</si>
  <si>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</si>
  <si>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</si>
  <si>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</si>
  <si>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</si>
  <si>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</si>
  <si>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</si>
  <si>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</si>
  <si>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</si>
  <si>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</si>
  <si>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</si>
  <si>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</si>
  <si>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</si>
  <si>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</si>
  <si>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</si>
  <si>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</si>
  <si>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</si>
  <si>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</si>
  <si>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</si>
  <si>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</si>
  <si>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</si>
  <si>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</si>
  <si>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</si>
  <si>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</si>
  <si>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</si>
  <si>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</si>
  <si>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</si>
  <si>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</si>
  <si>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</si>
  <si>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</si>
  <si>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</si>
  <si>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</si>
  <si>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</si>
  <si>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</si>
  <si>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</si>
  <si>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</si>
  <si>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</si>
  <si>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</si>
  <si>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</si>
  <si>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</si>
  <si>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</si>
  <si>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</si>
  <si>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</si>
  <si>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</si>
  <si>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</si>
  <si>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</si>
  <si>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</si>
  <si>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</si>
  <si>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</si>
  <si>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</si>
  <si>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</si>
  <si>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</si>
  <si>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</si>
  <si>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</si>
  <si>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</si>
  <si>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</si>
  <si>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</si>
  <si>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</si>
  <si>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</si>
  <si>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</si>
  <si>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</si>
  <si>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</si>
  <si>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</si>
  <si>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</si>
  <si>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</si>
  <si>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</si>
  <si>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</si>
  <si>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</si>
  <si>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</si>
  <si>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</si>
  <si>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</si>
  <si>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</si>
  <si>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</si>
  <si>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</si>
  <si>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</si>
  <si>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</si>
  <si>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</si>
  <si>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</si>
  <si>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</si>
  <si>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</si>
  <si>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</si>
  <si>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</si>
  <si>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</si>
  <si>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</si>
  <si>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</si>
  <si>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</si>
  <si>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</si>
  <si>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</si>
  <si>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</si>
  <si>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</si>
  <si>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</si>
  <si>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</si>
  <si>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</si>
  <si>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</si>
  <si>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</si>
  <si>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</si>
  <si>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</si>
  <si>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</si>
  <si>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</si>
  <si>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</si>
  <si>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</si>
  <si>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</si>
  <si>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</si>
  <si>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</si>
  <si>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</si>
  <si>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</si>
  <si>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</si>
  <si>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</si>
  <si>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</si>
  <si>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</si>
  <si>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</si>
  <si>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</si>
  <si>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</si>
  <si>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</si>
  <si>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</si>
  <si>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</si>
  <si>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</si>
  <si>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</si>
  <si>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</si>
  <si>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</si>
  <si>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</si>
  <si>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</si>
  <si>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</si>
  <si>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</si>
  <si>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</si>
  <si>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</si>
  <si>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</si>
  <si>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</si>
  <si>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</si>
  <si>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</si>
  <si>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</si>
  <si>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</si>
  <si>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</si>
  <si>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</si>
  <si>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</si>
  <si>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</si>
  <si>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</si>
  <si>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</si>
  <si>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</si>
  <si>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</si>
  <si>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</si>
  <si>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</si>
  <si>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</si>
  <si>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</si>
  <si>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</si>
  <si>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</si>
  <si>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</si>
  <si>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</si>
  <si>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</si>
  <si>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</si>
  <si>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</si>
  <si>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</si>
  <si>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</si>
  <si>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</si>
  <si>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</si>
  <si>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</si>
  <si>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</si>
  <si>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</si>
  <si>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</si>
  <si>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</si>
  <si>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</si>
  <si>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</si>
  <si>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</si>
  <si>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</si>
  <si>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</si>
  <si>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</si>
  <si>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</si>
  <si>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</si>
  <si>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</si>
  <si>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</si>
  <si>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</si>
  <si>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</si>
  <si>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</si>
  <si>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</si>
  <si>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</si>
  <si>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</si>
  <si>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</si>
  <si>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</si>
  <si>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</si>
  <si>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</si>
  <si>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</si>
  <si>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</si>
  <si>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</si>
  <si>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</si>
  <si>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</si>
  <si>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</si>
  <si>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</si>
  <si>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</si>
  <si>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</si>
  <si>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</si>
  <si>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</si>
  <si>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</si>
  <si>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</si>
  <si>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</si>
  <si>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</si>
  <si>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</si>
  <si>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</si>
  <si>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</si>
  <si>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</si>
  <si>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</si>
  <si>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</si>
  <si>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</si>
  <si>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</si>
  <si>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</si>
  <si>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</si>
  <si>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</si>
  <si>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</si>
  <si>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</si>
  <si>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</si>
  <si>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</si>
  <si>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</si>
  <si>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</si>
  <si>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</si>
  <si>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</si>
  <si>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</si>
  <si>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</si>
  <si>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</si>
  <si>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</si>
  <si>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</si>
  <si>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</si>
  <si>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</si>
  <si>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</si>
  <si>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</si>
  <si>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</si>
  <si>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</si>
  <si>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</si>
  <si>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</si>
  <si>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</si>
  <si>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</si>
  <si>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</si>
  <si>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</si>
  <si>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</si>
  <si>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</si>
  <si>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</si>
  <si>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</si>
  <si>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</si>
  <si>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</si>
  <si>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</si>
  <si>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</si>
  <si>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</si>
  <si>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</si>
  <si>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</si>
  <si>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</si>
  <si>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</si>
  <si>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</si>
  <si>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</si>
  <si>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</si>
  <si>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</si>
  <si>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</si>
  <si>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</si>
  <si>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</si>
  <si>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</si>
  <si>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</si>
  <si>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</si>
  <si>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</si>
  <si>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</si>
  <si>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</si>
  <si>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</si>
  <si>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</si>
  <si>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</si>
  <si>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</si>
  <si>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</si>
  <si>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</si>
  <si>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</si>
  <si>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</si>
  <si>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</si>
  <si>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</si>
  <si>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</si>
  <si>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</si>
  <si>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</si>
  <si>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</si>
  <si>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</si>
  <si>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</si>
  <si>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</si>
  <si>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</si>
  <si>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</si>
  <si>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</si>
  <si>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</si>
  <si>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</si>
  <si>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</si>
  <si>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</si>
  <si>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</si>
  <si>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</si>
  <si>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</si>
  <si>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</si>
  <si>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</si>
  <si>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</si>
  <si>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</si>
  <si>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</si>
  <si>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</si>
  <si>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</si>
  <si>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</si>
  <si>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</si>
  <si>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</si>
  <si>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</si>
  <si>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</t>
  </si>
  <si>
    <t>Successful</t>
  </si>
  <si>
    <t>Unsuccessful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</si>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</sst>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3" applyFont="1" applyAlignment="1">
      <alignment horizontal="center"/>
    </xf>
    <xf numFmtId="9" fontId="0" fillId="0" borderId="0" xfId="43" applyFont="1"/>
    <xf numFmtId="43" fontId="16" fillId="0" borderId="0" xfId="42" applyFont="1" applyAlignment="1">
      <alignment horizontal="center"/>
    </xf>
    <xf numFmtId="43" fontId="0" fillId="0" borderId="0" xfId="42" applyFont="1"/>
    <xf numFmtId="166" fontId="16" fillId="0" borderId="0" xfId="42" applyNumberFormat="1" applyFont="1" applyAlignment="1">
      <alignment horizontal="center"/>
    </xf>
    <xf numFmtId="166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16" fillId="0" borderId="0" xfId="43" applyFont="1"/>
    <xf numFmtId="166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[CrowdfundingBook.xlsx]CategoryStats!PivotTable7</c:name>
    <c:fmtId val="0"/>
  </c:pivotSource>
  <c:chart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0-054D-8D33-748C81A978EC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054D-8D33-748C81A978EC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0-054D-8D33-748C81A978EC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0-054D-8D33-748C81A9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8340848"/>
        <c:axId val="241741568"/>
      </c:barChart>
      <c:catAx>
        <c:axId val="2883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41568"/>
        <c:crosses val="autoZero"/>
        <c:auto val="1"/>
        <c:lblAlgn val="ctr"/>
        <c:lblOffset val="100"/>
        <c:noMultiLvlLbl val="0"/>
      </c:catAx>
      <c:valAx>
        <c:axId val="241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8-044E-AA5D-894F08FB424B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48-044E-AA5D-894F08FB424B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48-044E-AA5D-894F08FB424B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48-044E-AA5D-894F08FB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52154736"/>
        <c:axId val="252409856"/>
      </c:barChart>
      <c:catAx>
        <c:axId val="2521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09856"/>
        <c:crosses val="autoZero"/>
        <c:auto val="1"/>
        <c:lblAlgn val="ctr"/>
        <c:lblOffset val="100"/>
        <c:noMultiLvlLbl val="0"/>
      </c:catAx>
      <c:valAx>
        <c:axId val="2524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0.81497797356828194</c:v>
                </c:pt>
                <c:pt idx="2">
                  <c:v>0.50809061488673135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D-C24F-9657-1CF69264D82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0.16299559471365638</c:v>
                </c:pt>
                <c:pt idx="2">
                  <c:v>0.4045307443365696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D-C24F-9657-1CF69264D82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8.8105726872246704E-3</c:v>
                </c:pt>
                <c:pt idx="2">
                  <c:v>8.0906148867313912E-2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D-C24F-9657-1CF69264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80720"/>
        <c:axId val="357546288"/>
      </c:lineChart>
      <c:catAx>
        <c:axId val="3565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6288"/>
        <c:crosses val="autoZero"/>
        <c:auto val="1"/>
        <c:lblAlgn val="ctr"/>
        <c:lblOffset val="100"/>
        <c:noMultiLvlLbl val="0"/>
      </c:catAx>
      <c:valAx>
        <c:axId val="3575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</xdr:row>
      <xdr:rowOff>101600</xdr:rowOff>
    </xdr:from>
    <xdr:to>
      <xdr:col>22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069F1-61BA-B68F-05CA-23A27F5A6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2</xdr:row>
      <xdr:rowOff>76200</xdr:rowOff>
    </xdr:from>
    <xdr:to>
      <xdr:col>22</xdr:col>
      <xdr:colOff>139700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FBFD3-4669-FFB9-AFFB-85C99DE1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14</xdr:row>
      <xdr:rowOff>101600</xdr:rowOff>
    </xdr:from>
    <xdr:to>
      <xdr:col>15</xdr:col>
      <xdr:colOff>419100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6CD5C-F3E7-0D63-69B6-B17F57EA9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5.409307638889" createdVersion="8" refreshedVersion="8" minRefreshableVersion="3" recordCount="1000" xr:uid="{FFF71532-D928-704D-BC57-662AABEB768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3">
      <sharedItems containsSemiMixedTypes="0" containsString="0" containsNumber="1" containsInteger="1" minValue="100" maxValue="199200"/>
    </cacheField>
    <cacheField name="pledged" numFmtId="43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4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66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6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7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3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2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7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5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5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5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6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5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000000000000001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3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000000000000001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2000000000000002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5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8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1000000000000001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3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9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6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4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3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7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00000000000000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9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6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5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000000000000001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8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9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9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9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2000000000000002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999999999999998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8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1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4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1000000000000001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5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7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4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999999999999998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5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4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7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8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5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6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000000000000001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2000000000000002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300000000000000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2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199999999999999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6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9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6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6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2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7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8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3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9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9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2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5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2000000000000002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2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7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6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4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0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6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2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9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0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1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000000000000002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2999999999999998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4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3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4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2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000000000000001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2000000000000002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6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7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00000000000002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5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4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2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0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3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2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1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6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1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7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99999999999998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4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2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5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3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0.1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8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0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4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3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2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199999999999999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0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6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2000000000000002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0.1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1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4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7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2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8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6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1000000000000001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6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1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2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3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7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99999999999996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3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000000000000007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3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5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7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6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6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8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2999999999999998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3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0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4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1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7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3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1000000000000001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2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1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2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1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1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999999999999996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0.1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2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4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4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1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5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9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0.1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8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4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2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2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4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0.1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5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4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00000000000000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9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000000000000001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1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8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8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1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3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0999999999999996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6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4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3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999999999999998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2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2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8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6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7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999999999999998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5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8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4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0.1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7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999999999999998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7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2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9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2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9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5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4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7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6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6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3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3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9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000000000000001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5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7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2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8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6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2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8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0999999999999996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999999999999993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2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3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1000000000000001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9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8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9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2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4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7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000000000000001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3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4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0999999999999996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2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8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0000000000002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1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5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0999999999999996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5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3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300000000000000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4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000000000000001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2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4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4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000000000000001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0.1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3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5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1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6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2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5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2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4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7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0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2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8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99999999999993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6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1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000000000000002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4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2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4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7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4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2000000000000002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9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4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1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000000000000001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7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2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2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2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5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8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4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0.1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1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0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1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1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3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2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9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9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2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4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6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9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5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5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3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7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2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0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6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8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8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1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8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000000000000001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8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2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2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000000000000002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5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9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3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4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999999999999996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0.1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5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1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8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4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8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6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7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9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2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4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1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9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6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7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000000000000007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3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999999999999998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6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5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8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1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3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6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1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5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399999999999999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2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5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4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0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6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7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2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9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0999999999999996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3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2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4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0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8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3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999999999999998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6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2999999999999998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6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7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999999999999996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7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6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8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000000000000001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3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1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6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2999999999999998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9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5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000000000000001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4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7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5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9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1000000000000001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2000000000000002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2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3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9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4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3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9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3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1000000000000001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9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9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2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1000000000000001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7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8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99999999999999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4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2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7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5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6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3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9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999999999999996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7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0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1000000000000001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2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6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9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8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4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1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2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999999999999996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4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4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1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000000000000001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6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4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7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4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1000000000000001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9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9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5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9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9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9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5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7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3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8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4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999999999999998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4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4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2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3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1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7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2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6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2999999999999998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3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0.1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3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999999999999996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0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2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8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2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2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8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6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4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6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4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6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8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4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9000000000000004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000000000000002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2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5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2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2000000000000002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000000000000001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4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0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5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1000000000000001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5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6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0.1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3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1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1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1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2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3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0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9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2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3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9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4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4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1000000000000001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3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99999999999999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5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2000000000000002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9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000000000000001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3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6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6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6"/>
    <x v="3"/>
    <n v="1122"/>
    <n v="55.99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C93E9-A274-D84F-8E3B-CCE2BC7E63B0}" name="PivotTable1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" firstHeaderRow="1" firstDataRow="2" firstDataCol="1"/>
  <pivotFields count="18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6"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8D121-9301-2441-A29D-E28198077504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6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9C55-5220-F642-8C71-F55E721B3F6D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-Category">
  <location ref="A4:F30" firstHeaderRow="1" firstDataRow="2" firstDataCol="1" rowPageCount="2" colPageCount="1"/>
  <pivotFields count="18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6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A3305-CEB3-874E-A134-11E12A0C17C1}" name="Table1" displayName="Table1" ref="A1:H13" totalsRowShown="0" headerRowDxfId="14" dataDxfId="15" headerRowCellStyle="Percent" dataCellStyle="Percent">
  <autoFilter ref="A1:H13" xr:uid="{2E4A3305-CEB3-874E-A134-11E12A0C17C1}"/>
  <tableColumns count="8">
    <tableColumn id="1" xr3:uid="{96325266-6D75-C749-90DC-81D6F38E2096}" name="Goal" dataDxfId="19"/>
    <tableColumn id="2" xr3:uid="{A53F4A6F-82F6-8549-8377-786902709B58}" name="Number Successful"/>
    <tableColumn id="3" xr3:uid="{08891F4C-AD1A-0640-8B95-E63D102962CF}" name="Number Failed"/>
    <tableColumn id="4" xr3:uid="{88FFEE93-1C04-9F47-A4CF-AF56CA97FE25}" name="Number Canceled"/>
    <tableColumn id="5" xr3:uid="{CA125772-B93B-094F-8697-9836F372CF70}" name="Total Projects"/>
    <tableColumn id="6" xr3:uid="{27CACBEE-4620-F843-ACEE-7F1EB4586326}" name="Percentage Successful" dataDxfId="18" dataCellStyle="Percent">
      <calculatedColumnFormula>B2/E2</calculatedColumnFormula>
    </tableColumn>
    <tableColumn id="7" xr3:uid="{10EBDE72-E347-234E-A683-4FFF375D67C4}" name="Percentage Failed " dataDxfId="17" dataCellStyle="Percent">
      <calculatedColumnFormula>C2/E2</calculatedColumnFormula>
    </tableColumn>
    <tableColumn id="8" xr3:uid="{F7A273FA-C0D0-674E-8C0E-BC4869E1DC71}" name="Percentage Canceled" dataDxfId="16" dataCellStyle="Percent">
      <calculatedColumnFormula>D2/E2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ECEB-49D2-894E-8BD9-80BC5C84BA4D}">
  <dimension ref="A3:F5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B3" s="11" t="s">
        <v>2069</v>
      </c>
    </row>
    <row r="4" spans="1:6" x14ac:dyDescent="0.2"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t="s">
        <v>2068</v>
      </c>
      <c r="B5" s="13">
        <v>57</v>
      </c>
      <c r="C5" s="13">
        <v>364</v>
      </c>
      <c r="D5" s="13">
        <v>14</v>
      </c>
      <c r="E5" s="13">
        <v>565</v>
      </c>
      <c r="F5" s="1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workbookViewId="0">
      <selection activeCell="E89" sqref="E89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4" max="4" width="11.5" style="8" bestFit="1" customWidth="1"/>
    <col min="5" max="5" width="12.6640625" style="8" bestFit="1" customWidth="1"/>
    <col min="6" max="6" width="13.83203125" style="6" bestFit="1" customWidth="1"/>
    <col min="7" max="7" width="13.33203125" bestFit="1" customWidth="1"/>
    <col min="8" max="8" width="18" style="10" bestFit="1" customWidth="1"/>
    <col min="9" max="9" width="16" bestFit="1" customWidth="1"/>
    <col min="10" max="10" width="12.33203125" bestFit="1" customWidth="1"/>
    <col min="12" max="12" width="16.1640625" bestFit="1" customWidth="1"/>
    <col min="13" max="13" width="13.1640625" bestFit="1" customWidth="1"/>
    <col min="14" max="14" width="26.83203125" style="15" bestFit="1" customWidth="1"/>
    <col min="15" max="15" width="25.33203125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28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7" t="s">
        <v>2</v>
      </c>
      <c r="E1" s="7" t="s">
        <v>3</v>
      </c>
      <c r="F1" s="5" t="s">
        <v>2029</v>
      </c>
      <c r="G1" s="1" t="s">
        <v>4</v>
      </c>
      <c r="H1" s="9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 s="8">
        <v>100</v>
      </c>
      <c r="E2" s="8">
        <v>0</v>
      </c>
      <c r="F2" s="6">
        <f>ROUND(E2/D2, 1)</f>
        <v>0</v>
      </c>
      <c r="G2" t="s">
        <v>14</v>
      </c>
      <c r="H2" s="10">
        <v>0</v>
      </c>
      <c r="I2">
        <f>ROUND(E2/(H2+1), 2)</f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hidden="1" x14ac:dyDescent="0.2">
      <c r="A3">
        <v>1</v>
      </c>
      <c r="B3" s="4" t="s">
        <v>18</v>
      </c>
      <c r="C3" s="3" t="s">
        <v>19</v>
      </c>
      <c r="D3" s="8">
        <v>1400</v>
      </c>
      <c r="E3" s="8">
        <v>14560</v>
      </c>
      <c r="F3" s="6">
        <f>ROUND(E3/D3, 1)</f>
        <v>10.4</v>
      </c>
      <c r="G3" t="s">
        <v>20</v>
      </c>
      <c r="H3" s="10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0">(((L3/60)/60)/24)+DATE(1970,1,1)</f>
        <v>41870.208333333336</v>
      </c>
      <c r="O3" s="15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hidden="1" x14ac:dyDescent="0.2">
      <c r="A4">
        <v>2</v>
      </c>
      <c r="B4" s="4" t="s">
        <v>24</v>
      </c>
      <c r="C4" s="3" t="s">
        <v>25</v>
      </c>
      <c r="D4" s="8">
        <v>108400</v>
      </c>
      <c r="E4" s="8">
        <v>142523</v>
      </c>
      <c r="F4" s="6">
        <f>ROUND(E4/D4, 1)</f>
        <v>1.3</v>
      </c>
      <c r="G4" t="s">
        <v>20</v>
      </c>
      <c r="H4" s="10">
        <v>1425</v>
      </c>
      <c r="I4">
        <f>ROUND(E4/H4, 2)</f>
        <v>100.02</v>
      </c>
      <c r="J4" t="s">
        <v>26</v>
      </c>
      <c r="K4" t="s">
        <v>27</v>
      </c>
      <c r="L4">
        <v>1384668000</v>
      </c>
      <c r="M4">
        <v>1384840800</v>
      </c>
      <c r="N4" s="15">
        <f t="shared" si="0"/>
        <v>41595.25</v>
      </c>
      <c r="O4" s="15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 s="8">
        <v>4200</v>
      </c>
      <c r="E5" s="8">
        <v>2477</v>
      </c>
      <c r="F5" s="6">
        <f>ROUND(E5/D5, 1)</f>
        <v>0.6</v>
      </c>
      <c r="G5" t="s">
        <v>14</v>
      </c>
      <c r="H5" s="10">
        <v>24</v>
      </c>
      <c r="I5">
        <f>ROUND(E5/H5, 2)</f>
        <v>103.21</v>
      </c>
      <c r="J5" t="s">
        <v>21</v>
      </c>
      <c r="K5" t="s">
        <v>22</v>
      </c>
      <c r="L5">
        <v>1565499600</v>
      </c>
      <c r="M5">
        <v>1568955600</v>
      </c>
      <c r="N5" s="15">
        <f t="shared" si="0"/>
        <v>43688.208333333328</v>
      </c>
      <c r="O5" s="15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 s="8">
        <v>7600</v>
      </c>
      <c r="E6" s="8">
        <v>5265</v>
      </c>
      <c r="F6" s="6">
        <f>ROUND(E6/D6, 1)</f>
        <v>0.7</v>
      </c>
      <c r="G6" t="s">
        <v>14</v>
      </c>
      <c r="H6" s="10">
        <v>53</v>
      </c>
      <c r="I6">
        <f>ROUND(E6/H6, 2)</f>
        <v>99.34</v>
      </c>
      <c r="J6" t="s">
        <v>21</v>
      </c>
      <c r="K6" t="s">
        <v>22</v>
      </c>
      <c r="L6">
        <v>1547964000</v>
      </c>
      <c r="M6">
        <v>1548309600</v>
      </c>
      <c r="N6" s="15">
        <f t="shared" si="0"/>
        <v>43485.25</v>
      </c>
      <c r="O6" s="15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hidden="1" x14ac:dyDescent="0.2">
      <c r="A7">
        <v>5</v>
      </c>
      <c r="B7" s="4" t="s">
        <v>34</v>
      </c>
      <c r="C7" s="3" t="s">
        <v>35</v>
      </c>
      <c r="D7" s="8">
        <v>7600</v>
      </c>
      <c r="E7" s="8">
        <v>13195</v>
      </c>
      <c r="F7" s="6">
        <f>ROUND(E7/D7, 1)</f>
        <v>1.7</v>
      </c>
      <c r="G7" t="s">
        <v>20</v>
      </c>
      <c r="H7" s="10">
        <v>174</v>
      </c>
      <c r="I7">
        <f>ROUND(E7/H7, 2)</f>
        <v>75.83</v>
      </c>
      <c r="J7" t="s">
        <v>36</v>
      </c>
      <c r="K7" t="s">
        <v>37</v>
      </c>
      <c r="L7">
        <v>1346130000</v>
      </c>
      <c r="M7">
        <v>1347080400</v>
      </c>
      <c r="N7" s="15">
        <f t="shared" si="0"/>
        <v>41149.208333333336</v>
      </c>
      <c r="O7" s="15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 s="8">
        <v>5200</v>
      </c>
      <c r="E8" s="8">
        <v>1090</v>
      </c>
      <c r="F8" s="6">
        <f>ROUND(E8/D8, 1)</f>
        <v>0.2</v>
      </c>
      <c r="G8" t="s">
        <v>14</v>
      </c>
      <c r="H8" s="10">
        <v>18</v>
      </c>
      <c r="I8">
        <f>ROUND(E8/H8, 2)</f>
        <v>60.56</v>
      </c>
      <c r="J8" t="s">
        <v>40</v>
      </c>
      <c r="K8" t="s">
        <v>41</v>
      </c>
      <c r="L8">
        <v>1505278800</v>
      </c>
      <c r="M8">
        <v>1505365200</v>
      </c>
      <c r="N8" s="15">
        <f t="shared" si="0"/>
        <v>42991.208333333328</v>
      </c>
      <c r="O8" s="15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hidden="1" x14ac:dyDescent="0.2">
      <c r="A9">
        <v>7</v>
      </c>
      <c r="B9" s="4" t="s">
        <v>43</v>
      </c>
      <c r="C9" s="3" t="s">
        <v>44</v>
      </c>
      <c r="D9" s="8">
        <v>4500</v>
      </c>
      <c r="E9" s="8">
        <v>14741</v>
      </c>
      <c r="F9" s="6">
        <f>ROUND(E9/D9, 1)</f>
        <v>3.3</v>
      </c>
      <c r="G9" t="s">
        <v>20</v>
      </c>
      <c r="H9" s="10">
        <v>227</v>
      </c>
      <c r="I9">
        <f>ROUND(E9/H9, 2)</f>
        <v>64.94</v>
      </c>
      <c r="J9" t="s">
        <v>36</v>
      </c>
      <c r="K9" t="s">
        <v>37</v>
      </c>
      <c r="L9">
        <v>1439442000</v>
      </c>
      <c r="M9">
        <v>1439614800</v>
      </c>
      <c r="N9" s="15">
        <f t="shared" si="0"/>
        <v>42229.208333333328</v>
      </c>
      <c r="O9" s="15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hidden="1" x14ac:dyDescent="0.2">
      <c r="A10">
        <v>8</v>
      </c>
      <c r="B10" s="4" t="s">
        <v>45</v>
      </c>
      <c r="C10" s="3" t="s">
        <v>46</v>
      </c>
      <c r="D10" s="8">
        <v>110100</v>
      </c>
      <c r="E10" s="8">
        <v>21946</v>
      </c>
      <c r="F10" s="6">
        <f>ROUND(E10/D10, 1)</f>
        <v>0.2</v>
      </c>
      <c r="G10" t="s">
        <v>47</v>
      </c>
      <c r="H10" s="10">
        <v>708</v>
      </c>
      <c r="I10">
        <f>ROUND(E10/H10, 2)</f>
        <v>31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0"/>
        <v>40399.208333333336</v>
      </c>
      <c r="O10" s="15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 s="8">
        <v>6200</v>
      </c>
      <c r="E11" s="8">
        <v>3208</v>
      </c>
      <c r="F11" s="6">
        <f>ROUND(E11/D11, 1)</f>
        <v>0.5</v>
      </c>
      <c r="G11" t="s">
        <v>14</v>
      </c>
      <c r="H11" s="10">
        <v>44</v>
      </c>
      <c r="I11">
        <f>ROUND(E11/H11, 2)</f>
        <v>72.91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0"/>
        <v>41536.208333333336</v>
      </c>
      <c r="O11" s="15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hidden="1" x14ac:dyDescent="0.2">
      <c r="A12">
        <v>10</v>
      </c>
      <c r="B12" s="4" t="s">
        <v>51</v>
      </c>
      <c r="C12" s="3" t="s">
        <v>52</v>
      </c>
      <c r="D12" s="8">
        <v>5200</v>
      </c>
      <c r="E12" s="8">
        <v>13838</v>
      </c>
      <c r="F12" s="6">
        <f>ROUND(E12/D12, 1)</f>
        <v>2.7</v>
      </c>
      <c r="G12" t="s">
        <v>20</v>
      </c>
      <c r="H12" s="10">
        <v>220</v>
      </c>
      <c r="I12">
        <f>ROUND(E12/H12, 2)</f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0"/>
        <v>40404.208333333336</v>
      </c>
      <c r="O12" s="15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 s="8">
        <v>6300</v>
      </c>
      <c r="E13" s="8">
        <v>3030</v>
      </c>
      <c r="F13" s="6">
        <f>ROUND(E13/D13, 1)</f>
        <v>0.5</v>
      </c>
      <c r="G13" t="s">
        <v>14</v>
      </c>
      <c r="H13" s="10">
        <v>27</v>
      </c>
      <c r="I13">
        <f>ROUND(E13/H13, 2)</f>
        <v>112.22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0"/>
        <v>40442.208333333336</v>
      </c>
      <c r="O13" s="15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 s="8">
        <v>6300</v>
      </c>
      <c r="E14" s="8">
        <v>5629</v>
      </c>
      <c r="F14" s="6">
        <f>ROUND(E14/D14, 1)</f>
        <v>0.9</v>
      </c>
      <c r="G14" t="s">
        <v>14</v>
      </c>
      <c r="H14" s="10">
        <v>55</v>
      </c>
      <c r="I14">
        <f>ROUND(E14/H14, 2)</f>
        <v>102.35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0"/>
        <v>43760.208333333328</v>
      </c>
      <c r="O14" s="15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hidden="1" x14ac:dyDescent="0.2">
      <c r="A15">
        <v>13</v>
      </c>
      <c r="B15" s="4" t="s">
        <v>58</v>
      </c>
      <c r="C15" s="3" t="s">
        <v>59</v>
      </c>
      <c r="D15" s="8">
        <v>4200</v>
      </c>
      <c r="E15" s="8">
        <v>10295</v>
      </c>
      <c r="F15" s="6">
        <f>ROUND(E15/D15, 1)</f>
        <v>2.5</v>
      </c>
      <c r="G15" t="s">
        <v>20</v>
      </c>
      <c r="H15" s="10">
        <v>98</v>
      </c>
      <c r="I15">
        <f>ROUND(E15/H15, 2)</f>
        <v>105.05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0"/>
        <v>42532.208333333328</v>
      </c>
      <c r="O15" s="15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 s="8">
        <v>28200</v>
      </c>
      <c r="E16" s="8">
        <v>18829</v>
      </c>
      <c r="F16" s="6">
        <f>ROUND(E16/D16, 1)</f>
        <v>0.7</v>
      </c>
      <c r="G16" t="s">
        <v>14</v>
      </c>
      <c r="H16" s="10">
        <v>200</v>
      </c>
      <c r="I16">
        <f>ROUND(E16/H16, 2)</f>
        <v>94.15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0"/>
        <v>40974.25</v>
      </c>
      <c r="O16" s="15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 s="8">
        <v>81200</v>
      </c>
      <c r="E17" s="8">
        <v>38414</v>
      </c>
      <c r="F17" s="6">
        <f>ROUND(E17/D17, 1)</f>
        <v>0.5</v>
      </c>
      <c r="G17" t="s">
        <v>14</v>
      </c>
      <c r="H17" s="10">
        <v>452</v>
      </c>
      <c r="I17">
        <f>ROUND(E17/H17, 2)</f>
        <v>84.99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0"/>
        <v>43809.25</v>
      </c>
      <c r="O17" s="15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hidden="1" x14ac:dyDescent="0.2">
      <c r="A18">
        <v>16</v>
      </c>
      <c r="B18" s="4" t="s">
        <v>66</v>
      </c>
      <c r="C18" s="3" t="s">
        <v>67</v>
      </c>
      <c r="D18" s="8">
        <v>1700</v>
      </c>
      <c r="E18" s="8">
        <v>11041</v>
      </c>
      <c r="F18" s="6">
        <f>ROUND(E18/D18, 1)</f>
        <v>6.5</v>
      </c>
      <c r="G18" t="s">
        <v>20</v>
      </c>
      <c r="H18" s="10">
        <v>100</v>
      </c>
      <c r="I18">
        <f>ROUND(E18/H18, 2)</f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0"/>
        <v>41661.25</v>
      </c>
      <c r="O18" s="15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hidden="1" x14ac:dyDescent="0.2">
      <c r="A19">
        <v>17</v>
      </c>
      <c r="B19" s="4" t="s">
        <v>69</v>
      </c>
      <c r="C19" s="3" t="s">
        <v>70</v>
      </c>
      <c r="D19" s="8">
        <v>84600</v>
      </c>
      <c r="E19" s="8">
        <v>134845</v>
      </c>
      <c r="F19" s="6">
        <f>ROUND(E19/D19, 1)</f>
        <v>1.6</v>
      </c>
      <c r="G19" t="s">
        <v>20</v>
      </c>
      <c r="H19" s="10">
        <v>1249</v>
      </c>
      <c r="I19">
        <f>ROUND(E19/H19, 2)</f>
        <v>107.96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0"/>
        <v>40555.25</v>
      </c>
      <c r="O19" s="15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hidden="1" x14ac:dyDescent="0.2">
      <c r="A20">
        <v>18</v>
      </c>
      <c r="B20" s="4" t="s">
        <v>72</v>
      </c>
      <c r="C20" s="3" t="s">
        <v>73</v>
      </c>
      <c r="D20" s="8">
        <v>9100</v>
      </c>
      <c r="E20" s="8">
        <v>6089</v>
      </c>
      <c r="F20" s="6">
        <f>ROUND(E20/D20, 1)</f>
        <v>0.7</v>
      </c>
      <c r="G20" t="s">
        <v>74</v>
      </c>
      <c r="H20" s="10">
        <v>135</v>
      </c>
      <c r="I20">
        <f>ROUND(E20/H20, 2)</f>
        <v>45.1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0"/>
        <v>43351.208333333328</v>
      </c>
      <c r="O20" s="15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 s="8">
        <v>62500</v>
      </c>
      <c r="E21" s="8">
        <v>30331</v>
      </c>
      <c r="F21" s="6">
        <f>ROUND(E21/D21, 1)</f>
        <v>0.5</v>
      </c>
      <c r="G21" t="s">
        <v>14</v>
      </c>
      <c r="H21" s="10">
        <v>674</v>
      </c>
      <c r="I21">
        <f>ROUND(E21/H21, 2)</f>
        <v>45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0"/>
        <v>43528.25</v>
      </c>
      <c r="O21" s="15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hidden="1" x14ac:dyDescent="0.2">
      <c r="A22">
        <v>20</v>
      </c>
      <c r="B22" s="4" t="s">
        <v>77</v>
      </c>
      <c r="C22" s="3" t="s">
        <v>78</v>
      </c>
      <c r="D22" s="8">
        <v>131800</v>
      </c>
      <c r="E22" s="8">
        <v>147936</v>
      </c>
      <c r="F22" s="6">
        <f>ROUND(E22/D22, 1)</f>
        <v>1.1000000000000001</v>
      </c>
      <c r="G22" t="s">
        <v>20</v>
      </c>
      <c r="H22" s="10">
        <v>1396</v>
      </c>
      <c r="I22">
        <f>ROUND(E22/H22, 2)</f>
        <v>105.97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0"/>
        <v>41848.208333333336</v>
      </c>
      <c r="O22" s="15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 s="8">
        <v>94000</v>
      </c>
      <c r="E23" s="8">
        <v>38533</v>
      </c>
      <c r="F23" s="6">
        <f>ROUND(E23/D23, 1)</f>
        <v>0.4</v>
      </c>
      <c r="G23" t="s">
        <v>14</v>
      </c>
      <c r="H23" s="10">
        <v>558</v>
      </c>
      <c r="I23">
        <f>ROUND(E23/H23, 2)</f>
        <v>69.06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0"/>
        <v>40770.208333333336</v>
      </c>
      <c r="O23" s="15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hidden="1" x14ac:dyDescent="0.2">
      <c r="A24">
        <v>22</v>
      </c>
      <c r="B24" s="4" t="s">
        <v>81</v>
      </c>
      <c r="C24" s="3" t="s">
        <v>82</v>
      </c>
      <c r="D24" s="8">
        <v>59100</v>
      </c>
      <c r="E24" s="8">
        <v>75690</v>
      </c>
      <c r="F24" s="6">
        <f>ROUND(E24/D24, 1)</f>
        <v>1.3</v>
      </c>
      <c r="G24" t="s">
        <v>20</v>
      </c>
      <c r="H24" s="10">
        <v>890</v>
      </c>
      <c r="I24">
        <f>ROUND(E24/H24, 2)</f>
        <v>85.04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0"/>
        <v>43193.208333333328</v>
      </c>
      <c r="O24" s="15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hidden="1" x14ac:dyDescent="0.2">
      <c r="A25">
        <v>23</v>
      </c>
      <c r="B25" s="4" t="s">
        <v>83</v>
      </c>
      <c r="C25" s="3" t="s">
        <v>84</v>
      </c>
      <c r="D25" s="8">
        <v>4500</v>
      </c>
      <c r="E25" s="8">
        <v>14942</v>
      </c>
      <c r="F25" s="6">
        <f>ROUND(E25/D25, 1)</f>
        <v>3.3</v>
      </c>
      <c r="G25" t="s">
        <v>20</v>
      </c>
      <c r="H25" s="10">
        <v>142</v>
      </c>
      <c r="I25">
        <f>ROUND(E25/H25, 2)</f>
        <v>105.23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0"/>
        <v>43510.25</v>
      </c>
      <c r="O25" s="15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hidden="1" x14ac:dyDescent="0.2">
      <c r="A26">
        <v>24</v>
      </c>
      <c r="B26" s="4" t="s">
        <v>85</v>
      </c>
      <c r="C26" s="3" t="s">
        <v>86</v>
      </c>
      <c r="D26" s="8">
        <v>92400</v>
      </c>
      <c r="E26" s="8">
        <v>104257</v>
      </c>
      <c r="F26" s="6">
        <f>ROUND(E26/D26, 1)</f>
        <v>1.1000000000000001</v>
      </c>
      <c r="G26" t="s">
        <v>20</v>
      </c>
      <c r="H26" s="10">
        <v>2673</v>
      </c>
      <c r="I26">
        <f>ROUND(E26/H26, 2)</f>
        <v>39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0"/>
        <v>41811.208333333336</v>
      </c>
      <c r="O26" s="15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hidden="1" x14ac:dyDescent="0.2">
      <c r="A27">
        <v>25</v>
      </c>
      <c r="B27" s="4" t="s">
        <v>87</v>
      </c>
      <c r="C27" s="3" t="s">
        <v>88</v>
      </c>
      <c r="D27" s="8">
        <v>5500</v>
      </c>
      <c r="E27" s="8">
        <v>11904</v>
      </c>
      <c r="F27" s="6">
        <f>ROUND(E27/D27, 1)</f>
        <v>2.2000000000000002</v>
      </c>
      <c r="G27" t="s">
        <v>20</v>
      </c>
      <c r="H27" s="10">
        <v>163</v>
      </c>
      <c r="I27">
        <f>ROUND(E27/H27, 2)</f>
        <v>73.03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0"/>
        <v>40681.208333333336</v>
      </c>
      <c r="O27" s="15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hidden="1" x14ac:dyDescent="0.2">
      <c r="A28">
        <v>26</v>
      </c>
      <c r="B28" s="4" t="s">
        <v>90</v>
      </c>
      <c r="C28" s="3" t="s">
        <v>91</v>
      </c>
      <c r="D28" s="8">
        <v>107500</v>
      </c>
      <c r="E28" s="8">
        <v>51814</v>
      </c>
      <c r="F28" s="6">
        <f>ROUND(E28/D28, 1)</f>
        <v>0.5</v>
      </c>
      <c r="G28" t="s">
        <v>74</v>
      </c>
      <c r="H28" s="10">
        <v>1480</v>
      </c>
      <c r="I28">
        <f>ROUND(E28/H28, 2)</f>
        <v>35.01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0"/>
        <v>43312.208333333328</v>
      </c>
      <c r="O28" s="15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 s="8">
        <v>2000</v>
      </c>
      <c r="E29" s="8">
        <v>1599</v>
      </c>
      <c r="F29" s="6">
        <f>ROUND(E29/D29, 1)</f>
        <v>0.8</v>
      </c>
      <c r="G29" t="s">
        <v>14</v>
      </c>
      <c r="H29" s="10">
        <v>15</v>
      </c>
      <c r="I29">
        <f>ROUND(E29/H29, 2)</f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0"/>
        <v>42280.208333333328</v>
      </c>
      <c r="O29" s="15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hidden="1" x14ac:dyDescent="0.2">
      <c r="A30">
        <v>28</v>
      </c>
      <c r="B30" s="4" t="s">
        <v>94</v>
      </c>
      <c r="C30" s="3" t="s">
        <v>95</v>
      </c>
      <c r="D30" s="8">
        <v>130800</v>
      </c>
      <c r="E30" s="8">
        <v>137635</v>
      </c>
      <c r="F30" s="6">
        <f>ROUND(E30/D30, 1)</f>
        <v>1.1000000000000001</v>
      </c>
      <c r="G30" t="s">
        <v>20</v>
      </c>
      <c r="H30" s="10">
        <v>2220</v>
      </c>
      <c r="I30">
        <f>ROUND(E30/H30, 2)</f>
        <v>62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0"/>
        <v>40218.25</v>
      </c>
      <c r="O30" s="15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hidden="1" x14ac:dyDescent="0.2">
      <c r="A31">
        <v>29</v>
      </c>
      <c r="B31" s="4" t="s">
        <v>96</v>
      </c>
      <c r="C31" s="3" t="s">
        <v>97</v>
      </c>
      <c r="D31" s="8">
        <v>45900</v>
      </c>
      <c r="E31" s="8">
        <v>150965</v>
      </c>
      <c r="F31" s="6">
        <f>ROUND(E31/D31, 1)</f>
        <v>3.3</v>
      </c>
      <c r="G31" t="s">
        <v>20</v>
      </c>
      <c r="H31" s="10">
        <v>1606</v>
      </c>
      <c r="I31">
        <f>ROUND(E31/H31, 2)</f>
        <v>94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0"/>
        <v>43301.208333333328</v>
      </c>
      <c r="O31" s="15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hidden="1" x14ac:dyDescent="0.2">
      <c r="A32">
        <v>30</v>
      </c>
      <c r="B32" s="4" t="s">
        <v>101</v>
      </c>
      <c r="C32" s="3" t="s">
        <v>102</v>
      </c>
      <c r="D32" s="8">
        <v>9000</v>
      </c>
      <c r="E32" s="8">
        <v>14455</v>
      </c>
      <c r="F32" s="6">
        <f>ROUND(E32/D32, 1)</f>
        <v>1.6</v>
      </c>
      <c r="G32" t="s">
        <v>20</v>
      </c>
      <c r="H32" s="10">
        <v>129</v>
      </c>
      <c r="I32">
        <f>ROUND(E32/H32, 2)</f>
        <v>112.05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0"/>
        <v>43609.208333333328</v>
      </c>
      <c r="O32" s="15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hidden="1" x14ac:dyDescent="0.2">
      <c r="A33">
        <v>31</v>
      </c>
      <c r="B33" s="4" t="s">
        <v>103</v>
      </c>
      <c r="C33" s="3" t="s">
        <v>104</v>
      </c>
      <c r="D33" s="8">
        <v>3500</v>
      </c>
      <c r="E33" s="8">
        <v>10850</v>
      </c>
      <c r="F33" s="6">
        <f>ROUND(E33/D33, 1)</f>
        <v>3.1</v>
      </c>
      <c r="G33" t="s">
        <v>20</v>
      </c>
      <c r="H33" s="10">
        <v>226</v>
      </c>
      <c r="I33">
        <f>ROUND(E33/H33, 2)</f>
        <v>48.01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0"/>
        <v>42374.25</v>
      </c>
      <c r="O33" s="15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 s="8">
        <v>101000</v>
      </c>
      <c r="E34" s="8">
        <v>87676</v>
      </c>
      <c r="F34" s="6">
        <f>ROUND(E34/D34, 1)</f>
        <v>0.9</v>
      </c>
      <c r="G34" t="s">
        <v>14</v>
      </c>
      <c r="H34" s="10">
        <v>2307</v>
      </c>
      <c r="I34">
        <f>ROUND(E34/H34, 2)</f>
        <v>38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0"/>
        <v>43110.25</v>
      </c>
      <c r="O34" s="15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hidden="1" x14ac:dyDescent="0.2">
      <c r="A35">
        <v>33</v>
      </c>
      <c r="B35" s="4" t="s">
        <v>109</v>
      </c>
      <c r="C35" s="3" t="s">
        <v>110</v>
      </c>
      <c r="D35" s="8">
        <v>50200</v>
      </c>
      <c r="E35" s="8">
        <v>189666</v>
      </c>
      <c r="F35" s="6">
        <f>ROUND(E35/D35, 1)</f>
        <v>3.8</v>
      </c>
      <c r="G35" t="s">
        <v>20</v>
      </c>
      <c r="H35" s="10">
        <v>5419</v>
      </c>
      <c r="I35">
        <f>ROUND(E35/H35, 2)</f>
        <v>35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0"/>
        <v>41917.208333333336</v>
      </c>
      <c r="O35" s="15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hidden="1" x14ac:dyDescent="0.2">
      <c r="A36">
        <v>34</v>
      </c>
      <c r="B36" s="4" t="s">
        <v>111</v>
      </c>
      <c r="C36" s="3" t="s">
        <v>112</v>
      </c>
      <c r="D36" s="8">
        <v>9300</v>
      </c>
      <c r="E36" s="8">
        <v>14025</v>
      </c>
      <c r="F36" s="6">
        <f>ROUND(E36/D36, 1)</f>
        <v>1.5</v>
      </c>
      <c r="G36" t="s">
        <v>20</v>
      </c>
      <c r="H36" s="10">
        <v>165</v>
      </c>
      <c r="I36">
        <f>ROUND(E36/H36, 2)</f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0"/>
        <v>42817.208333333328</v>
      </c>
      <c r="O36" s="15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hidden="1" x14ac:dyDescent="0.2">
      <c r="A37">
        <v>35</v>
      </c>
      <c r="B37" s="4" t="s">
        <v>113</v>
      </c>
      <c r="C37" s="3" t="s">
        <v>114</v>
      </c>
      <c r="D37" s="8">
        <v>125500</v>
      </c>
      <c r="E37" s="8">
        <v>188628</v>
      </c>
      <c r="F37" s="6">
        <f>ROUND(E37/D37, 1)</f>
        <v>1.5</v>
      </c>
      <c r="G37" t="s">
        <v>20</v>
      </c>
      <c r="H37" s="10">
        <v>1965</v>
      </c>
      <c r="I37">
        <f>ROUND(E37/H37, 2)</f>
        <v>95.99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0"/>
        <v>43484.25</v>
      </c>
      <c r="O37" s="15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hidden="1" x14ac:dyDescent="0.2">
      <c r="A38">
        <v>36</v>
      </c>
      <c r="B38" s="4" t="s">
        <v>115</v>
      </c>
      <c r="C38" s="3" t="s">
        <v>116</v>
      </c>
      <c r="D38" s="8">
        <v>700</v>
      </c>
      <c r="E38" s="8">
        <v>1101</v>
      </c>
      <c r="F38" s="6">
        <f>ROUND(E38/D38, 1)</f>
        <v>1.6</v>
      </c>
      <c r="G38" t="s">
        <v>20</v>
      </c>
      <c r="H38" s="10">
        <v>16</v>
      </c>
      <c r="I38">
        <f>ROUND(E38/H38, 2)</f>
        <v>68.81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0"/>
        <v>40600.25</v>
      </c>
      <c r="O38" s="15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hidden="1" x14ac:dyDescent="0.2">
      <c r="A39">
        <v>37</v>
      </c>
      <c r="B39" s="4" t="s">
        <v>117</v>
      </c>
      <c r="C39" s="3" t="s">
        <v>118</v>
      </c>
      <c r="D39" s="8">
        <v>8100</v>
      </c>
      <c r="E39" s="8">
        <v>11339</v>
      </c>
      <c r="F39" s="6">
        <f>ROUND(E39/D39, 1)</f>
        <v>1.4</v>
      </c>
      <c r="G39" t="s">
        <v>20</v>
      </c>
      <c r="H39" s="10">
        <v>107</v>
      </c>
      <c r="I39">
        <f>ROUND(E39/H39, 2)</f>
        <v>105.97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0"/>
        <v>43744.208333333328</v>
      </c>
      <c r="O39" s="15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hidden="1" x14ac:dyDescent="0.2">
      <c r="A40">
        <v>38</v>
      </c>
      <c r="B40" s="4" t="s">
        <v>120</v>
      </c>
      <c r="C40" s="3" t="s">
        <v>121</v>
      </c>
      <c r="D40" s="8">
        <v>3100</v>
      </c>
      <c r="E40" s="8">
        <v>10085</v>
      </c>
      <c r="F40" s="6">
        <f>ROUND(E40/D40, 1)</f>
        <v>3.3</v>
      </c>
      <c r="G40" t="s">
        <v>20</v>
      </c>
      <c r="H40" s="10">
        <v>134</v>
      </c>
      <c r="I40">
        <f>ROUND(E40/H40, 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0"/>
        <v>40469.208333333336</v>
      </c>
      <c r="O40" s="15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 s="8">
        <v>9900</v>
      </c>
      <c r="E41" s="8">
        <v>5027</v>
      </c>
      <c r="F41" s="6">
        <f>ROUND(E41/D41, 1)</f>
        <v>0.5</v>
      </c>
      <c r="G41" t="s">
        <v>14</v>
      </c>
      <c r="H41" s="10">
        <v>88</v>
      </c>
      <c r="I41">
        <f>ROUND(E41/H41, 2)</f>
        <v>57.13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0"/>
        <v>41330.25</v>
      </c>
      <c r="O41" s="15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hidden="1" x14ac:dyDescent="0.2">
      <c r="A42">
        <v>40</v>
      </c>
      <c r="B42" s="4" t="s">
        <v>125</v>
      </c>
      <c r="C42" s="3" t="s">
        <v>126</v>
      </c>
      <c r="D42" s="8">
        <v>8800</v>
      </c>
      <c r="E42" s="8">
        <v>14878</v>
      </c>
      <c r="F42" s="6">
        <f>ROUND(E42/D42, 1)</f>
        <v>1.7</v>
      </c>
      <c r="G42" t="s">
        <v>20</v>
      </c>
      <c r="H42" s="10">
        <v>198</v>
      </c>
      <c r="I42">
        <f>ROUND(E42/H42, 2)</f>
        <v>75.14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0"/>
        <v>40334.208333333336</v>
      </c>
      <c r="O42" s="15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hidden="1" x14ac:dyDescent="0.2">
      <c r="A43">
        <v>41</v>
      </c>
      <c r="B43" s="4" t="s">
        <v>127</v>
      </c>
      <c r="C43" s="3" t="s">
        <v>128</v>
      </c>
      <c r="D43" s="8">
        <v>5600</v>
      </c>
      <c r="E43" s="8">
        <v>11924</v>
      </c>
      <c r="F43" s="6">
        <f>ROUND(E43/D43, 1)</f>
        <v>2.1</v>
      </c>
      <c r="G43" t="s">
        <v>20</v>
      </c>
      <c r="H43" s="10">
        <v>111</v>
      </c>
      <c r="I43">
        <f>ROUND(E43/H43, 2)</f>
        <v>107.42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0"/>
        <v>41156.208333333336</v>
      </c>
      <c r="O43" s="15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hidden="1" x14ac:dyDescent="0.2">
      <c r="A44">
        <v>42</v>
      </c>
      <c r="B44" s="4" t="s">
        <v>129</v>
      </c>
      <c r="C44" s="3" t="s">
        <v>130</v>
      </c>
      <c r="D44" s="8">
        <v>1800</v>
      </c>
      <c r="E44" s="8">
        <v>7991</v>
      </c>
      <c r="F44" s="6">
        <f>ROUND(E44/D44, 1)</f>
        <v>4.4000000000000004</v>
      </c>
      <c r="G44" t="s">
        <v>20</v>
      </c>
      <c r="H44" s="10">
        <v>222</v>
      </c>
      <c r="I44">
        <f>ROUND(E44/H44, 2)</f>
        <v>36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0"/>
        <v>40728.208333333336</v>
      </c>
      <c r="O44" s="15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hidden="1" x14ac:dyDescent="0.2">
      <c r="A45">
        <v>43</v>
      </c>
      <c r="B45" s="4" t="s">
        <v>131</v>
      </c>
      <c r="C45" s="3" t="s">
        <v>132</v>
      </c>
      <c r="D45" s="8">
        <v>90200</v>
      </c>
      <c r="E45" s="8">
        <v>167717</v>
      </c>
      <c r="F45" s="6">
        <f>ROUND(E45/D45, 1)</f>
        <v>1.9</v>
      </c>
      <c r="G45" t="s">
        <v>20</v>
      </c>
      <c r="H45" s="10">
        <v>6212</v>
      </c>
      <c r="I45">
        <f>ROUND(E45/H45, 2)</f>
        <v>27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0"/>
        <v>41844.208333333336</v>
      </c>
      <c r="O45" s="15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hidden="1" x14ac:dyDescent="0.2">
      <c r="A46">
        <v>44</v>
      </c>
      <c r="B46" s="4" t="s">
        <v>134</v>
      </c>
      <c r="C46" s="3" t="s">
        <v>135</v>
      </c>
      <c r="D46" s="8">
        <v>1600</v>
      </c>
      <c r="E46" s="8">
        <v>10541</v>
      </c>
      <c r="F46" s="6">
        <f>ROUND(E46/D46, 1)</f>
        <v>6.6</v>
      </c>
      <c r="G46" t="s">
        <v>20</v>
      </c>
      <c r="H46" s="10">
        <v>98</v>
      </c>
      <c r="I46">
        <f>ROUND(E46/H46, 2)</f>
        <v>107.56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0"/>
        <v>43541.208333333328</v>
      </c>
      <c r="O46" s="15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 s="8">
        <v>9500</v>
      </c>
      <c r="E47" s="8">
        <v>4530</v>
      </c>
      <c r="F47" s="6">
        <f>ROUND(E47/D47, 1)</f>
        <v>0.5</v>
      </c>
      <c r="G47" t="s">
        <v>14</v>
      </c>
      <c r="H47" s="10">
        <v>48</v>
      </c>
      <c r="I47">
        <f>ROUND(E47/H47, 2)</f>
        <v>94.38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0"/>
        <v>42676.208333333328</v>
      </c>
      <c r="O47" s="15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hidden="1" x14ac:dyDescent="0.2">
      <c r="A48">
        <v>46</v>
      </c>
      <c r="B48" s="4" t="s">
        <v>138</v>
      </c>
      <c r="C48" s="3" t="s">
        <v>139</v>
      </c>
      <c r="D48" s="8">
        <v>3700</v>
      </c>
      <c r="E48" s="8">
        <v>4247</v>
      </c>
      <c r="F48" s="6">
        <f>ROUND(E48/D48, 1)</f>
        <v>1.1000000000000001</v>
      </c>
      <c r="G48" t="s">
        <v>20</v>
      </c>
      <c r="H48" s="10">
        <v>92</v>
      </c>
      <c r="I48">
        <f>ROUND(E48/H48, 2)</f>
        <v>46.16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0"/>
        <v>40367.208333333336</v>
      </c>
      <c r="O48" s="15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hidden="1" x14ac:dyDescent="0.2">
      <c r="A49">
        <v>47</v>
      </c>
      <c r="B49" s="4" t="s">
        <v>140</v>
      </c>
      <c r="C49" s="3" t="s">
        <v>141</v>
      </c>
      <c r="D49" s="8">
        <v>1500</v>
      </c>
      <c r="E49" s="8">
        <v>7129</v>
      </c>
      <c r="F49" s="6">
        <f>ROUND(E49/D49, 1)</f>
        <v>4.8</v>
      </c>
      <c r="G49" t="s">
        <v>20</v>
      </c>
      <c r="H49" s="10">
        <v>149</v>
      </c>
      <c r="I49">
        <f>ROUND(E49/H49, 2)</f>
        <v>47.85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0"/>
        <v>41727.208333333336</v>
      </c>
      <c r="O49" s="15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hidden="1" x14ac:dyDescent="0.2">
      <c r="A50">
        <v>48</v>
      </c>
      <c r="B50" s="4" t="s">
        <v>142</v>
      </c>
      <c r="C50" s="3" t="s">
        <v>143</v>
      </c>
      <c r="D50" s="8">
        <v>33300</v>
      </c>
      <c r="E50" s="8">
        <v>128862</v>
      </c>
      <c r="F50" s="6">
        <f>ROUND(E50/D50, 1)</f>
        <v>3.9</v>
      </c>
      <c r="G50" t="s">
        <v>20</v>
      </c>
      <c r="H50" s="10">
        <v>2431</v>
      </c>
      <c r="I50">
        <f>ROUND(E50/H50, 2)</f>
        <v>53.01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0"/>
        <v>42180.208333333328</v>
      </c>
      <c r="O50" s="15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hidden="1" x14ac:dyDescent="0.2">
      <c r="A51">
        <v>49</v>
      </c>
      <c r="B51" s="4" t="s">
        <v>144</v>
      </c>
      <c r="C51" s="3" t="s">
        <v>145</v>
      </c>
      <c r="D51" s="8">
        <v>7200</v>
      </c>
      <c r="E51" s="8">
        <v>13653</v>
      </c>
      <c r="F51" s="6">
        <f>ROUND(E51/D51, 1)</f>
        <v>1.9</v>
      </c>
      <c r="G51" t="s">
        <v>20</v>
      </c>
      <c r="H51" s="10">
        <v>303</v>
      </c>
      <c r="I51">
        <f>ROUND(E51/H51, 2)</f>
        <v>45.06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0"/>
        <v>43758.208333333328</v>
      </c>
      <c r="O51" s="15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 s="8">
        <v>100</v>
      </c>
      <c r="E52" s="8">
        <v>2</v>
      </c>
      <c r="F52" s="6">
        <f>ROUND(E52/D52, 1)</f>
        <v>0</v>
      </c>
      <c r="G52" t="s">
        <v>14</v>
      </c>
      <c r="H52" s="10">
        <v>1</v>
      </c>
      <c r="I52">
        <f>ROUND(E52/H52, 2)</f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0"/>
        <v>41487.208333333336</v>
      </c>
      <c r="O52" s="15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 s="8">
        <v>158100</v>
      </c>
      <c r="E53" s="8">
        <v>145243</v>
      </c>
      <c r="F53" s="6">
        <f>ROUND(E53/D53, 1)</f>
        <v>0.9</v>
      </c>
      <c r="G53" t="s">
        <v>14</v>
      </c>
      <c r="H53" s="10">
        <v>1467</v>
      </c>
      <c r="I53">
        <f>ROUND(E53/H53, 2)</f>
        <v>99.01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0"/>
        <v>40995.208333333336</v>
      </c>
      <c r="O53" s="15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 s="8">
        <v>7200</v>
      </c>
      <c r="E54" s="8">
        <v>2459</v>
      </c>
      <c r="F54" s="6">
        <f>ROUND(E54/D54, 1)</f>
        <v>0.3</v>
      </c>
      <c r="G54" t="s">
        <v>14</v>
      </c>
      <c r="H54" s="10">
        <v>75</v>
      </c>
      <c r="I54">
        <f>ROUND(E54/H54, 2)</f>
        <v>32.79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0"/>
        <v>40436.208333333336</v>
      </c>
      <c r="O54" s="15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hidden="1" x14ac:dyDescent="0.2">
      <c r="A55">
        <v>53</v>
      </c>
      <c r="B55" s="4" t="s">
        <v>153</v>
      </c>
      <c r="C55" s="3" t="s">
        <v>154</v>
      </c>
      <c r="D55" s="8">
        <v>8800</v>
      </c>
      <c r="E55" s="8">
        <v>12356</v>
      </c>
      <c r="F55" s="6">
        <f>ROUND(E55/D55, 1)</f>
        <v>1.4</v>
      </c>
      <c r="G55" t="s">
        <v>20</v>
      </c>
      <c r="H55" s="10">
        <v>209</v>
      </c>
      <c r="I55">
        <f>ROUND(E55/H55, 2)</f>
        <v>59.12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0"/>
        <v>41779.208333333336</v>
      </c>
      <c r="O55" s="15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 s="8">
        <v>6000</v>
      </c>
      <c r="E56" s="8">
        <v>5392</v>
      </c>
      <c r="F56" s="6">
        <f>ROUND(E56/D56, 1)</f>
        <v>0.9</v>
      </c>
      <c r="G56" t="s">
        <v>14</v>
      </c>
      <c r="H56" s="10">
        <v>120</v>
      </c>
      <c r="I56">
        <f>ROUND(E56/H56, 2)</f>
        <v>44.93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0"/>
        <v>43170.25</v>
      </c>
      <c r="O56" s="15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hidden="1" x14ac:dyDescent="0.2">
      <c r="A57">
        <v>55</v>
      </c>
      <c r="B57" s="4" t="s">
        <v>157</v>
      </c>
      <c r="C57" s="3" t="s">
        <v>158</v>
      </c>
      <c r="D57" s="8">
        <v>6600</v>
      </c>
      <c r="E57" s="8">
        <v>11746</v>
      </c>
      <c r="F57" s="6">
        <f>ROUND(E57/D57, 1)</f>
        <v>1.8</v>
      </c>
      <c r="G57" t="s">
        <v>20</v>
      </c>
      <c r="H57" s="10">
        <v>131</v>
      </c>
      <c r="I57">
        <f>ROUND(E57/H57, 2)</f>
        <v>89.66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0"/>
        <v>43311.208333333328</v>
      </c>
      <c r="O57" s="15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hidden="1" x14ac:dyDescent="0.2">
      <c r="A58">
        <v>56</v>
      </c>
      <c r="B58" s="4" t="s">
        <v>160</v>
      </c>
      <c r="C58" s="3" t="s">
        <v>161</v>
      </c>
      <c r="D58" s="8">
        <v>8000</v>
      </c>
      <c r="E58" s="8">
        <v>11493</v>
      </c>
      <c r="F58" s="6">
        <f>ROUND(E58/D58, 1)</f>
        <v>1.4</v>
      </c>
      <c r="G58" t="s">
        <v>20</v>
      </c>
      <c r="H58" s="10">
        <v>164</v>
      </c>
      <c r="I58">
        <f>ROUND(E58/H58, 2)</f>
        <v>70.08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0"/>
        <v>42014.25</v>
      </c>
      <c r="O58" s="15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hidden="1" x14ac:dyDescent="0.2">
      <c r="A59">
        <v>57</v>
      </c>
      <c r="B59" s="4" t="s">
        <v>162</v>
      </c>
      <c r="C59" s="3" t="s">
        <v>163</v>
      </c>
      <c r="D59" s="8">
        <v>2900</v>
      </c>
      <c r="E59" s="8">
        <v>6243</v>
      </c>
      <c r="F59" s="6">
        <f>ROUND(E59/D59, 1)</f>
        <v>2.2000000000000002</v>
      </c>
      <c r="G59" t="s">
        <v>20</v>
      </c>
      <c r="H59" s="10">
        <v>201</v>
      </c>
      <c r="I59">
        <f>ROUND(E59/H59, 2)</f>
        <v>31.06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0"/>
        <v>42979.208333333328</v>
      </c>
      <c r="O59" s="15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hidden="1" x14ac:dyDescent="0.2">
      <c r="A60">
        <v>58</v>
      </c>
      <c r="B60" s="4" t="s">
        <v>164</v>
      </c>
      <c r="C60" s="3" t="s">
        <v>165</v>
      </c>
      <c r="D60" s="8">
        <v>2700</v>
      </c>
      <c r="E60" s="8">
        <v>6132</v>
      </c>
      <c r="F60" s="6">
        <f>ROUND(E60/D60, 1)</f>
        <v>2.2999999999999998</v>
      </c>
      <c r="G60" t="s">
        <v>20</v>
      </c>
      <c r="H60" s="10">
        <v>211</v>
      </c>
      <c r="I60">
        <f>ROUND(E60/H60, 2)</f>
        <v>29.06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0"/>
        <v>42268.208333333328</v>
      </c>
      <c r="O60" s="15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hidden="1" x14ac:dyDescent="0.2">
      <c r="A61">
        <v>59</v>
      </c>
      <c r="B61" s="4" t="s">
        <v>166</v>
      </c>
      <c r="C61" s="3" t="s">
        <v>167</v>
      </c>
      <c r="D61" s="8">
        <v>1400</v>
      </c>
      <c r="E61" s="8">
        <v>3851</v>
      </c>
      <c r="F61" s="6">
        <f>ROUND(E61/D61, 1)</f>
        <v>2.8</v>
      </c>
      <c r="G61" t="s">
        <v>20</v>
      </c>
      <c r="H61" s="10">
        <v>128</v>
      </c>
      <c r="I61">
        <f>ROUND(E61/H61, 2)</f>
        <v>30.09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0"/>
        <v>42898.208333333328</v>
      </c>
      <c r="O61" s="15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hidden="1" x14ac:dyDescent="0.2">
      <c r="A62">
        <v>60</v>
      </c>
      <c r="B62" s="4" t="s">
        <v>168</v>
      </c>
      <c r="C62" s="3" t="s">
        <v>169</v>
      </c>
      <c r="D62" s="8">
        <v>94200</v>
      </c>
      <c r="E62" s="8">
        <v>135997</v>
      </c>
      <c r="F62" s="6">
        <f>ROUND(E62/D62, 1)</f>
        <v>1.4</v>
      </c>
      <c r="G62" t="s">
        <v>20</v>
      </c>
      <c r="H62" s="10">
        <v>1600</v>
      </c>
      <c r="I62">
        <f>ROUND(E62/H62, 2)</f>
        <v>85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0"/>
        <v>41107.208333333336</v>
      </c>
      <c r="O62" s="15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 s="8">
        <v>199200</v>
      </c>
      <c r="E63" s="8">
        <v>184750</v>
      </c>
      <c r="F63" s="6">
        <f>ROUND(E63/D63, 1)</f>
        <v>0.9</v>
      </c>
      <c r="G63" t="s">
        <v>14</v>
      </c>
      <c r="H63" s="10">
        <v>2253</v>
      </c>
      <c r="I63">
        <f>ROUND(E63/H63, 2)</f>
        <v>82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0"/>
        <v>40595.25</v>
      </c>
      <c r="O63" s="15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hidden="1" x14ac:dyDescent="0.2">
      <c r="A64">
        <v>62</v>
      </c>
      <c r="B64" s="4" t="s">
        <v>172</v>
      </c>
      <c r="C64" s="3" t="s">
        <v>173</v>
      </c>
      <c r="D64" s="8">
        <v>2000</v>
      </c>
      <c r="E64" s="8">
        <v>14452</v>
      </c>
      <c r="F64" s="6">
        <f>ROUND(E64/D64, 1)</f>
        <v>7.2</v>
      </c>
      <c r="G64" t="s">
        <v>20</v>
      </c>
      <c r="H64" s="10">
        <v>249</v>
      </c>
      <c r="I64">
        <f>ROUND(E64/H64, 2)</f>
        <v>58.04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0"/>
        <v>42160.208333333328</v>
      </c>
      <c r="O64" s="15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 s="8">
        <v>4700</v>
      </c>
      <c r="E65" s="8">
        <v>557</v>
      </c>
      <c r="F65" s="6">
        <f>ROUND(E65/D65, 1)</f>
        <v>0.1</v>
      </c>
      <c r="G65" t="s">
        <v>14</v>
      </c>
      <c r="H65" s="10">
        <v>5</v>
      </c>
      <c r="I65">
        <f>ROUND(E65/H65, 2)</f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0"/>
        <v>42853.208333333328</v>
      </c>
      <c r="O65" s="15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 s="8">
        <v>2800</v>
      </c>
      <c r="E66" s="8">
        <v>2734</v>
      </c>
      <c r="F66" s="6">
        <f>ROUND(E66/D66, 1)</f>
        <v>1</v>
      </c>
      <c r="G66" t="s">
        <v>14</v>
      </c>
      <c r="H66" s="10">
        <v>38</v>
      </c>
      <c r="I66">
        <f>ROUND(E66/H66, 2)</f>
        <v>71.95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0"/>
        <v>43283.208333333328</v>
      </c>
      <c r="O66" s="15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hidden="1" x14ac:dyDescent="0.2">
      <c r="A67">
        <v>65</v>
      </c>
      <c r="B67" s="4" t="s">
        <v>178</v>
      </c>
      <c r="C67" s="3" t="s">
        <v>179</v>
      </c>
      <c r="D67" s="8">
        <v>6100</v>
      </c>
      <c r="E67" s="8">
        <v>14405</v>
      </c>
      <c r="F67" s="6">
        <f>ROUND(E67/D67, 1)</f>
        <v>2.4</v>
      </c>
      <c r="G67" t="s">
        <v>20</v>
      </c>
      <c r="H67" s="10">
        <v>236</v>
      </c>
      <c r="I67">
        <f>ROUND(E67/H67, 2)</f>
        <v>61.04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2">(((L67/60)/60)/24)+DATE(1970,1,1)</f>
        <v>40570.25</v>
      </c>
      <c r="O67" s="15">
        <f t="shared" ref="O67:O130" si="3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 s="8">
        <v>2900</v>
      </c>
      <c r="E68" s="8">
        <v>1307</v>
      </c>
      <c r="F68" s="6">
        <f>ROUND(E68/D68, 1)</f>
        <v>0.5</v>
      </c>
      <c r="G68" t="s">
        <v>14</v>
      </c>
      <c r="H68" s="10">
        <v>12</v>
      </c>
      <c r="I68">
        <f>ROUND(E68/H68,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2"/>
        <v>42102.208333333328</v>
      </c>
      <c r="O68" s="15">
        <f t="shared" si="3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hidden="1" x14ac:dyDescent="0.2">
      <c r="A69">
        <v>67</v>
      </c>
      <c r="B69" s="4" t="s">
        <v>182</v>
      </c>
      <c r="C69" s="3" t="s">
        <v>183</v>
      </c>
      <c r="D69" s="8">
        <v>72600</v>
      </c>
      <c r="E69" s="8">
        <v>117892</v>
      </c>
      <c r="F69" s="6">
        <f>ROUND(E69/D69, 1)</f>
        <v>1.6</v>
      </c>
      <c r="G69" t="s">
        <v>20</v>
      </c>
      <c r="H69" s="10">
        <v>4065</v>
      </c>
      <c r="I69">
        <f>ROUND(E69/H69, 2)</f>
        <v>29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2"/>
        <v>40203.25</v>
      </c>
      <c r="O69" s="15">
        <f t="shared" si="3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hidden="1" x14ac:dyDescent="0.2">
      <c r="A70">
        <v>68</v>
      </c>
      <c r="B70" s="4" t="s">
        <v>184</v>
      </c>
      <c r="C70" s="3" t="s">
        <v>185</v>
      </c>
      <c r="D70" s="8">
        <v>5700</v>
      </c>
      <c r="E70" s="8">
        <v>14508</v>
      </c>
      <c r="F70" s="6">
        <f>ROUND(E70/D70, 1)</f>
        <v>2.5</v>
      </c>
      <c r="G70" t="s">
        <v>20</v>
      </c>
      <c r="H70" s="10">
        <v>246</v>
      </c>
      <c r="I70">
        <f>ROUND(E70/H70, 2)</f>
        <v>58.98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2"/>
        <v>42943.208333333328</v>
      </c>
      <c r="O70" s="15">
        <f t="shared" si="3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hidden="1" x14ac:dyDescent="0.2">
      <c r="A71">
        <v>69</v>
      </c>
      <c r="B71" s="4" t="s">
        <v>186</v>
      </c>
      <c r="C71" s="3" t="s">
        <v>187</v>
      </c>
      <c r="D71" s="8">
        <v>7900</v>
      </c>
      <c r="E71" s="8">
        <v>1901</v>
      </c>
      <c r="F71" s="6">
        <f>ROUND(E71/D71, 1)</f>
        <v>0.2</v>
      </c>
      <c r="G71" t="s">
        <v>74</v>
      </c>
      <c r="H71" s="10">
        <v>17</v>
      </c>
      <c r="I71">
        <f>ROUND(E71/H71, 2)</f>
        <v>111.82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2"/>
        <v>40531.25</v>
      </c>
      <c r="O71" s="15">
        <f t="shared" si="3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hidden="1" x14ac:dyDescent="0.2">
      <c r="A72">
        <v>70</v>
      </c>
      <c r="B72" s="4" t="s">
        <v>188</v>
      </c>
      <c r="C72" s="3" t="s">
        <v>189</v>
      </c>
      <c r="D72" s="8">
        <v>128000</v>
      </c>
      <c r="E72" s="8">
        <v>158389</v>
      </c>
      <c r="F72" s="6">
        <f>ROUND(E72/D72, 1)</f>
        <v>1.2</v>
      </c>
      <c r="G72" t="s">
        <v>20</v>
      </c>
      <c r="H72" s="10">
        <v>2475</v>
      </c>
      <c r="I72">
        <f>ROUND(E72/H72, 2)</f>
        <v>64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2"/>
        <v>40484.208333333336</v>
      </c>
      <c r="O72" s="15">
        <f t="shared" si="3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hidden="1" x14ac:dyDescent="0.2">
      <c r="A73">
        <v>71</v>
      </c>
      <c r="B73" s="4" t="s">
        <v>190</v>
      </c>
      <c r="C73" s="3" t="s">
        <v>191</v>
      </c>
      <c r="D73" s="8">
        <v>6000</v>
      </c>
      <c r="E73" s="8">
        <v>6484</v>
      </c>
      <c r="F73" s="6">
        <f>ROUND(E73/D73, 1)</f>
        <v>1.1000000000000001</v>
      </c>
      <c r="G73" t="s">
        <v>20</v>
      </c>
      <c r="H73" s="10">
        <v>76</v>
      </c>
      <c r="I73">
        <f>ROUND(E73/H73, 2)</f>
        <v>85.32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2"/>
        <v>43799.25</v>
      </c>
      <c r="O73" s="15">
        <f t="shared" si="3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hidden="1" x14ac:dyDescent="0.2">
      <c r="A74">
        <v>72</v>
      </c>
      <c r="B74" s="4" t="s">
        <v>192</v>
      </c>
      <c r="C74" s="3" t="s">
        <v>193</v>
      </c>
      <c r="D74" s="8">
        <v>600</v>
      </c>
      <c r="E74" s="8">
        <v>4022</v>
      </c>
      <c r="F74" s="6">
        <f>ROUND(E74/D74, 1)</f>
        <v>6.7</v>
      </c>
      <c r="G74" t="s">
        <v>20</v>
      </c>
      <c r="H74" s="10">
        <v>54</v>
      </c>
      <c r="I74">
        <f>ROUND(E74/H74, 2)</f>
        <v>74.48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2"/>
        <v>42186.208333333328</v>
      </c>
      <c r="O74" s="15">
        <f t="shared" si="3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hidden="1" x14ac:dyDescent="0.2">
      <c r="A75">
        <v>73</v>
      </c>
      <c r="B75" s="4" t="s">
        <v>194</v>
      </c>
      <c r="C75" s="3" t="s">
        <v>195</v>
      </c>
      <c r="D75" s="8">
        <v>1400</v>
      </c>
      <c r="E75" s="8">
        <v>9253</v>
      </c>
      <c r="F75" s="6">
        <f>ROUND(E75/D75, 1)</f>
        <v>6.6</v>
      </c>
      <c r="G75" t="s">
        <v>20</v>
      </c>
      <c r="H75" s="10">
        <v>88</v>
      </c>
      <c r="I75">
        <f>ROUND(E75/H75, 2)</f>
        <v>105.15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2"/>
        <v>42701.25</v>
      </c>
      <c r="O75" s="15">
        <f t="shared" si="3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hidden="1" x14ac:dyDescent="0.2">
      <c r="A76">
        <v>74</v>
      </c>
      <c r="B76" s="4" t="s">
        <v>196</v>
      </c>
      <c r="C76" s="3" t="s">
        <v>197</v>
      </c>
      <c r="D76" s="8">
        <v>3900</v>
      </c>
      <c r="E76" s="8">
        <v>4776</v>
      </c>
      <c r="F76" s="6">
        <f>ROUND(E76/D76, 1)</f>
        <v>1.2</v>
      </c>
      <c r="G76" t="s">
        <v>20</v>
      </c>
      <c r="H76" s="10">
        <v>85</v>
      </c>
      <c r="I76">
        <f>ROUND(E76/H76, 2)</f>
        <v>56.19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2"/>
        <v>42456.208333333328</v>
      </c>
      <c r="O76" s="15">
        <f t="shared" si="3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hidden="1" x14ac:dyDescent="0.2">
      <c r="A77">
        <v>75</v>
      </c>
      <c r="B77" s="4" t="s">
        <v>198</v>
      </c>
      <c r="C77" s="3" t="s">
        <v>199</v>
      </c>
      <c r="D77" s="8">
        <v>9700</v>
      </c>
      <c r="E77" s="8">
        <v>14606</v>
      </c>
      <c r="F77" s="6">
        <f>ROUND(E77/D77, 1)</f>
        <v>1.5</v>
      </c>
      <c r="G77" t="s">
        <v>20</v>
      </c>
      <c r="H77" s="10">
        <v>170</v>
      </c>
      <c r="I77">
        <f>ROUND(E77/H77, 2)</f>
        <v>85.92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2"/>
        <v>43296.208333333328</v>
      </c>
      <c r="O77" s="15">
        <f t="shared" si="3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 s="8">
        <v>122900</v>
      </c>
      <c r="E78" s="8">
        <v>95993</v>
      </c>
      <c r="F78" s="6">
        <f>ROUND(E78/D78, 1)</f>
        <v>0.8</v>
      </c>
      <c r="G78" t="s">
        <v>14</v>
      </c>
      <c r="H78" s="10">
        <v>1684</v>
      </c>
      <c r="I78">
        <f>ROUND(E78/H78, 2)</f>
        <v>57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2"/>
        <v>42027.25</v>
      </c>
      <c r="O78" s="15">
        <f t="shared" si="3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 s="8">
        <v>9500</v>
      </c>
      <c r="E79" s="8">
        <v>4460</v>
      </c>
      <c r="F79" s="6">
        <f>ROUND(E79/D79, 1)</f>
        <v>0.5</v>
      </c>
      <c r="G79" t="s">
        <v>14</v>
      </c>
      <c r="H79" s="10">
        <v>56</v>
      </c>
      <c r="I79">
        <f>ROUND(E79/H79, 2)</f>
        <v>79.64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2"/>
        <v>40448.208333333336</v>
      </c>
      <c r="O79" s="15">
        <f t="shared" si="3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hidden="1" x14ac:dyDescent="0.2">
      <c r="A80">
        <v>78</v>
      </c>
      <c r="B80" s="4" t="s">
        <v>204</v>
      </c>
      <c r="C80" s="3" t="s">
        <v>205</v>
      </c>
      <c r="D80" s="8">
        <v>4500</v>
      </c>
      <c r="E80" s="8">
        <v>13536</v>
      </c>
      <c r="F80" s="6">
        <f>ROUND(E80/D80, 1)</f>
        <v>3</v>
      </c>
      <c r="G80" t="s">
        <v>20</v>
      </c>
      <c r="H80" s="10">
        <v>330</v>
      </c>
      <c r="I80">
        <f>ROUND(E80/H80, 2)</f>
        <v>41.02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2"/>
        <v>43206.208333333328</v>
      </c>
      <c r="O80" s="15">
        <f t="shared" si="3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 s="8">
        <v>57800</v>
      </c>
      <c r="E81" s="8">
        <v>40228</v>
      </c>
      <c r="F81" s="6">
        <f>ROUND(E81/D81, 1)</f>
        <v>0.7</v>
      </c>
      <c r="G81" t="s">
        <v>14</v>
      </c>
      <c r="H81" s="10">
        <v>838</v>
      </c>
      <c r="I81">
        <f>ROUND(E81/H81, 2)</f>
        <v>48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2"/>
        <v>43267.208333333328</v>
      </c>
      <c r="O81" s="15">
        <f t="shared" si="3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hidden="1" x14ac:dyDescent="0.2">
      <c r="A82">
        <v>80</v>
      </c>
      <c r="B82" s="4" t="s">
        <v>209</v>
      </c>
      <c r="C82" s="3" t="s">
        <v>210</v>
      </c>
      <c r="D82" s="8">
        <v>1100</v>
      </c>
      <c r="E82" s="8">
        <v>7012</v>
      </c>
      <c r="F82" s="6">
        <f>ROUND(E82/D82, 1)</f>
        <v>6.4</v>
      </c>
      <c r="G82" t="s">
        <v>20</v>
      </c>
      <c r="H82" s="10">
        <v>127</v>
      </c>
      <c r="I82">
        <f>ROUND(E82/H82, 2)</f>
        <v>55.21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2"/>
        <v>42976.208333333328</v>
      </c>
      <c r="O82" s="15">
        <f t="shared" si="3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hidden="1" x14ac:dyDescent="0.2">
      <c r="A83">
        <v>81</v>
      </c>
      <c r="B83" s="4" t="s">
        <v>211</v>
      </c>
      <c r="C83" s="3" t="s">
        <v>212</v>
      </c>
      <c r="D83" s="8">
        <v>16800</v>
      </c>
      <c r="E83" s="8">
        <v>37857</v>
      </c>
      <c r="F83" s="6">
        <f>ROUND(E83/D83, 1)</f>
        <v>2.2999999999999998</v>
      </c>
      <c r="G83" t="s">
        <v>20</v>
      </c>
      <c r="H83" s="10">
        <v>411</v>
      </c>
      <c r="I83">
        <f>ROUND(E83/H83, 2)</f>
        <v>92.11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2"/>
        <v>43062.25</v>
      </c>
      <c r="O83" s="15">
        <f t="shared" si="3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hidden="1" x14ac:dyDescent="0.2">
      <c r="A84">
        <v>82</v>
      </c>
      <c r="B84" s="4" t="s">
        <v>213</v>
      </c>
      <c r="C84" s="3" t="s">
        <v>214</v>
      </c>
      <c r="D84" s="8">
        <v>1000</v>
      </c>
      <c r="E84" s="8">
        <v>14973</v>
      </c>
      <c r="F84" s="6">
        <f>ROUND(E84/D84, 1)</f>
        <v>15</v>
      </c>
      <c r="G84" t="s">
        <v>20</v>
      </c>
      <c r="H84" s="10">
        <v>180</v>
      </c>
      <c r="I84">
        <f>ROUND(E84/H84, 2)</f>
        <v>83.18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2"/>
        <v>43482.25</v>
      </c>
      <c r="O84" s="15">
        <f t="shared" si="3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 s="8">
        <v>106400</v>
      </c>
      <c r="E85" s="8">
        <v>39996</v>
      </c>
      <c r="F85" s="6">
        <f>ROUND(E85/D85, 1)</f>
        <v>0.4</v>
      </c>
      <c r="G85" t="s">
        <v>14</v>
      </c>
      <c r="H85" s="10">
        <v>1000</v>
      </c>
      <c r="I85">
        <f>ROUND(E85/H85, 2)</f>
        <v>40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2"/>
        <v>42579.208333333328</v>
      </c>
      <c r="O85" s="15">
        <f t="shared" si="3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hidden="1" x14ac:dyDescent="0.2">
      <c r="A86">
        <v>84</v>
      </c>
      <c r="B86" s="4" t="s">
        <v>217</v>
      </c>
      <c r="C86" s="3" t="s">
        <v>218</v>
      </c>
      <c r="D86" s="8">
        <v>31400</v>
      </c>
      <c r="E86" s="8">
        <v>41564</v>
      </c>
      <c r="F86" s="6">
        <f>ROUND(E86/D86, 1)</f>
        <v>1.3</v>
      </c>
      <c r="G86" t="s">
        <v>20</v>
      </c>
      <c r="H86" s="10">
        <v>374</v>
      </c>
      <c r="I86">
        <f>ROUND(E86/H86, 2)</f>
        <v>111.13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2"/>
        <v>41118.208333333336</v>
      </c>
      <c r="O86" s="15">
        <f t="shared" si="3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hidden="1" x14ac:dyDescent="0.2">
      <c r="A87">
        <v>85</v>
      </c>
      <c r="B87" s="4" t="s">
        <v>219</v>
      </c>
      <c r="C87" s="3" t="s">
        <v>220</v>
      </c>
      <c r="D87" s="8">
        <v>4900</v>
      </c>
      <c r="E87" s="8">
        <v>6430</v>
      </c>
      <c r="F87" s="6">
        <f>ROUND(E87/D87, 1)</f>
        <v>1.3</v>
      </c>
      <c r="G87" t="s">
        <v>20</v>
      </c>
      <c r="H87" s="10">
        <v>71</v>
      </c>
      <c r="I87">
        <f>ROUND(E87/H87, 2)</f>
        <v>90.56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2"/>
        <v>40797.208333333336</v>
      </c>
      <c r="O87" s="15">
        <f t="shared" si="3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hidden="1" x14ac:dyDescent="0.2">
      <c r="A88">
        <v>86</v>
      </c>
      <c r="B88" s="4" t="s">
        <v>221</v>
      </c>
      <c r="C88" s="3" t="s">
        <v>222</v>
      </c>
      <c r="D88" s="8">
        <v>7400</v>
      </c>
      <c r="E88" s="8">
        <v>12405</v>
      </c>
      <c r="F88" s="6">
        <f>ROUND(E88/D88, 1)</f>
        <v>1.7</v>
      </c>
      <c r="G88" t="s">
        <v>20</v>
      </c>
      <c r="H88" s="10">
        <v>203</v>
      </c>
      <c r="I88">
        <f>ROUND(E88/H88, 2)</f>
        <v>61.11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2"/>
        <v>42128.208333333328</v>
      </c>
      <c r="O88" s="15">
        <f t="shared" si="3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 s="8">
        <v>198500</v>
      </c>
      <c r="E89" s="8">
        <v>123040</v>
      </c>
      <c r="F89" s="6">
        <f>ROUND(E89/D89, 1)</f>
        <v>0.6</v>
      </c>
      <c r="G89" t="s">
        <v>14</v>
      </c>
      <c r="H89" s="10">
        <v>1482</v>
      </c>
      <c r="I89">
        <f>ROUND(E89/H89, 2)</f>
        <v>83.02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2"/>
        <v>40610.25</v>
      </c>
      <c r="O89" s="15">
        <f t="shared" si="3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hidden="1" x14ac:dyDescent="0.2">
      <c r="A90">
        <v>88</v>
      </c>
      <c r="B90" s="4" t="s">
        <v>225</v>
      </c>
      <c r="C90" s="3" t="s">
        <v>226</v>
      </c>
      <c r="D90" s="8">
        <v>4800</v>
      </c>
      <c r="E90" s="8">
        <v>12516</v>
      </c>
      <c r="F90" s="6">
        <f>ROUND(E90/D90, 1)</f>
        <v>2.6</v>
      </c>
      <c r="G90" t="s">
        <v>20</v>
      </c>
      <c r="H90" s="10">
        <v>113</v>
      </c>
      <c r="I90">
        <f>ROUND(E90/H90, 2)</f>
        <v>110.76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2"/>
        <v>42110.208333333328</v>
      </c>
      <c r="O90" s="15">
        <f t="shared" si="3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hidden="1" x14ac:dyDescent="0.2">
      <c r="A91">
        <v>89</v>
      </c>
      <c r="B91" s="4" t="s">
        <v>227</v>
      </c>
      <c r="C91" s="3" t="s">
        <v>228</v>
      </c>
      <c r="D91" s="8">
        <v>3400</v>
      </c>
      <c r="E91" s="8">
        <v>8588</v>
      </c>
      <c r="F91" s="6">
        <f>ROUND(E91/D91, 1)</f>
        <v>2.5</v>
      </c>
      <c r="G91" t="s">
        <v>20</v>
      </c>
      <c r="H91" s="10">
        <v>96</v>
      </c>
      <c r="I91">
        <f>ROUND(E91/H91, 2)</f>
        <v>89.46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2"/>
        <v>40283.208333333336</v>
      </c>
      <c r="O91" s="15">
        <f t="shared" si="3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 s="8">
        <v>7800</v>
      </c>
      <c r="E92" s="8">
        <v>6132</v>
      </c>
      <c r="F92" s="6">
        <f>ROUND(E92/D92, 1)</f>
        <v>0.8</v>
      </c>
      <c r="G92" t="s">
        <v>14</v>
      </c>
      <c r="H92" s="10">
        <v>106</v>
      </c>
      <c r="I92">
        <f>ROUND(E92/H92, 2)</f>
        <v>57.85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2"/>
        <v>42425.25</v>
      </c>
      <c r="O92" s="15">
        <f t="shared" si="3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 s="8">
        <v>154300</v>
      </c>
      <c r="E93" s="8">
        <v>74688</v>
      </c>
      <c r="F93" s="6">
        <f>ROUND(E93/D93, 1)</f>
        <v>0.5</v>
      </c>
      <c r="G93" t="s">
        <v>14</v>
      </c>
      <c r="H93" s="10">
        <v>679</v>
      </c>
      <c r="I93">
        <f>ROUND(E93/H93, 2)</f>
        <v>110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2"/>
        <v>42588.208333333328</v>
      </c>
      <c r="O93" s="15">
        <f t="shared" si="3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hidden="1" x14ac:dyDescent="0.2">
      <c r="A94">
        <v>92</v>
      </c>
      <c r="B94" s="4" t="s">
        <v>233</v>
      </c>
      <c r="C94" s="3" t="s">
        <v>234</v>
      </c>
      <c r="D94" s="8">
        <v>20000</v>
      </c>
      <c r="E94" s="8">
        <v>51775</v>
      </c>
      <c r="F94" s="6">
        <f>ROUND(E94/D94, 1)</f>
        <v>2.6</v>
      </c>
      <c r="G94" t="s">
        <v>20</v>
      </c>
      <c r="H94" s="10">
        <v>498</v>
      </c>
      <c r="I94">
        <f>ROUND(E94/H94, 2)</f>
        <v>103.97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2"/>
        <v>40352.208333333336</v>
      </c>
      <c r="O94" s="15">
        <f t="shared" si="3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hidden="1" x14ac:dyDescent="0.2">
      <c r="A95">
        <v>93</v>
      </c>
      <c r="B95" s="4" t="s">
        <v>235</v>
      </c>
      <c r="C95" s="3" t="s">
        <v>236</v>
      </c>
      <c r="D95" s="8">
        <v>108800</v>
      </c>
      <c r="E95" s="8">
        <v>65877</v>
      </c>
      <c r="F95" s="6">
        <f>ROUND(E95/D95, 1)</f>
        <v>0.6</v>
      </c>
      <c r="G95" t="s">
        <v>74</v>
      </c>
      <c r="H95" s="10">
        <v>610</v>
      </c>
      <c r="I95">
        <f>ROUND(E95/H95, 2)</f>
        <v>108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2"/>
        <v>41202.208333333336</v>
      </c>
      <c r="O95" s="15">
        <f t="shared" si="3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hidden="1" x14ac:dyDescent="0.2">
      <c r="A96">
        <v>94</v>
      </c>
      <c r="B96" s="4" t="s">
        <v>237</v>
      </c>
      <c r="C96" s="3" t="s">
        <v>238</v>
      </c>
      <c r="D96" s="8">
        <v>2900</v>
      </c>
      <c r="E96" s="8">
        <v>8807</v>
      </c>
      <c r="F96" s="6">
        <f>ROUND(E96/D96, 1)</f>
        <v>3</v>
      </c>
      <c r="G96" t="s">
        <v>20</v>
      </c>
      <c r="H96" s="10">
        <v>180</v>
      </c>
      <c r="I96">
        <f>ROUND(E96/H96, 2)</f>
        <v>48.93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2"/>
        <v>43562.208333333328</v>
      </c>
      <c r="O96" s="15">
        <f t="shared" si="3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hidden="1" x14ac:dyDescent="0.2">
      <c r="A97">
        <v>95</v>
      </c>
      <c r="B97" s="4" t="s">
        <v>239</v>
      </c>
      <c r="C97" s="3" t="s">
        <v>240</v>
      </c>
      <c r="D97" s="8">
        <v>900</v>
      </c>
      <c r="E97" s="8">
        <v>1017</v>
      </c>
      <c r="F97" s="6">
        <f>ROUND(E97/D97, 1)</f>
        <v>1.1000000000000001</v>
      </c>
      <c r="G97" t="s">
        <v>20</v>
      </c>
      <c r="H97" s="10">
        <v>27</v>
      </c>
      <c r="I97">
        <f>ROUND(E97/H97, 2)</f>
        <v>37.67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2"/>
        <v>43752.208333333328</v>
      </c>
      <c r="O97" s="15">
        <f t="shared" si="3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hidden="1" x14ac:dyDescent="0.2">
      <c r="A98">
        <v>96</v>
      </c>
      <c r="B98" s="4" t="s">
        <v>241</v>
      </c>
      <c r="C98" s="3" t="s">
        <v>242</v>
      </c>
      <c r="D98" s="8">
        <v>69700</v>
      </c>
      <c r="E98" s="8">
        <v>151513</v>
      </c>
      <c r="F98" s="6">
        <f>ROUND(E98/D98, 1)</f>
        <v>2.2000000000000002</v>
      </c>
      <c r="G98" t="s">
        <v>20</v>
      </c>
      <c r="H98" s="10">
        <v>2331</v>
      </c>
      <c r="I98">
        <f>ROUND(E98/H98, 2)</f>
        <v>65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2"/>
        <v>40612.25</v>
      </c>
      <c r="O98" s="15">
        <f t="shared" si="3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hidden="1" x14ac:dyDescent="0.2">
      <c r="A99">
        <v>97</v>
      </c>
      <c r="B99" s="4" t="s">
        <v>243</v>
      </c>
      <c r="C99" s="3" t="s">
        <v>244</v>
      </c>
      <c r="D99" s="8">
        <v>1300</v>
      </c>
      <c r="E99" s="8">
        <v>12047</v>
      </c>
      <c r="F99" s="6">
        <f>ROUND(E99/D99, 1)</f>
        <v>9.3000000000000007</v>
      </c>
      <c r="G99" t="s">
        <v>20</v>
      </c>
      <c r="H99" s="10">
        <v>113</v>
      </c>
      <c r="I99">
        <f>ROUND(E99/H99, 2)</f>
        <v>106.61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2"/>
        <v>42180.208333333328</v>
      </c>
      <c r="O99" s="15">
        <f t="shared" si="3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 s="8">
        <v>97800</v>
      </c>
      <c r="E100" s="8">
        <v>32951</v>
      </c>
      <c r="F100" s="6">
        <f>ROUND(E100/D100, 1)</f>
        <v>0.3</v>
      </c>
      <c r="G100" t="s">
        <v>14</v>
      </c>
      <c r="H100" s="10">
        <v>1220</v>
      </c>
      <c r="I100">
        <f>ROUND(E100/H100, 2)</f>
        <v>27.01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2"/>
        <v>42212.208333333328</v>
      </c>
      <c r="O100" s="15">
        <f t="shared" si="3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hidden="1" x14ac:dyDescent="0.2">
      <c r="A101">
        <v>99</v>
      </c>
      <c r="B101" s="4" t="s">
        <v>247</v>
      </c>
      <c r="C101" s="3" t="s">
        <v>248</v>
      </c>
      <c r="D101" s="8">
        <v>7600</v>
      </c>
      <c r="E101" s="8">
        <v>14951</v>
      </c>
      <c r="F101" s="6">
        <f>ROUND(E101/D101, 1)</f>
        <v>2</v>
      </c>
      <c r="G101" t="s">
        <v>20</v>
      </c>
      <c r="H101" s="10">
        <v>164</v>
      </c>
      <c r="I101">
        <f>ROUND(E101/H101, 2)</f>
        <v>91.16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2"/>
        <v>41968.25</v>
      </c>
      <c r="O101" s="15">
        <f t="shared" si="3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 s="8">
        <v>100</v>
      </c>
      <c r="E102" s="8">
        <v>1</v>
      </c>
      <c r="F102" s="6">
        <f>ROUND(E102/D102, 1)</f>
        <v>0</v>
      </c>
      <c r="G102" t="s">
        <v>14</v>
      </c>
      <c r="H102" s="10">
        <v>1</v>
      </c>
      <c r="I102">
        <f>ROUND(E102/H102, 2)</f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2"/>
        <v>40835.208333333336</v>
      </c>
      <c r="O102" s="15">
        <f t="shared" si="3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hidden="1" x14ac:dyDescent="0.2">
      <c r="A103">
        <v>101</v>
      </c>
      <c r="B103" s="4" t="s">
        <v>251</v>
      </c>
      <c r="C103" s="3" t="s">
        <v>252</v>
      </c>
      <c r="D103" s="8">
        <v>900</v>
      </c>
      <c r="E103" s="8">
        <v>9193</v>
      </c>
      <c r="F103" s="6">
        <f>ROUND(E103/D103, 1)</f>
        <v>10.199999999999999</v>
      </c>
      <c r="G103" t="s">
        <v>20</v>
      </c>
      <c r="H103" s="10">
        <v>164</v>
      </c>
      <c r="I103">
        <f>ROUND(E103/H103, 2)</f>
        <v>56.05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2"/>
        <v>42056.25</v>
      </c>
      <c r="O103" s="15">
        <f t="shared" si="3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hidden="1" x14ac:dyDescent="0.2">
      <c r="A104">
        <v>102</v>
      </c>
      <c r="B104" s="4" t="s">
        <v>253</v>
      </c>
      <c r="C104" s="3" t="s">
        <v>254</v>
      </c>
      <c r="D104" s="8">
        <v>3700</v>
      </c>
      <c r="E104" s="8">
        <v>10422</v>
      </c>
      <c r="F104" s="6">
        <f>ROUND(E104/D104, 1)</f>
        <v>2.8</v>
      </c>
      <c r="G104" t="s">
        <v>20</v>
      </c>
      <c r="H104" s="10">
        <v>336</v>
      </c>
      <c r="I104">
        <f>ROUND(E104/H104, 2)</f>
        <v>31.02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2"/>
        <v>43234.208333333328</v>
      </c>
      <c r="O104" s="15">
        <f t="shared" si="3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 s="8">
        <v>10000</v>
      </c>
      <c r="E105" s="8">
        <v>2461</v>
      </c>
      <c r="F105" s="6">
        <f>ROUND(E105/D105, 1)</f>
        <v>0.2</v>
      </c>
      <c r="G105" t="s">
        <v>14</v>
      </c>
      <c r="H105" s="10">
        <v>37</v>
      </c>
      <c r="I105">
        <f>ROUND(E105/H105, 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2"/>
        <v>40475.208333333336</v>
      </c>
      <c r="O105" s="15">
        <f t="shared" si="3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hidden="1" x14ac:dyDescent="0.2">
      <c r="A106">
        <v>104</v>
      </c>
      <c r="B106" s="4" t="s">
        <v>257</v>
      </c>
      <c r="C106" s="3" t="s">
        <v>258</v>
      </c>
      <c r="D106" s="8">
        <v>119200</v>
      </c>
      <c r="E106" s="8">
        <v>170623</v>
      </c>
      <c r="F106" s="6">
        <f>ROUND(E106/D106, 1)</f>
        <v>1.4</v>
      </c>
      <c r="G106" t="s">
        <v>20</v>
      </c>
      <c r="H106" s="10">
        <v>1917</v>
      </c>
      <c r="I106">
        <f>ROUND(E106/H106, 2)</f>
        <v>89.01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2"/>
        <v>42878.208333333328</v>
      </c>
      <c r="O106" s="15">
        <f t="shared" si="3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hidden="1" x14ac:dyDescent="0.2">
      <c r="A107">
        <v>105</v>
      </c>
      <c r="B107" s="4" t="s">
        <v>259</v>
      </c>
      <c r="C107" s="3" t="s">
        <v>260</v>
      </c>
      <c r="D107" s="8">
        <v>6800</v>
      </c>
      <c r="E107" s="8">
        <v>9829</v>
      </c>
      <c r="F107" s="6">
        <f>ROUND(E107/D107, 1)</f>
        <v>1.4</v>
      </c>
      <c r="G107" t="s">
        <v>20</v>
      </c>
      <c r="H107" s="10">
        <v>95</v>
      </c>
      <c r="I107">
        <f>ROUND(E107/H107, 2)</f>
        <v>103.46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2"/>
        <v>41366.208333333336</v>
      </c>
      <c r="O107" s="15">
        <f t="shared" si="3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hidden="1" x14ac:dyDescent="0.2">
      <c r="A108">
        <v>106</v>
      </c>
      <c r="B108" s="4" t="s">
        <v>261</v>
      </c>
      <c r="C108" s="3" t="s">
        <v>262</v>
      </c>
      <c r="D108" s="8">
        <v>3900</v>
      </c>
      <c r="E108" s="8">
        <v>14006</v>
      </c>
      <c r="F108" s="6">
        <f>ROUND(E108/D108, 1)</f>
        <v>3.6</v>
      </c>
      <c r="G108" t="s">
        <v>20</v>
      </c>
      <c r="H108" s="10">
        <v>147</v>
      </c>
      <c r="I108">
        <f>ROUND(E108/H108, 2)</f>
        <v>95.28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2"/>
        <v>43716.208333333328</v>
      </c>
      <c r="O108" s="15">
        <f t="shared" si="3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hidden="1" x14ac:dyDescent="0.2">
      <c r="A109">
        <v>107</v>
      </c>
      <c r="B109" s="4" t="s">
        <v>263</v>
      </c>
      <c r="C109" s="3" t="s">
        <v>264</v>
      </c>
      <c r="D109" s="8">
        <v>3500</v>
      </c>
      <c r="E109" s="8">
        <v>6527</v>
      </c>
      <c r="F109" s="6">
        <f>ROUND(E109/D109, 1)</f>
        <v>1.9</v>
      </c>
      <c r="G109" t="s">
        <v>20</v>
      </c>
      <c r="H109" s="10">
        <v>86</v>
      </c>
      <c r="I109">
        <f>ROUND(E109/H109, 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2"/>
        <v>43213.208333333328</v>
      </c>
      <c r="O109" s="15">
        <f t="shared" si="3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hidden="1" x14ac:dyDescent="0.2">
      <c r="A110">
        <v>108</v>
      </c>
      <c r="B110" s="4" t="s">
        <v>265</v>
      </c>
      <c r="C110" s="3" t="s">
        <v>266</v>
      </c>
      <c r="D110" s="8">
        <v>1500</v>
      </c>
      <c r="E110" s="8">
        <v>8929</v>
      </c>
      <c r="F110" s="6">
        <f>ROUND(E110/D110, 1)</f>
        <v>6</v>
      </c>
      <c r="G110" t="s">
        <v>20</v>
      </c>
      <c r="H110" s="10">
        <v>83</v>
      </c>
      <c r="I110">
        <f>ROUND(E110/H110, 2)</f>
        <v>107.58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2"/>
        <v>41005.208333333336</v>
      </c>
      <c r="O110" s="15">
        <f t="shared" si="3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 s="8">
        <v>5200</v>
      </c>
      <c r="E111" s="8">
        <v>3079</v>
      </c>
      <c r="F111" s="6">
        <f>ROUND(E111/D111, 1)</f>
        <v>0.6</v>
      </c>
      <c r="G111" t="s">
        <v>14</v>
      </c>
      <c r="H111" s="10">
        <v>60</v>
      </c>
      <c r="I111">
        <f>ROUND(E111/H111, 2)</f>
        <v>51.32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2"/>
        <v>41651.25</v>
      </c>
      <c r="O111" s="15">
        <f t="shared" si="3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 s="8">
        <v>142400</v>
      </c>
      <c r="E112" s="8">
        <v>21307</v>
      </c>
      <c r="F112" s="6">
        <f>ROUND(E112/D112, 1)</f>
        <v>0.1</v>
      </c>
      <c r="G112" t="s">
        <v>14</v>
      </c>
      <c r="H112" s="10">
        <v>296</v>
      </c>
      <c r="I112">
        <f>ROUND(E112/H112, 2)</f>
        <v>71.98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2"/>
        <v>43354.208333333328</v>
      </c>
      <c r="O112" s="15">
        <f t="shared" si="3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hidden="1" x14ac:dyDescent="0.2">
      <c r="A113">
        <v>111</v>
      </c>
      <c r="B113" s="4" t="s">
        <v>272</v>
      </c>
      <c r="C113" s="3" t="s">
        <v>273</v>
      </c>
      <c r="D113" s="8">
        <v>61400</v>
      </c>
      <c r="E113" s="8">
        <v>73653</v>
      </c>
      <c r="F113" s="6">
        <f>ROUND(E113/D113, 1)</f>
        <v>1.2</v>
      </c>
      <c r="G113" t="s">
        <v>20</v>
      </c>
      <c r="H113" s="10">
        <v>676</v>
      </c>
      <c r="I113">
        <f>ROUND(E113/H113, 2)</f>
        <v>108.95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2"/>
        <v>41174.208333333336</v>
      </c>
      <c r="O113" s="15">
        <f t="shared" si="3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hidden="1" x14ac:dyDescent="0.2">
      <c r="A114">
        <v>112</v>
      </c>
      <c r="B114" s="4" t="s">
        <v>274</v>
      </c>
      <c r="C114" s="3" t="s">
        <v>275</v>
      </c>
      <c r="D114" s="8">
        <v>4700</v>
      </c>
      <c r="E114" s="8">
        <v>12635</v>
      </c>
      <c r="F114" s="6">
        <f>ROUND(E114/D114, 1)</f>
        <v>2.7</v>
      </c>
      <c r="G114" t="s">
        <v>20</v>
      </c>
      <c r="H114" s="10">
        <v>361</v>
      </c>
      <c r="I114">
        <f>ROUND(E114/H114, 2)</f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2"/>
        <v>41875.208333333336</v>
      </c>
      <c r="O114" s="15">
        <f t="shared" si="3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hidden="1" x14ac:dyDescent="0.2">
      <c r="A115">
        <v>113</v>
      </c>
      <c r="B115" s="4" t="s">
        <v>276</v>
      </c>
      <c r="C115" s="3" t="s">
        <v>277</v>
      </c>
      <c r="D115" s="8">
        <v>3300</v>
      </c>
      <c r="E115" s="8">
        <v>12437</v>
      </c>
      <c r="F115" s="6">
        <f>ROUND(E115/D115, 1)</f>
        <v>3.8</v>
      </c>
      <c r="G115" t="s">
        <v>20</v>
      </c>
      <c r="H115" s="10">
        <v>131</v>
      </c>
      <c r="I115">
        <f>ROUND(E115/H115, 2)</f>
        <v>94.94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2"/>
        <v>42990.208333333328</v>
      </c>
      <c r="O115" s="15">
        <f t="shared" si="3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hidden="1" x14ac:dyDescent="0.2">
      <c r="A116">
        <v>114</v>
      </c>
      <c r="B116" s="4" t="s">
        <v>278</v>
      </c>
      <c r="C116" s="3" t="s">
        <v>279</v>
      </c>
      <c r="D116" s="8">
        <v>1900</v>
      </c>
      <c r="E116" s="8">
        <v>13816</v>
      </c>
      <c r="F116" s="6">
        <f>ROUND(E116/D116, 1)</f>
        <v>7.3</v>
      </c>
      <c r="G116" t="s">
        <v>20</v>
      </c>
      <c r="H116" s="10">
        <v>126</v>
      </c>
      <c r="I116">
        <f>ROUND(E116/H116, 2)</f>
        <v>109.65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2"/>
        <v>43564.208333333328</v>
      </c>
      <c r="O116" s="15">
        <f t="shared" si="3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 s="8">
        <v>166700</v>
      </c>
      <c r="E117" s="8">
        <v>145382</v>
      </c>
      <c r="F117" s="6">
        <f>ROUND(E117/D117, 1)</f>
        <v>0.9</v>
      </c>
      <c r="G117" t="s">
        <v>14</v>
      </c>
      <c r="H117" s="10">
        <v>3304</v>
      </c>
      <c r="I117">
        <f>ROUND(E117/H117, 2)</f>
        <v>44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2"/>
        <v>43056.25</v>
      </c>
      <c r="O117" s="15">
        <f t="shared" si="3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 s="8">
        <v>7200</v>
      </c>
      <c r="E118" s="8">
        <v>6336</v>
      </c>
      <c r="F118" s="6">
        <f>ROUND(E118/D118, 1)</f>
        <v>0.9</v>
      </c>
      <c r="G118" t="s">
        <v>14</v>
      </c>
      <c r="H118" s="10">
        <v>73</v>
      </c>
      <c r="I118">
        <f>ROUND(E118/H118, 2)</f>
        <v>86.79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2"/>
        <v>42265.208333333328</v>
      </c>
      <c r="O118" s="15">
        <f t="shared" si="3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hidden="1" x14ac:dyDescent="0.2">
      <c r="A119">
        <v>117</v>
      </c>
      <c r="B119" s="4" t="s">
        <v>284</v>
      </c>
      <c r="C119" s="3" t="s">
        <v>285</v>
      </c>
      <c r="D119" s="8">
        <v>4900</v>
      </c>
      <c r="E119" s="8">
        <v>8523</v>
      </c>
      <c r="F119" s="6">
        <f>ROUND(E119/D119, 1)</f>
        <v>1.7</v>
      </c>
      <c r="G119" t="s">
        <v>20</v>
      </c>
      <c r="H119" s="10">
        <v>275</v>
      </c>
      <c r="I119">
        <f>ROUND(E119/H119, 2)</f>
        <v>30.99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2"/>
        <v>40808.208333333336</v>
      </c>
      <c r="O119" s="15">
        <f t="shared" si="3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hidden="1" x14ac:dyDescent="0.2">
      <c r="A120">
        <v>118</v>
      </c>
      <c r="B120" s="4" t="s">
        <v>286</v>
      </c>
      <c r="C120" s="3" t="s">
        <v>287</v>
      </c>
      <c r="D120" s="8">
        <v>5400</v>
      </c>
      <c r="E120" s="8">
        <v>6351</v>
      </c>
      <c r="F120" s="6">
        <f>ROUND(E120/D120, 1)</f>
        <v>1.2</v>
      </c>
      <c r="G120" t="s">
        <v>20</v>
      </c>
      <c r="H120" s="10">
        <v>67</v>
      </c>
      <c r="I120">
        <f>ROUND(E120/H120, 2)</f>
        <v>94.79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2"/>
        <v>41665.25</v>
      </c>
      <c r="O120" s="15">
        <f t="shared" si="3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hidden="1" x14ac:dyDescent="0.2">
      <c r="A121">
        <v>119</v>
      </c>
      <c r="B121" s="4" t="s">
        <v>288</v>
      </c>
      <c r="C121" s="3" t="s">
        <v>289</v>
      </c>
      <c r="D121" s="8">
        <v>5000</v>
      </c>
      <c r="E121" s="8">
        <v>10748</v>
      </c>
      <c r="F121" s="6">
        <f>ROUND(E121/D121, 1)</f>
        <v>2.1</v>
      </c>
      <c r="G121" t="s">
        <v>20</v>
      </c>
      <c r="H121" s="10">
        <v>154</v>
      </c>
      <c r="I121">
        <f>ROUND(E121/H121, 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2"/>
        <v>41806.208333333336</v>
      </c>
      <c r="O121" s="15">
        <f t="shared" si="3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hidden="1" x14ac:dyDescent="0.2">
      <c r="A122">
        <v>120</v>
      </c>
      <c r="B122" s="4" t="s">
        <v>290</v>
      </c>
      <c r="C122" s="3" t="s">
        <v>291</v>
      </c>
      <c r="D122" s="8">
        <v>75100</v>
      </c>
      <c r="E122" s="8">
        <v>112272</v>
      </c>
      <c r="F122" s="6">
        <f>ROUND(E122/D122, 1)</f>
        <v>1.5</v>
      </c>
      <c r="G122" t="s">
        <v>20</v>
      </c>
      <c r="H122" s="10">
        <v>1782</v>
      </c>
      <c r="I122">
        <f>ROUND(E122/H122, 2)</f>
        <v>63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2"/>
        <v>42111.208333333328</v>
      </c>
      <c r="O122" s="15">
        <f t="shared" si="3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hidden="1" x14ac:dyDescent="0.2">
      <c r="A123">
        <v>121</v>
      </c>
      <c r="B123" s="4" t="s">
        <v>293</v>
      </c>
      <c r="C123" s="3" t="s">
        <v>294</v>
      </c>
      <c r="D123" s="8">
        <v>45300</v>
      </c>
      <c r="E123" s="8">
        <v>99361</v>
      </c>
      <c r="F123" s="6">
        <f>ROUND(E123/D123, 1)</f>
        <v>2.2000000000000002</v>
      </c>
      <c r="G123" t="s">
        <v>20</v>
      </c>
      <c r="H123" s="10">
        <v>903</v>
      </c>
      <c r="I123">
        <f>ROUND(E123/H123, 2)</f>
        <v>110.03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2"/>
        <v>41917.208333333336</v>
      </c>
      <c r="O123" s="15">
        <f t="shared" si="3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 s="8">
        <v>136800</v>
      </c>
      <c r="E124" s="8">
        <v>88055</v>
      </c>
      <c r="F124" s="6">
        <f>ROUND(E124/D124, 1)</f>
        <v>0.6</v>
      </c>
      <c r="G124" t="s">
        <v>14</v>
      </c>
      <c r="H124" s="10">
        <v>3387</v>
      </c>
      <c r="I124">
        <f>ROUND(E124/H124, 2)</f>
        <v>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2"/>
        <v>41970.25</v>
      </c>
      <c r="O124" s="15">
        <f t="shared" si="3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 s="8">
        <v>177700</v>
      </c>
      <c r="E125" s="8">
        <v>33092</v>
      </c>
      <c r="F125" s="6">
        <f>ROUND(E125/D125, 1)</f>
        <v>0.2</v>
      </c>
      <c r="G125" t="s">
        <v>14</v>
      </c>
      <c r="H125" s="10">
        <v>662</v>
      </c>
      <c r="I125">
        <f>ROUND(E125/H125, 2)</f>
        <v>49.99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2"/>
        <v>42332.25</v>
      </c>
      <c r="O125" s="15">
        <f t="shared" si="3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hidden="1" x14ac:dyDescent="0.2">
      <c r="A126">
        <v>124</v>
      </c>
      <c r="B126" s="4" t="s">
        <v>299</v>
      </c>
      <c r="C126" s="3" t="s">
        <v>300</v>
      </c>
      <c r="D126" s="8">
        <v>2600</v>
      </c>
      <c r="E126" s="8">
        <v>9562</v>
      </c>
      <c r="F126" s="6">
        <f>ROUND(E126/D126, 1)</f>
        <v>3.7</v>
      </c>
      <c r="G126" t="s">
        <v>20</v>
      </c>
      <c r="H126" s="10">
        <v>94</v>
      </c>
      <c r="I126">
        <f>ROUND(E126/H126, 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2"/>
        <v>43598.208333333328</v>
      </c>
      <c r="O126" s="15">
        <f t="shared" si="3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hidden="1" x14ac:dyDescent="0.2">
      <c r="A127">
        <v>125</v>
      </c>
      <c r="B127" s="4" t="s">
        <v>301</v>
      </c>
      <c r="C127" s="3" t="s">
        <v>302</v>
      </c>
      <c r="D127" s="8">
        <v>5300</v>
      </c>
      <c r="E127" s="8">
        <v>8475</v>
      </c>
      <c r="F127" s="6">
        <f>ROUND(E127/D127, 1)</f>
        <v>1.6</v>
      </c>
      <c r="G127" t="s">
        <v>20</v>
      </c>
      <c r="H127" s="10">
        <v>180</v>
      </c>
      <c r="I127">
        <f>ROUND(E127/H127, 2)</f>
        <v>47.08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2"/>
        <v>43362.208333333328</v>
      </c>
      <c r="O127" s="15">
        <f t="shared" si="3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 s="8">
        <v>180200</v>
      </c>
      <c r="E128" s="8">
        <v>69617</v>
      </c>
      <c r="F128" s="6">
        <f>ROUND(E128/D128, 1)</f>
        <v>0.4</v>
      </c>
      <c r="G128" t="s">
        <v>14</v>
      </c>
      <c r="H128" s="10">
        <v>774</v>
      </c>
      <c r="I128">
        <f>ROUND(E128/H128, 2)</f>
        <v>89.94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2"/>
        <v>42596.208333333328</v>
      </c>
      <c r="O128" s="15">
        <f t="shared" si="3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 s="8">
        <v>103200</v>
      </c>
      <c r="E129" s="8">
        <v>53067</v>
      </c>
      <c r="F129" s="6">
        <f>ROUND(E129/D129, 1)</f>
        <v>0.5</v>
      </c>
      <c r="G129" t="s">
        <v>14</v>
      </c>
      <c r="H129" s="10">
        <v>672</v>
      </c>
      <c r="I129">
        <f>ROUND(E129/H129, 2)</f>
        <v>78.97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2"/>
        <v>40310.208333333336</v>
      </c>
      <c r="O129" s="15">
        <f t="shared" si="3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hidden="1" x14ac:dyDescent="0.2">
      <c r="A130">
        <v>128</v>
      </c>
      <c r="B130" s="4" t="s">
        <v>307</v>
      </c>
      <c r="C130" s="3" t="s">
        <v>308</v>
      </c>
      <c r="D130" s="8">
        <v>70600</v>
      </c>
      <c r="E130" s="8">
        <v>42596</v>
      </c>
      <c r="F130" s="6">
        <f>ROUND(E130/D130, 1)</f>
        <v>0.6</v>
      </c>
      <c r="G130" t="s">
        <v>74</v>
      </c>
      <c r="H130" s="10">
        <v>532</v>
      </c>
      <c r="I130">
        <f>ROUND(E130/H130, 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2"/>
        <v>40417.208333333336</v>
      </c>
      <c r="O130" s="15">
        <f t="shared" si="3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hidden="1" x14ac:dyDescent="0.2">
      <c r="A131">
        <v>129</v>
      </c>
      <c r="B131" s="4" t="s">
        <v>309</v>
      </c>
      <c r="C131" s="3" t="s">
        <v>310</v>
      </c>
      <c r="D131" s="8">
        <v>148500</v>
      </c>
      <c r="E131" s="8">
        <v>4756</v>
      </c>
      <c r="F131" s="6">
        <f>ROUND(E131/D131, 1)</f>
        <v>0</v>
      </c>
      <c r="G131" t="s">
        <v>74</v>
      </c>
      <c r="H131" s="10">
        <v>55</v>
      </c>
      <c r="I131">
        <f>ROUND(E131/H131, 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4">(((L131/60)/60)/24)+DATE(1970,1,1)</f>
        <v>42038.25</v>
      </c>
      <c r="O131" s="15">
        <f t="shared" ref="O131:O194" si="5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hidden="1" x14ac:dyDescent="0.2">
      <c r="A132">
        <v>130</v>
      </c>
      <c r="B132" s="4" t="s">
        <v>311</v>
      </c>
      <c r="C132" s="3" t="s">
        <v>312</v>
      </c>
      <c r="D132" s="8">
        <v>9600</v>
      </c>
      <c r="E132" s="8">
        <v>14925</v>
      </c>
      <c r="F132" s="6">
        <f>ROUND(E132/D132, 1)</f>
        <v>1.6</v>
      </c>
      <c r="G132" t="s">
        <v>20</v>
      </c>
      <c r="H132" s="10">
        <v>533</v>
      </c>
      <c r="I132">
        <f>ROUND(E132/H132,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4"/>
        <v>40842.208333333336</v>
      </c>
      <c r="O132" s="15">
        <f t="shared" si="5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hidden="1" x14ac:dyDescent="0.2">
      <c r="A133">
        <v>131</v>
      </c>
      <c r="B133" s="4" t="s">
        <v>313</v>
      </c>
      <c r="C133" s="3" t="s">
        <v>314</v>
      </c>
      <c r="D133" s="8">
        <v>164700</v>
      </c>
      <c r="E133" s="8">
        <v>166116</v>
      </c>
      <c r="F133" s="6">
        <f>ROUND(E133/D133, 1)</f>
        <v>1</v>
      </c>
      <c r="G133" t="s">
        <v>20</v>
      </c>
      <c r="H133" s="10">
        <v>2443</v>
      </c>
      <c r="I133">
        <f>ROUND(E133/H133, 2)</f>
        <v>68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4"/>
        <v>41607.25</v>
      </c>
      <c r="O133" s="15">
        <f t="shared" si="5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hidden="1" x14ac:dyDescent="0.2">
      <c r="A134">
        <v>132</v>
      </c>
      <c r="B134" s="4" t="s">
        <v>315</v>
      </c>
      <c r="C134" s="3" t="s">
        <v>316</v>
      </c>
      <c r="D134" s="8">
        <v>3300</v>
      </c>
      <c r="E134" s="8">
        <v>3834</v>
      </c>
      <c r="F134" s="6">
        <f>ROUND(E134/D134, 1)</f>
        <v>1.2</v>
      </c>
      <c r="G134" t="s">
        <v>20</v>
      </c>
      <c r="H134" s="10">
        <v>89</v>
      </c>
      <c r="I134">
        <f>ROUND(E134/H134, 2)</f>
        <v>43.08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4"/>
        <v>43112.25</v>
      </c>
      <c r="O134" s="15">
        <f t="shared" si="5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hidden="1" x14ac:dyDescent="0.2">
      <c r="A135">
        <v>133</v>
      </c>
      <c r="B135" s="4" t="s">
        <v>317</v>
      </c>
      <c r="C135" s="3" t="s">
        <v>318</v>
      </c>
      <c r="D135" s="8">
        <v>4500</v>
      </c>
      <c r="E135" s="8">
        <v>13985</v>
      </c>
      <c r="F135" s="6">
        <f>ROUND(E135/D135, 1)</f>
        <v>3.1</v>
      </c>
      <c r="G135" t="s">
        <v>20</v>
      </c>
      <c r="H135" s="10">
        <v>159</v>
      </c>
      <c r="I135">
        <f>ROUND(E135/H135, 2)</f>
        <v>87.96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4"/>
        <v>40767.208333333336</v>
      </c>
      <c r="O135" s="15">
        <f t="shared" si="5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 s="8">
        <v>99500</v>
      </c>
      <c r="E136" s="8">
        <v>89288</v>
      </c>
      <c r="F136" s="6">
        <f>ROUND(E136/D136, 1)</f>
        <v>0.9</v>
      </c>
      <c r="G136" t="s">
        <v>14</v>
      </c>
      <c r="H136" s="10">
        <v>940</v>
      </c>
      <c r="I136">
        <f>ROUND(E136/H136, 2)</f>
        <v>94.99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4"/>
        <v>40713.208333333336</v>
      </c>
      <c r="O136" s="15">
        <f t="shared" si="5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 s="8">
        <v>7700</v>
      </c>
      <c r="E137" s="8">
        <v>5488</v>
      </c>
      <c r="F137" s="6">
        <f>ROUND(E137/D137, 1)</f>
        <v>0.7</v>
      </c>
      <c r="G137" t="s">
        <v>14</v>
      </c>
      <c r="H137" s="10">
        <v>117</v>
      </c>
      <c r="I137">
        <f>ROUND(E137/H137, 2)</f>
        <v>46.91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4"/>
        <v>41340.25</v>
      </c>
      <c r="O137" s="15">
        <f t="shared" si="5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hidden="1" x14ac:dyDescent="0.2">
      <c r="A138">
        <v>136</v>
      </c>
      <c r="B138" s="4" t="s">
        <v>324</v>
      </c>
      <c r="C138" s="3" t="s">
        <v>325</v>
      </c>
      <c r="D138" s="8">
        <v>82800</v>
      </c>
      <c r="E138" s="8">
        <v>2721</v>
      </c>
      <c r="F138" s="6">
        <f>ROUND(E138/D138, 1)</f>
        <v>0</v>
      </c>
      <c r="G138" t="s">
        <v>74</v>
      </c>
      <c r="H138" s="10">
        <v>58</v>
      </c>
      <c r="I138">
        <f>ROUND(E138/H138, 2)</f>
        <v>46.91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4"/>
        <v>41797.208333333336</v>
      </c>
      <c r="O138" s="15">
        <f t="shared" si="5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hidden="1" x14ac:dyDescent="0.2">
      <c r="A139">
        <v>137</v>
      </c>
      <c r="B139" s="4" t="s">
        <v>326</v>
      </c>
      <c r="C139" s="3" t="s">
        <v>327</v>
      </c>
      <c r="D139" s="8">
        <v>1800</v>
      </c>
      <c r="E139" s="8">
        <v>4712</v>
      </c>
      <c r="F139" s="6">
        <f>ROUND(E139/D139, 1)</f>
        <v>2.6</v>
      </c>
      <c r="G139" t="s">
        <v>20</v>
      </c>
      <c r="H139" s="10">
        <v>50</v>
      </c>
      <c r="I139">
        <f>ROUND(E139/H139, 2)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4"/>
        <v>40457.208333333336</v>
      </c>
      <c r="O139" s="15">
        <f t="shared" si="5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 s="8">
        <v>9600</v>
      </c>
      <c r="E140" s="8">
        <v>9216</v>
      </c>
      <c r="F140" s="6">
        <f>ROUND(E140/D140, 1)</f>
        <v>1</v>
      </c>
      <c r="G140" t="s">
        <v>14</v>
      </c>
      <c r="H140" s="10">
        <v>115</v>
      </c>
      <c r="I140">
        <f>ROUND(E140/H140, 2)</f>
        <v>80.14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4"/>
        <v>41180.208333333336</v>
      </c>
      <c r="O140" s="15">
        <f t="shared" si="5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 s="8">
        <v>92100</v>
      </c>
      <c r="E141" s="8">
        <v>19246</v>
      </c>
      <c r="F141" s="6">
        <f>ROUND(E141/D141, 1)</f>
        <v>0.2</v>
      </c>
      <c r="G141" t="s">
        <v>14</v>
      </c>
      <c r="H141" s="10">
        <v>326</v>
      </c>
      <c r="I141">
        <f>ROUND(E141/H141, 2)</f>
        <v>59.04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4"/>
        <v>42115.208333333328</v>
      </c>
      <c r="O141" s="15">
        <f t="shared" si="5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hidden="1" x14ac:dyDescent="0.2">
      <c r="A142">
        <v>140</v>
      </c>
      <c r="B142" s="4" t="s">
        <v>332</v>
      </c>
      <c r="C142" s="3" t="s">
        <v>333</v>
      </c>
      <c r="D142" s="8">
        <v>5500</v>
      </c>
      <c r="E142" s="8">
        <v>12274</v>
      </c>
      <c r="F142" s="6">
        <f>ROUND(E142/D142, 1)</f>
        <v>2.2000000000000002</v>
      </c>
      <c r="G142" t="s">
        <v>20</v>
      </c>
      <c r="H142" s="10">
        <v>186</v>
      </c>
      <c r="I142">
        <f>ROUND(E142/H142, 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4"/>
        <v>43156.25</v>
      </c>
      <c r="O142" s="15">
        <f t="shared" si="5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hidden="1" x14ac:dyDescent="0.2">
      <c r="A143">
        <v>141</v>
      </c>
      <c r="B143" s="4" t="s">
        <v>334</v>
      </c>
      <c r="C143" s="3" t="s">
        <v>335</v>
      </c>
      <c r="D143" s="8">
        <v>64300</v>
      </c>
      <c r="E143" s="8">
        <v>65323</v>
      </c>
      <c r="F143" s="6">
        <f>ROUND(E143/D143, 1)</f>
        <v>1</v>
      </c>
      <c r="G143" t="s">
        <v>20</v>
      </c>
      <c r="H143" s="10">
        <v>1071</v>
      </c>
      <c r="I143">
        <f>ROUND(E143/H143, 2)</f>
        <v>60.99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4"/>
        <v>42167.208333333328</v>
      </c>
      <c r="O143" s="15">
        <f t="shared" si="5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hidden="1" x14ac:dyDescent="0.2">
      <c r="A144">
        <v>142</v>
      </c>
      <c r="B144" s="4" t="s">
        <v>336</v>
      </c>
      <c r="C144" s="3" t="s">
        <v>337</v>
      </c>
      <c r="D144" s="8">
        <v>5000</v>
      </c>
      <c r="E144" s="8">
        <v>11502</v>
      </c>
      <c r="F144" s="6">
        <f>ROUND(E144/D144, 1)</f>
        <v>2.2999999999999998</v>
      </c>
      <c r="G144" t="s">
        <v>20</v>
      </c>
      <c r="H144" s="10">
        <v>117</v>
      </c>
      <c r="I144">
        <f>ROUND(E144/H144, 2)</f>
        <v>98.31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4"/>
        <v>41005.208333333336</v>
      </c>
      <c r="O144" s="15">
        <f t="shared" si="5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hidden="1" x14ac:dyDescent="0.2">
      <c r="A145">
        <v>143</v>
      </c>
      <c r="B145" s="4" t="s">
        <v>338</v>
      </c>
      <c r="C145" s="3" t="s">
        <v>339</v>
      </c>
      <c r="D145" s="8">
        <v>5400</v>
      </c>
      <c r="E145" s="8">
        <v>7322</v>
      </c>
      <c r="F145" s="6">
        <f>ROUND(E145/D145, 1)</f>
        <v>1.4</v>
      </c>
      <c r="G145" t="s">
        <v>20</v>
      </c>
      <c r="H145" s="10">
        <v>70</v>
      </c>
      <c r="I145">
        <f>ROUND(E145/H145, 2)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4"/>
        <v>40357.208333333336</v>
      </c>
      <c r="O145" s="15">
        <f t="shared" si="5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hidden="1" x14ac:dyDescent="0.2">
      <c r="A146">
        <v>144</v>
      </c>
      <c r="B146" s="4" t="s">
        <v>340</v>
      </c>
      <c r="C146" s="3" t="s">
        <v>341</v>
      </c>
      <c r="D146" s="8">
        <v>9000</v>
      </c>
      <c r="E146" s="8">
        <v>11619</v>
      </c>
      <c r="F146" s="6">
        <f>ROUND(E146/D146, 1)</f>
        <v>1.3</v>
      </c>
      <c r="G146" t="s">
        <v>20</v>
      </c>
      <c r="H146" s="10">
        <v>135</v>
      </c>
      <c r="I146">
        <f>ROUND(E146/H146, 2)</f>
        <v>86.07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4"/>
        <v>43633.208333333328</v>
      </c>
      <c r="O146" s="15">
        <f t="shared" si="5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hidden="1" x14ac:dyDescent="0.2">
      <c r="A147">
        <v>145</v>
      </c>
      <c r="B147" s="4" t="s">
        <v>342</v>
      </c>
      <c r="C147" s="3" t="s">
        <v>343</v>
      </c>
      <c r="D147" s="8">
        <v>25000</v>
      </c>
      <c r="E147" s="8">
        <v>59128</v>
      </c>
      <c r="F147" s="6">
        <f>ROUND(E147/D147, 1)</f>
        <v>2.4</v>
      </c>
      <c r="G147" t="s">
        <v>20</v>
      </c>
      <c r="H147" s="10">
        <v>768</v>
      </c>
      <c r="I147">
        <f>ROUND(E147/H147, 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4"/>
        <v>41889.208333333336</v>
      </c>
      <c r="O147" s="15">
        <f t="shared" si="5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hidden="1" x14ac:dyDescent="0.2">
      <c r="A148">
        <v>146</v>
      </c>
      <c r="B148" s="4" t="s">
        <v>344</v>
      </c>
      <c r="C148" s="3" t="s">
        <v>345</v>
      </c>
      <c r="D148" s="8">
        <v>8800</v>
      </c>
      <c r="E148" s="8">
        <v>1518</v>
      </c>
      <c r="F148" s="6">
        <f>ROUND(E148/D148, 1)</f>
        <v>0.2</v>
      </c>
      <c r="G148" t="s">
        <v>74</v>
      </c>
      <c r="H148" s="10">
        <v>51</v>
      </c>
      <c r="I148">
        <f>ROUND(E148/H148, 2)</f>
        <v>29.76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4"/>
        <v>40855.25</v>
      </c>
      <c r="O148" s="15">
        <f t="shared" si="5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hidden="1" x14ac:dyDescent="0.2">
      <c r="A149">
        <v>147</v>
      </c>
      <c r="B149" s="4" t="s">
        <v>346</v>
      </c>
      <c r="C149" s="3" t="s">
        <v>347</v>
      </c>
      <c r="D149" s="8">
        <v>8300</v>
      </c>
      <c r="E149" s="8">
        <v>9337</v>
      </c>
      <c r="F149" s="6">
        <f>ROUND(E149/D149, 1)</f>
        <v>1.1000000000000001</v>
      </c>
      <c r="G149" t="s">
        <v>20</v>
      </c>
      <c r="H149" s="10">
        <v>199</v>
      </c>
      <c r="I149">
        <f>ROUND(E149/H149, 2)</f>
        <v>46.92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4"/>
        <v>42534.208333333328</v>
      </c>
      <c r="O149" s="15">
        <f t="shared" si="5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hidden="1" x14ac:dyDescent="0.2">
      <c r="A150">
        <v>148</v>
      </c>
      <c r="B150" s="4" t="s">
        <v>348</v>
      </c>
      <c r="C150" s="3" t="s">
        <v>349</v>
      </c>
      <c r="D150" s="8">
        <v>9300</v>
      </c>
      <c r="E150" s="8">
        <v>11255</v>
      </c>
      <c r="F150" s="6">
        <f>ROUND(E150/D150, 1)</f>
        <v>1.2</v>
      </c>
      <c r="G150" t="s">
        <v>20</v>
      </c>
      <c r="H150" s="10">
        <v>107</v>
      </c>
      <c r="I150">
        <f>ROUND(E150/H150, 2)</f>
        <v>105.19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4"/>
        <v>42941.208333333328</v>
      </c>
      <c r="O150" s="15">
        <f t="shared" si="5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hidden="1" x14ac:dyDescent="0.2">
      <c r="A151">
        <v>149</v>
      </c>
      <c r="B151" s="4" t="s">
        <v>350</v>
      </c>
      <c r="C151" s="3" t="s">
        <v>351</v>
      </c>
      <c r="D151" s="8">
        <v>6200</v>
      </c>
      <c r="E151" s="8">
        <v>13632</v>
      </c>
      <c r="F151" s="6">
        <f>ROUND(E151/D151, 1)</f>
        <v>2.2000000000000002</v>
      </c>
      <c r="G151" t="s">
        <v>20</v>
      </c>
      <c r="H151" s="10">
        <v>195</v>
      </c>
      <c r="I151">
        <f>ROUND(E151/H151, 2)</f>
        <v>69.91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4"/>
        <v>41275.25</v>
      </c>
      <c r="O151" s="15">
        <f t="shared" si="5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 s="8">
        <v>100</v>
      </c>
      <c r="E152" s="8">
        <v>1</v>
      </c>
      <c r="F152" s="6">
        <f>ROUND(E152/D152, 1)</f>
        <v>0</v>
      </c>
      <c r="G152" t="s">
        <v>14</v>
      </c>
      <c r="H152" s="10">
        <v>1</v>
      </c>
      <c r="I152">
        <f>ROUND(E152/H152, 2)</f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4"/>
        <v>43450.25</v>
      </c>
      <c r="O152" s="15">
        <f t="shared" si="5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 s="8">
        <v>137200</v>
      </c>
      <c r="E153" s="8">
        <v>88037</v>
      </c>
      <c r="F153" s="6">
        <f>ROUND(E153/D153, 1)</f>
        <v>0.6</v>
      </c>
      <c r="G153" t="s">
        <v>14</v>
      </c>
      <c r="H153" s="10">
        <v>1467</v>
      </c>
      <c r="I153">
        <f>ROUND(E153/H153, 2)</f>
        <v>60.01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4"/>
        <v>41799.208333333336</v>
      </c>
      <c r="O153" s="15">
        <f t="shared" si="5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hidden="1" x14ac:dyDescent="0.2">
      <c r="A154">
        <v>152</v>
      </c>
      <c r="B154" s="4" t="s">
        <v>356</v>
      </c>
      <c r="C154" s="3" t="s">
        <v>357</v>
      </c>
      <c r="D154" s="8">
        <v>41500</v>
      </c>
      <c r="E154" s="8">
        <v>175573</v>
      </c>
      <c r="F154" s="6">
        <f>ROUND(E154/D154, 1)</f>
        <v>4.2</v>
      </c>
      <c r="G154" t="s">
        <v>20</v>
      </c>
      <c r="H154" s="10">
        <v>3376</v>
      </c>
      <c r="I154">
        <f>ROUND(E154/H154, 2)</f>
        <v>52.01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4"/>
        <v>42783.25</v>
      </c>
      <c r="O154" s="15">
        <f t="shared" si="5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 s="8">
        <v>189400</v>
      </c>
      <c r="E155" s="8">
        <v>176112</v>
      </c>
      <c r="F155" s="6">
        <f>ROUND(E155/D155, 1)</f>
        <v>0.9</v>
      </c>
      <c r="G155" t="s">
        <v>14</v>
      </c>
      <c r="H155" s="10">
        <v>5681</v>
      </c>
      <c r="I155">
        <f>ROUND(E155/H155, 2)</f>
        <v>31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4"/>
        <v>41201.208333333336</v>
      </c>
      <c r="O155" s="15">
        <f t="shared" si="5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 s="8">
        <v>171300</v>
      </c>
      <c r="E156" s="8">
        <v>100650</v>
      </c>
      <c r="F156" s="6">
        <f>ROUND(E156/D156, 1)</f>
        <v>0.6</v>
      </c>
      <c r="G156" t="s">
        <v>14</v>
      </c>
      <c r="H156" s="10">
        <v>1059</v>
      </c>
      <c r="I156">
        <f>ROUND(E156/H156, 2)</f>
        <v>95.04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4"/>
        <v>42502.208333333328</v>
      </c>
      <c r="O156" s="15">
        <f t="shared" si="5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 s="8">
        <v>139500</v>
      </c>
      <c r="E157" s="8">
        <v>90706</v>
      </c>
      <c r="F157" s="6">
        <f>ROUND(E157/D157, 1)</f>
        <v>0.7</v>
      </c>
      <c r="G157" t="s">
        <v>14</v>
      </c>
      <c r="H157" s="10">
        <v>1194</v>
      </c>
      <c r="I157">
        <f>ROUND(E157/H157, 2)</f>
        <v>75.97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4"/>
        <v>40262.208333333336</v>
      </c>
      <c r="O157" s="15">
        <f t="shared" si="5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hidden="1" x14ac:dyDescent="0.2">
      <c r="A158">
        <v>156</v>
      </c>
      <c r="B158" s="4" t="s">
        <v>364</v>
      </c>
      <c r="C158" s="3" t="s">
        <v>365</v>
      </c>
      <c r="D158" s="8">
        <v>36400</v>
      </c>
      <c r="E158" s="8">
        <v>26914</v>
      </c>
      <c r="F158" s="6">
        <f>ROUND(E158/D158, 1)</f>
        <v>0.7</v>
      </c>
      <c r="G158" t="s">
        <v>74</v>
      </c>
      <c r="H158" s="10">
        <v>379</v>
      </c>
      <c r="I158">
        <f>ROUND(E158/H158, 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4"/>
        <v>43743.208333333328</v>
      </c>
      <c r="O158" s="15">
        <f t="shared" si="5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 s="8">
        <v>4200</v>
      </c>
      <c r="E159" s="8">
        <v>2212</v>
      </c>
      <c r="F159" s="6">
        <f>ROUND(E159/D159, 1)</f>
        <v>0.5</v>
      </c>
      <c r="G159" t="s">
        <v>14</v>
      </c>
      <c r="H159" s="10">
        <v>30</v>
      </c>
      <c r="I159">
        <f>ROUND(E159/H159, 2)</f>
        <v>73.73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4"/>
        <v>41638.25</v>
      </c>
      <c r="O159" s="15">
        <f t="shared" si="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hidden="1" x14ac:dyDescent="0.2">
      <c r="A160">
        <v>158</v>
      </c>
      <c r="B160" s="4" t="s">
        <v>368</v>
      </c>
      <c r="C160" s="3" t="s">
        <v>369</v>
      </c>
      <c r="D160" s="8">
        <v>2100</v>
      </c>
      <c r="E160" s="8">
        <v>4640</v>
      </c>
      <c r="F160" s="6">
        <f>ROUND(E160/D160, 1)</f>
        <v>2.2000000000000002</v>
      </c>
      <c r="G160" t="s">
        <v>20</v>
      </c>
      <c r="H160" s="10">
        <v>41</v>
      </c>
      <c r="I160">
        <f>ROUND(E160/H160, 2)</f>
        <v>113.17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4"/>
        <v>42346.25</v>
      </c>
      <c r="O160" s="15">
        <f t="shared" si="5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hidden="1" x14ac:dyDescent="0.2">
      <c r="A161">
        <v>159</v>
      </c>
      <c r="B161" s="4" t="s">
        <v>370</v>
      </c>
      <c r="C161" s="3" t="s">
        <v>371</v>
      </c>
      <c r="D161" s="8">
        <v>191200</v>
      </c>
      <c r="E161" s="8">
        <v>191222</v>
      </c>
      <c r="F161" s="6">
        <f>ROUND(E161/D161, 1)</f>
        <v>1</v>
      </c>
      <c r="G161" t="s">
        <v>20</v>
      </c>
      <c r="H161" s="10">
        <v>1821</v>
      </c>
      <c r="I161">
        <f>ROUND(E161/H161, 2)</f>
        <v>105.01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4"/>
        <v>43551.208333333328</v>
      </c>
      <c r="O161" s="15">
        <f t="shared" si="5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hidden="1" x14ac:dyDescent="0.2">
      <c r="A162">
        <v>160</v>
      </c>
      <c r="B162" s="4" t="s">
        <v>372</v>
      </c>
      <c r="C162" s="3" t="s">
        <v>373</v>
      </c>
      <c r="D162" s="8">
        <v>8000</v>
      </c>
      <c r="E162" s="8">
        <v>12985</v>
      </c>
      <c r="F162" s="6">
        <f>ROUND(E162/D162, 1)</f>
        <v>1.6</v>
      </c>
      <c r="G162" t="s">
        <v>20</v>
      </c>
      <c r="H162" s="10">
        <v>164</v>
      </c>
      <c r="I162">
        <f>ROUND(E162/H162, 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4"/>
        <v>43582.208333333328</v>
      </c>
      <c r="O162" s="15">
        <f t="shared" si="5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 s="8">
        <v>5500</v>
      </c>
      <c r="E163" s="8">
        <v>4300</v>
      </c>
      <c r="F163" s="6">
        <f>ROUND(E163/D163, 1)</f>
        <v>0.8</v>
      </c>
      <c r="G163" t="s">
        <v>14</v>
      </c>
      <c r="H163" s="10">
        <v>75</v>
      </c>
      <c r="I163">
        <f>ROUND(E163/H163, 2)</f>
        <v>57.33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4"/>
        <v>42270.208333333328</v>
      </c>
      <c r="O163" s="15">
        <f t="shared" si="5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hidden="1" x14ac:dyDescent="0.2">
      <c r="A164">
        <v>162</v>
      </c>
      <c r="B164" s="4" t="s">
        <v>376</v>
      </c>
      <c r="C164" s="3" t="s">
        <v>377</v>
      </c>
      <c r="D164" s="8">
        <v>6100</v>
      </c>
      <c r="E164" s="8">
        <v>9134</v>
      </c>
      <c r="F164" s="6">
        <f>ROUND(E164/D164, 1)</f>
        <v>1.5</v>
      </c>
      <c r="G164" t="s">
        <v>20</v>
      </c>
      <c r="H164" s="10">
        <v>157</v>
      </c>
      <c r="I164">
        <f>ROUND(E164/H164, 2)</f>
        <v>58.18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4"/>
        <v>43442.25</v>
      </c>
      <c r="O164" s="15">
        <f t="shared" si="5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hidden="1" x14ac:dyDescent="0.2">
      <c r="A165">
        <v>163</v>
      </c>
      <c r="B165" s="4" t="s">
        <v>378</v>
      </c>
      <c r="C165" s="3" t="s">
        <v>379</v>
      </c>
      <c r="D165" s="8">
        <v>3500</v>
      </c>
      <c r="E165" s="8">
        <v>8864</v>
      </c>
      <c r="F165" s="6">
        <f>ROUND(E165/D165, 1)</f>
        <v>2.5</v>
      </c>
      <c r="G165" t="s">
        <v>20</v>
      </c>
      <c r="H165" s="10">
        <v>246</v>
      </c>
      <c r="I165">
        <f>ROUND(E165/H165, 2)</f>
        <v>36.03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4"/>
        <v>43028.208333333328</v>
      </c>
      <c r="O165" s="15">
        <f t="shared" si="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hidden="1" x14ac:dyDescent="0.2">
      <c r="A166">
        <v>164</v>
      </c>
      <c r="B166" s="4" t="s">
        <v>380</v>
      </c>
      <c r="C166" s="3" t="s">
        <v>381</v>
      </c>
      <c r="D166" s="8">
        <v>150500</v>
      </c>
      <c r="E166" s="8">
        <v>150755</v>
      </c>
      <c r="F166" s="6">
        <f>ROUND(E166/D166, 1)</f>
        <v>1</v>
      </c>
      <c r="G166" t="s">
        <v>20</v>
      </c>
      <c r="H166" s="10">
        <v>1396</v>
      </c>
      <c r="I166">
        <f>ROUND(E166/H166, 2)</f>
        <v>107.99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4"/>
        <v>43016.208333333328</v>
      </c>
      <c r="O166" s="15">
        <f t="shared" si="5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hidden="1" x14ac:dyDescent="0.2">
      <c r="A167">
        <v>165</v>
      </c>
      <c r="B167" s="4" t="s">
        <v>382</v>
      </c>
      <c r="C167" s="3" t="s">
        <v>383</v>
      </c>
      <c r="D167" s="8">
        <v>90400</v>
      </c>
      <c r="E167" s="8">
        <v>110279</v>
      </c>
      <c r="F167" s="6">
        <f>ROUND(E167/D167, 1)</f>
        <v>1.2</v>
      </c>
      <c r="G167" t="s">
        <v>20</v>
      </c>
      <c r="H167" s="10">
        <v>2506</v>
      </c>
      <c r="I167">
        <f>ROUND(E167/H167, 2)</f>
        <v>44.01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4"/>
        <v>42948.208333333328</v>
      </c>
      <c r="O167" s="15">
        <f t="shared" si="5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hidden="1" x14ac:dyDescent="0.2">
      <c r="A168">
        <v>166</v>
      </c>
      <c r="B168" s="4" t="s">
        <v>384</v>
      </c>
      <c r="C168" s="3" t="s">
        <v>385</v>
      </c>
      <c r="D168" s="8">
        <v>9800</v>
      </c>
      <c r="E168" s="8">
        <v>13439</v>
      </c>
      <c r="F168" s="6">
        <f>ROUND(E168/D168, 1)</f>
        <v>1.4</v>
      </c>
      <c r="G168" t="s">
        <v>20</v>
      </c>
      <c r="H168" s="10">
        <v>244</v>
      </c>
      <c r="I168">
        <f>ROUND(E168/H168, 2)</f>
        <v>55.08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4"/>
        <v>40534.25</v>
      </c>
      <c r="O168" s="15">
        <f t="shared" si="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hidden="1" x14ac:dyDescent="0.2">
      <c r="A169">
        <v>167</v>
      </c>
      <c r="B169" s="4" t="s">
        <v>386</v>
      </c>
      <c r="C169" s="3" t="s">
        <v>387</v>
      </c>
      <c r="D169" s="8">
        <v>2600</v>
      </c>
      <c r="E169" s="8">
        <v>10804</v>
      </c>
      <c r="F169" s="6">
        <f>ROUND(E169/D169, 1)</f>
        <v>4.2</v>
      </c>
      <c r="G169" t="s">
        <v>20</v>
      </c>
      <c r="H169" s="10">
        <v>146</v>
      </c>
      <c r="I169">
        <f>ROUND(E169/H169, 2)</f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4"/>
        <v>41435.208333333336</v>
      </c>
      <c r="O169" s="15">
        <f t="shared" si="5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 s="8">
        <v>128100</v>
      </c>
      <c r="E170" s="8">
        <v>40107</v>
      </c>
      <c r="F170" s="6">
        <f>ROUND(E170/D170, 1)</f>
        <v>0.3</v>
      </c>
      <c r="G170" t="s">
        <v>14</v>
      </c>
      <c r="H170" s="10">
        <v>955</v>
      </c>
      <c r="I170">
        <f>ROUND(E170/H170, 2)</f>
        <v>42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4"/>
        <v>43518.25</v>
      </c>
      <c r="O170" s="15">
        <f t="shared" si="5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hidden="1" x14ac:dyDescent="0.2">
      <c r="A171">
        <v>169</v>
      </c>
      <c r="B171" s="4" t="s">
        <v>390</v>
      </c>
      <c r="C171" s="3" t="s">
        <v>391</v>
      </c>
      <c r="D171" s="8">
        <v>23300</v>
      </c>
      <c r="E171" s="8">
        <v>98811</v>
      </c>
      <c r="F171" s="6">
        <f>ROUND(E171/D171, 1)</f>
        <v>4.2</v>
      </c>
      <c r="G171" t="s">
        <v>20</v>
      </c>
      <c r="H171" s="10">
        <v>1267</v>
      </c>
      <c r="I171">
        <f>ROUND(E171/H171, 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4"/>
        <v>41077.208333333336</v>
      </c>
      <c r="O171" s="15">
        <f t="shared" si="5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 s="8">
        <v>188100</v>
      </c>
      <c r="E172" s="8">
        <v>5528</v>
      </c>
      <c r="F172" s="6">
        <f>ROUND(E172/D172, 1)</f>
        <v>0</v>
      </c>
      <c r="G172" t="s">
        <v>14</v>
      </c>
      <c r="H172" s="10">
        <v>67</v>
      </c>
      <c r="I172">
        <f>ROUND(E172/H172, 2)</f>
        <v>82.51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4"/>
        <v>42950.208333333328</v>
      </c>
      <c r="O172" s="15">
        <f t="shared" si="5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 s="8">
        <v>4900</v>
      </c>
      <c r="E173" s="8">
        <v>521</v>
      </c>
      <c r="F173" s="6">
        <f>ROUND(E173/D173, 1)</f>
        <v>0.1</v>
      </c>
      <c r="G173" t="s">
        <v>14</v>
      </c>
      <c r="H173" s="10">
        <v>5</v>
      </c>
      <c r="I173">
        <f>ROUND(E173/H173, 2)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4"/>
        <v>41718.208333333336</v>
      </c>
      <c r="O173" s="15">
        <f t="shared" si="5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 s="8">
        <v>800</v>
      </c>
      <c r="E174" s="8">
        <v>663</v>
      </c>
      <c r="F174" s="6">
        <f>ROUND(E174/D174, 1)</f>
        <v>0.8</v>
      </c>
      <c r="G174" t="s">
        <v>14</v>
      </c>
      <c r="H174" s="10">
        <v>26</v>
      </c>
      <c r="I174">
        <f>ROUND(E174/H174, 2)</f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4"/>
        <v>41839.208333333336</v>
      </c>
      <c r="O174" s="15">
        <f t="shared" si="5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hidden="1" x14ac:dyDescent="0.2">
      <c r="A175">
        <v>173</v>
      </c>
      <c r="B175" s="4" t="s">
        <v>398</v>
      </c>
      <c r="C175" s="3" t="s">
        <v>399</v>
      </c>
      <c r="D175" s="8">
        <v>96700</v>
      </c>
      <c r="E175" s="8">
        <v>157635</v>
      </c>
      <c r="F175" s="6">
        <f>ROUND(E175/D175, 1)</f>
        <v>1.6</v>
      </c>
      <c r="G175" t="s">
        <v>20</v>
      </c>
      <c r="H175" s="10">
        <v>1561</v>
      </c>
      <c r="I175">
        <f>ROUND(E175/H175, 2)</f>
        <v>100.98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4"/>
        <v>41412.208333333336</v>
      </c>
      <c r="O175" s="15">
        <f t="shared" si="5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hidden="1" x14ac:dyDescent="0.2">
      <c r="A176">
        <v>174</v>
      </c>
      <c r="B176" s="4" t="s">
        <v>400</v>
      </c>
      <c r="C176" s="3" t="s">
        <v>401</v>
      </c>
      <c r="D176" s="8">
        <v>600</v>
      </c>
      <c r="E176" s="8">
        <v>5368</v>
      </c>
      <c r="F176" s="6">
        <f>ROUND(E176/D176, 1)</f>
        <v>8.9</v>
      </c>
      <c r="G176" t="s">
        <v>20</v>
      </c>
      <c r="H176" s="10">
        <v>48</v>
      </c>
      <c r="I176">
        <f>ROUND(E176/H176, 2)</f>
        <v>111.83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4"/>
        <v>42282.208333333328</v>
      </c>
      <c r="O176" s="15">
        <f t="shared" si="5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 s="8">
        <v>181200</v>
      </c>
      <c r="E177" s="8">
        <v>47459</v>
      </c>
      <c r="F177" s="6">
        <f>ROUND(E177/D177, 1)</f>
        <v>0.3</v>
      </c>
      <c r="G177" t="s">
        <v>14</v>
      </c>
      <c r="H177" s="10">
        <v>1130</v>
      </c>
      <c r="I177">
        <f>ROUND(E177/H177, 2)</f>
        <v>42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4"/>
        <v>42613.208333333328</v>
      </c>
      <c r="O177" s="15">
        <f t="shared" si="5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 s="8">
        <v>115000</v>
      </c>
      <c r="E178" s="8">
        <v>86060</v>
      </c>
      <c r="F178" s="6">
        <f>ROUND(E178/D178, 1)</f>
        <v>0.7</v>
      </c>
      <c r="G178" t="s">
        <v>14</v>
      </c>
      <c r="H178" s="10">
        <v>782</v>
      </c>
      <c r="I178">
        <f>ROUND(E178/H178, 2)</f>
        <v>110.05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4"/>
        <v>42616.208333333328</v>
      </c>
      <c r="O178" s="15">
        <f t="shared" si="5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hidden="1" x14ac:dyDescent="0.2">
      <c r="A179">
        <v>177</v>
      </c>
      <c r="B179" s="4" t="s">
        <v>406</v>
      </c>
      <c r="C179" s="3" t="s">
        <v>407</v>
      </c>
      <c r="D179" s="8">
        <v>38800</v>
      </c>
      <c r="E179" s="8">
        <v>161593</v>
      </c>
      <c r="F179" s="6">
        <f>ROUND(E179/D179, 1)</f>
        <v>4.2</v>
      </c>
      <c r="G179" t="s">
        <v>20</v>
      </c>
      <c r="H179" s="10">
        <v>2739</v>
      </c>
      <c r="I179">
        <f>ROUND(E179/H179, 2)</f>
        <v>59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4"/>
        <v>40497.25</v>
      </c>
      <c r="O179" s="15">
        <f t="shared" si="5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 s="8">
        <v>7200</v>
      </c>
      <c r="E180" s="8">
        <v>6927</v>
      </c>
      <c r="F180" s="6">
        <f>ROUND(E180/D180, 1)</f>
        <v>1</v>
      </c>
      <c r="G180" t="s">
        <v>14</v>
      </c>
      <c r="H180" s="10">
        <v>210</v>
      </c>
      <c r="I180">
        <f>ROUND(E180/H180, 2)</f>
        <v>32.99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4"/>
        <v>42999.208333333328</v>
      </c>
      <c r="O180" s="15">
        <f t="shared" si="5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hidden="1" x14ac:dyDescent="0.2">
      <c r="A181">
        <v>179</v>
      </c>
      <c r="B181" s="4" t="s">
        <v>410</v>
      </c>
      <c r="C181" s="3" t="s">
        <v>411</v>
      </c>
      <c r="D181" s="8">
        <v>44500</v>
      </c>
      <c r="E181" s="8">
        <v>159185</v>
      </c>
      <c r="F181" s="6">
        <f>ROUND(E181/D181, 1)</f>
        <v>3.6</v>
      </c>
      <c r="G181" t="s">
        <v>20</v>
      </c>
      <c r="H181" s="10">
        <v>3537</v>
      </c>
      <c r="I181">
        <f>ROUND(E181/H181, 2)</f>
        <v>45.01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4"/>
        <v>41350.208333333336</v>
      </c>
      <c r="O181" s="15">
        <f t="shared" si="5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hidden="1" x14ac:dyDescent="0.2">
      <c r="A182">
        <v>180</v>
      </c>
      <c r="B182" s="4" t="s">
        <v>412</v>
      </c>
      <c r="C182" s="3" t="s">
        <v>413</v>
      </c>
      <c r="D182" s="8">
        <v>56000</v>
      </c>
      <c r="E182" s="8">
        <v>172736</v>
      </c>
      <c r="F182" s="6">
        <f>ROUND(E182/D182, 1)</f>
        <v>3.1</v>
      </c>
      <c r="G182" t="s">
        <v>20</v>
      </c>
      <c r="H182" s="10">
        <v>2107</v>
      </c>
      <c r="I182">
        <f>ROUND(E182/H182, 2)</f>
        <v>81.98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4"/>
        <v>40259.208333333336</v>
      </c>
      <c r="O182" s="15">
        <f t="shared" si="5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 s="8">
        <v>8600</v>
      </c>
      <c r="E183" s="8">
        <v>5315</v>
      </c>
      <c r="F183" s="6">
        <f>ROUND(E183/D183, 1)</f>
        <v>0.6</v>
      </c>
      <c r="G183" t="s">
        <v>14</v>
      </c>
      <c r="H183" s="10">
        <v>136</v>
      </c>
      <c r="I183">
        <f>ROUND(E183/H183, 2)</f>
        <v>39.08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4"/>
        <v>43012.208333333328</v>
      </c>
      <c r="O183" s="15">
        <f t="shared" si="5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hidden="1" x14ac:dyDescent="0.2">
      <c r="A184">
        <v>182</v>
      </c>
      <c r="B184" s="4" t="s">
        <v>416</v>
      </c>
      <c r="C184" s="3" t="s">
        <v>417</v>
      </c>
      <c r="D184" s="8">
        <v>27100</v>
      </c>
      <c r="E184" s="8">
        <v>195750</v>
      </c>
      <c r="F184" s="6">
        <f>ROUND(E184/D184, 1)</f>
        <v>7.2</v>
      </c>
      <c r="G184" t="s">
        <v>20</v>
      </c>
      <c r="H184" s="10">
        <v>3318</v>
      </c>
      <c r="I184">
        <f>ROUND(E184/H184, 2)</f>
        <v>59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4"/>
        <v>43631.208333333328</v>
      </c>
      <c r="O184" s="15">
        <f t="shared" si="5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 s="8">
        <v>5100</v>
      </c>
      <c r="E185" s="8">
        <v>3525</v>
      </c>
      <c r="F185" s="6">
        <f>ROUND(E185/D185, 1)</f>
        <v>0.7</v>
      </c>
      <c r="G185" t="s">
        <v>14</v>
      </c>
      <c r="H185" s="10">
        <v>86</v>
      </c>
      <c r="I185">
        <f>ROUND(E185/H185, 2)</f>
        <v>40.99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4"/>
        <v>40430.208333333336</v>
      </c>
      <c r="O185" s="15">
        <f t="shared" si="5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hidden="1" x14ac:dyDescent="0.2">
      <c r="A186">
        <v>184</v>
      </c>
      <c r="B186" s="4" t="s">
        <v>420</v>
      </c>
      <c r="C186" s="3" t="s">
        <v>421</v>
      </c>
      <c r="D186" s="8">
        <v>3600</v>
      </c>
      <c r="E186" s="8">
        <v>10550</v>
      </c>
      <c r="F186" s="6">
        <f>ROUND(E186/D186, 1)</f>
        <v>2.9</v>
      </c>
      <c r="G186" t="s">
        <v>20</v>
      </c>
      <c r="H186" s="10">
        <v>340</v>
      </c>
      <c r="I186">
        <f>ROUND(E186/H186, 2)</f>
        <v>31.03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4"/>
        <v>43588.208333333328</v>
      </c>
      <c r="O186" s="15">
        <f t="shared" si="5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 s="8">
        <v>1000</v>
      </c>
      <c r="E187" s="8">
        <v>718</v>
      </c>
      <c r="F187" s="6">
        <f>ROUND(E187/D187, 1)</f>
        <v>0.7</v>
      </c>
      <c r="G187" t="s">
        <v>14</v>
      </c>
      <c r="H187" s="10">
        <v>19</v>
      </c>
      <c r="I187">
        <f>ROUND(E187/H187, 2)</f>
        <v>37.79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4"/>
        <v>43233.208333333328</v>
      </c>
      <c r="O187" s="15">
        <f t="shared" si="5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 s="8">
        <v>88800</v>
      </c>
      <c r="E188" s="8">
        <v>28358</v>
      </c>
      <c r="F188" s="6">
        <f>ROUND(E188/D188, 1)</f>
        <v>0.3</v>
      </c>
      <c r="G188" t="s">
        <v>14</v>
      </c>
      <c r="H188" s="10">
        <v>886</v>
      </c>
      <c r="I188">
        <f>ROUND(E188/H188, 2)</f>
        <v>32.01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4"/>
        <v>41782.208333333336</v>
      </c>
      <c r="O188" s="15">
        <f t="shared" si="5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hidden="1" x14ac:dyDescent="0.2">
      <c r="A189">
        <v>187</v>
      </c>
      <c r="B189" s="4" t="s">
        <v>426</v>
      </c>
      <c r="C189" s="3" t="s">
        <v>427</v>
      </c>
      <c r="D189" s="8">
        <v>60200</v>
      </c>
      <c r="E189" s="8">
        <v>138384</v>
      </c>
      <c r="F189" s="6">
        <f>ROUND(E189/D189, 1)</f>
        <v>2.2999999999999998</v>
      </c>
      <c r="G189" t="s">
        <v>20</v>
      </c>
      <c r="H189" s="10">
        <v>1442</v>
      </c>
      <c r="I189">
        <f>ROUND(E189/H189, 2)</f>
        <v>95.97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4"/>
        <v>41328.25</v>
      </c>
      <c r="O189" s="15">
        <f t="shared" si="5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 s="8">
        <v>8200</v>
      </c>
      <c r="E190" s="8">
        <v>2625</v>
      </c>
      <c r="F190" s="6">
        <f>ROUND(E190/D190, 1)</f>
        <v>0.3</v>
      </c>
      <c r="G190" t="s">
        <v>14</v>
      </c>
      <c r="H190" s="10">
        <v>35</v>
      </c>
      <c r="I190">
        <f>ROUND(E190/H190, 2)</f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4"/>
        <v>41975.25</v>
      </c>
      <c r="O190" s="15">
        <f t="shared" si="5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hidden="1" x14ac:dyDescent="0.2">
      <c r="A191">
        <v>189</v>
      </c>
      <c r="B191" s="4" t="s">
        <v>430</v>
      </c>
      <c r="C191" s="3" t="s">
        <v>431</v>
      </c>
      <c r="D191" s="8">
        <v>191300</v>
      </c>
      <c r="E191" s="8">
        <v>45004</v>
      </c>
      <c r="F191" s="6">
        <f>ROUND(E191/D191, 1)</f>
        <v>0.2</v>
      </c>
      <c r="G191" t="s">
        <v>74</v>
      </c>
      <c r="H191" s="10">
        <v>441</v>
      </c>
      <c r="I191">
        <f>ROUND(E191/H191, 2)</f>
        <v>102.05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4"/>
        <v>42433.25</v>
      </c>
      <c r="O191" s="15">
        <f t="shared" si="5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 s="8">
        <v>3700</v>
      </c>
      <c r="E192" s="8">
        <v>2538</v>
      </c>
      <c r="F192" s="6">
        <f>ROUND(E192/D192, 1)</f>
        <v>0.7</v>
      </c>
      <c r="G192" t="s">
        <v>14</v>
      </c>
      <c r="H192" s="10">
        <v>24</v>
      </c>
      <c r="I192">
        <f>ROUND(E192/H192, 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4"/>
        <v>41429.208333333336</v>
      </c>
      <c r="O192" s="15">
        <f t="shared" si="5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 s="8">
        <v>8400</v>
      </c>
      <c r="E193" s="8">
        <v>3188</v>
      </c>
      <c r="F193" s="6">
        <f>ROUND(E193/D193, 1)</f>
        <v>0.4</v>
      </c>
      <c r="G193" t="s">
        <v>14</v>
      </c>
      <c r="H193" s="10">
        <v>86</v>
      </c>
      <c r="I193">
        <f>ROUND(E193/H193, 2)</f>
        <v>37.07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4"/>
        <v>43536.208333333328</v>
      </c>
      <c r="O193" s="15">
        <f t="shared" si="5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 s="8">
        <v>42600</v>
      </c>
      <c r="E194" s="8">
        <v>8517</v>
      </c>
      <c r="F194" s="6">
        <f>ROUND(E194/D194, 1)</f>
        <v>0.2</v>
      </c>
      <c r="G194" t="s">
        <v>14</v>
      </c>
      <c r="H194" s="10">
        <v>243</v>
      </c>
      <c r="I194">
        <f>ROUND(E194/H194, 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4"/>
        <v>41817.208333333336</v>
      </c>
      <c r="O194" s="15">
        <f t="shared" si="5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 s="8">
        <v>6600</v>
      </c>
      <c r="E195" s="8">
        <v>3012</v>
      </c>
      <c r="F195" s="6">
        <f>ROUND(E195/D195, 1)</f>
        <v>0.5</v>
      </c>
      <c r="G195" t="s">
        <v>14</v>
      </c>
      <c r="H195" s="10">
        <v>65</v>
      </c>
      <c r="I195">
        <f>ROUND(E195/H195, 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6">(((L195/60)/60)/24)+DATE(1970,1,1)</f>
        <v>43198.208333333328</v>
      </c>
      <c r="O195" s="15">
        <f t="shared" ref="O195:O258" si="7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hidden="1" x14ac:dyDescent="0.2">
      <c r="A196">
        <v>194</v>
      </c>
      <c r="B196" s="4" t="s">
        <v>440</v>
      </c>
      <c r="C196" s="3" t="s">
        <v>441</v>
      </c>
      <c r="D196" s="8">
        <v>7100</v>
      </c>
      <c r="E196" s="8">
        <v>8716</v>
      </c>
      <c r="F196" s="6">
        <f>ROUND(E196/D196, 1)</f>
        <v>1.2</v>
      </c>
      <c r="G196" t="s">
        <v>20</v>
      </c>
      <c r="H196" s="10">
        <v>126</v>
      </c>
      <c r="I196">
        <f>ROUND(E196/H196,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6"/>
        <v>42261.208333333328</v>
      </c>
      <c r="O196" s="15">
        <f t="shared" si="7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hidden="1" x14ac:dyDescent="0.2">
      <c r="A197">
        <v>195</v>
      </c>
      <c r="B197" s="4" t="s">
        <v>442</v>
      </c>
      <c r="C197" s="3" t="s">
        <v>443</v>
      </c>
      <c r="D197" s="8">
        <v>15800</v>
      </c>
      <c r="E197" s="8">
        <v>57157</v>
      </c>
      <c r="F197" s="6">
        <f>ROUND(E197/D197, 1)</f>
        <v>3.6</v>
      </c>
      <c r="G197" t="s">
        <v>20</v>
      </c>
      <c r="H197" s="10">
        <v>524</v>
      </c>
      <c r="I197">
        <f>ROUND(E197/H197, 2)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6"/>
        <v>43310.208333333328</v>
      </c>
      <c r="O197" s="15">
        <f t="shared" si="7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 s="8">
        <v>8200</v>
      </c>
      <c r="E198" s="8">
        <v>5178</v>
      </c>
      <c r="F198" s="6">
        <f>ROUND(E198/D198, 1)</f>
        <v>0.6</v>
      </c>
      <c r="G198" t="s">
        <v>14</v>
      </c>
      <c r="H198" s="10">
        <v>100</v>
      </c>
      <c r="I198">
        <f>ROUND(E198/H198, 2)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6"/>
        <v>42616.208333333328</v>
      </c>
      <c r="O198" s="15">
        <f t="shared" si="7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hidden="1" x14ac:dyDescent="0.2">
      <c r="A199">
        <v>197</v>
      </c>
      <c r="B199" s="4" t="s">
        <v>446</v>
      </c>
      <c r="C199" s="3" t="s">
        <v>447</v>
      </c>
      <c r="D199" s="8">
        <v>54700</v>
      </c>
      <c r="E199" s="8">
        <v>163118</v>
      </c>
      <c r="F199" s="6">
        <f>ROUND(E199/D199, 1)</f>
        <v>3</v>
      </c>
      <c r="G199" t="s">
        <v>20</v>
      </c>
      <c r="H199" s="10">
        <v>1989</v>
      </c>
      <c r="I199">
        <f>ROUND(E199/H199, 2)</f>
        <v>82.01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6"/>
        <v>42909.208333333328</v>
      </c>
      <c r="O199" s="15">
        <f t="shared" si="7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 s="8">
        <v>63200</v>
      </c>
      <c r="E200" s="8">
        <v>6041</v>
      </c>
      <c r="F200" s="6">
        <f>ROUND(E200/D200, 1)</f>
        <v>0.1</v>
      </c>
      <c r="G200" t="s">
        <v>14</v>
      </c>
      <c r="H200" s="10">
        <v>168</v>
      </c>
      <c r="I200">
        <f>ROUND(E200/H200, 2)</f>
        <v>35.96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6"/>
        <v>40396.208333333336</v>
      </c>
      <c r="O200" s="15">
        <f t="shared" si="7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 s="8">
        <v>1800</v>
      </c>
      <c r="E201" s="8">
        <v>968</v>
      </c>
      <c r="F201" s="6">
        <f>ROUND(E201/D201, 1)</f>
        <v>0.5</v>
      </c>
      <c r="G201" t="s">
        <v>14</v>
      </c>
      <c r="H201" s="10">
        <v>13</v>
      </c>
      <c r="I201">
        <f>ROUND(E201/H201, 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6"/>
        <v>42192.208333333328</v>
      </c>
      <c r="O201" s="15">
        <f t="shared" si="7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 s="8">
        <v>100</v>
      </c>
      <c r="E202" s="8">
        <v>2</v>
      </c>
      <c r="F202" s="6">
        <f>ROUND(E202/D202, 1)</f>
        <v>0</v>
      </c>
      <c r="G202" t="s">
        <v>14</v>
      </c>
      <c r="H202" s="10">
        <v>1</v>
      </c>
      <c r="I202">
        <f>ROUND(E202/H202, 2)</f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6"/>
        <v>40262.208333333336</v>
      </c>
      <c r="O202" s="15">
        <f t="shared" si="7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hidden="1" x14ac:dyDescent="0.2">
      <c r="A203">
        <v>201</v>
      </c>
      <c r="B203" s="4" t="s">
        <v>454</v>
      </c>
      <c r="C203" s="3" t="s">
        <v>455</v>
      </c>
      <c r="D203" s="8">
        <v>2100</v>
      </c>
      <c r="E203" s="8">
        <v>14305</v>
      </c>
      <c r="F203" s="6">
        <f>ROUND(E203/D203, 1)</f>
        <v>6.8</v>
      </c>
      <c r="G203" t="s">
        <v>20</v>
      </c>
      <c r="H203" s="10">
        <v>157</v>
      </c>
      <c r="I203">
        <f>ROUND(E203/H203, 2)</f>
        <v>91.11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6"/>
        <v>41845.208333333336</v>
      </c>
      <c r="O203" s="15">
        <f t="shared" si="7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hidden="1" x14ac:dyDescent="0.2">
      <c r="A204">
        <v>202</v>
      </c>
      <c r="B204" s="4" t="s">
        <v>456</v>
      </c>
      <c r="C204" s="3" t="s">
        <v>457</v>
      </c>
      <c r="D204" s="8">
        <v>8300</v>
      </c>
      <c r="E204" s="8">
        <v>6543</v>
      </c>
      <c r="F204" s="6">
        <f>ROUND(E204/D204, 1)</f>
        <v>0.8</v>
      </c>
      <c r="G204" t="s">
        <v>74</v>
      </c>
      <c r="H204" s="10">
        <v>82</v>
      </c>
      <c r="I204">
        <f>ROUND(E204/H204, 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6"/>
        <v>40818.208333333336</v>
      </c>
      <c r="O204" s="15">
        <f t="shared" si="7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hidden="1" x14ac:dyDescent="0.2">
      <c r="A205">
        <v>203</v>
      </c>
      <c r="B205" s="4" t="s">
        <v>458</v>
      </c>
      <c r="C205" s="3" t="s">
        <v>459</v>
      </c>
      <c r="D205" s="8">
        <v>143900</v>
      </c>
      <c r="E205" s="8">
        <v>193413</v>
      </c>
      <c r="F205" s="6">
        <f>ROUND(E205/D205, 1)</f>
        <v>1.3</v>
      </c>
      <c r="G205" t="s">
        <v>20</v>
      </c>
      <c r="H205" s="10">
        <v>4498</v>
      </c>
      <c r="I205">
        <f>ROUND(E205/H205, 2)</f>
        <v>43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6"/>
        <v>42752.25</v>
      </c>
      <c r="O205" s="15">
        <f t="shared" si="7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 s="8">
        <v>75000</v>
      </c>
      <c r="E206" s="8">
        <v>2529</v>
      </c>
      <c r="F206" s="6">
        <f>ROUND(E206/D206, 1)</f>
        <v>0</v>
      </c>
      <c r="G206" t="s">
        <v>14</v>
      </c>
      <c r="H206" s="10">
        <v>40</v>
      </c>
      <c r="I206">
        <f>ROUND(E206/H206, 2)</f>
        <v>63.23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6"/>
        <v>40636.208333333336</v>
      </c>
      <c r="O206" s="15">
        <f t="shared" si="7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hidden="1" x14ac:dyDescent="0.2">
      <c r="A207">
        <v>205</v>
      </c>
      <c r="B207" s="4" t="s">
        <v>462</v>
      </c>
      <c r="C207" s="3" t="s">
        <v>463</v>
      </c>
      <c r="D207" s="8">
        <v>1300</v>
      </c>
      <c r="E207" s="8">
        <v>5614</v>
      </c>
      <c r="F207" s="6">
        <f>ROUND(E207/D207, 1)</f>
        <v>4.3</v>
      </c>
      <c r="G207" t="s">
        <v>20</v>
      </c>
      <c r="H207" s="10">
        <v>80</v>
      </c>
      <c r="I207">
        <f>ROUND(E207/H207, 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6"/>
        <v>43390.208333333328</v>
      </c>
      <c r="O207" s="15">
        <f t="shared" si="7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hidden="1" x14ac:dyDescent="0.2">
      <c r="A208">
        <v>206</v>
      </c>
      <c r="B208" s="4" t="s">
        <v>464</v>
      </c>
      <c r="C208" s="3" t="s">
        <v>465</v>
      </c>
      <c r="D208" s="8">
        <v>9000</v>
      </c>
      <c r="E208" s="8">
        <v>3496</v>
      </c>
      <c r="F208" s="6">
        <f>ROUND(E208/D208, 1)</f>
        <v>0.4</v>
      </c>
      <c r="G208" t="s">
        <v>74</v>
      </c>
      <c r="H208" s="10">
        <v>57</v>
      </c>
      <c r="I208">
        <f>ROUND(E208/H208, 2)</f>
        <v>61.33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6"/>
        <v>40236.25</v>
      </c>
      <c r="O208" s="15">
        <f t="shared" si="7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hidden="1" x14ac:dyDescent="0.2">
      <c r="A209">
        <v>207</v>
      </c>
      <c r="B209" s="4" t="s">
        <v>466</v>
      </c>
      <c r="C209" s="3" t="s">
        <v>467</v>
      </c>
      <c r="D209" s="8">
        <v>1000</v>
      </c>
      <c r="E209" s="8">
        <v>4257</v>
      </c>
      <c r="F209" s="6">
        <f>ROUND(E209/D209, 1)</f>
        <v>4.3</v>
      </c>
      <c r="G209" t="s">
        <v>20</v>
      </c>
      <c r="H209" s="10">
        <v>43</v>
      </c>
      <c r="I209">
        <f>ROUND(E209/H209, 2)</f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6"/>
        <v>43340.208333333328</v>
      </c>
      <c r="O209" s="15">
        <f t="shared" si="7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hidden="1" x14ac:dyDescent="0.2">
      <c r="A210">
        <v>208</v>
      </c>
      <c r="B210" s="4" t="s">
        <v>468</v>
      </c>
      <c r="C210" s="3" t="s">
        <v>469</v>
      </c>
      <c r="D210" s="8">
        <v>196900</v>
      </c>
      <c r="E210" s="8">
        <v>199110</v>
      </c>
      <c r="F210" s="6">
        <f>ROUND(E210/D210, 1)</f>
        <v>1</v>
      </c>
      <c r="G210" t="s">
        <v>20</v>
      </c>
      <c r="H210" s="10">
        <v>2053</v>
      </c>
      <c r="I210">
        <f>ROUND(E210/H210, 2)</f>
        <v>96.98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6"/>
        <v>43048.25</v>
      </c>
      <c r="O210" s="15">
        <f t="shared" si="7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hidden="1" x14ac:dyDescent="0.2">
      <c r="A211">
        <v>209</v>
      </c>
      <c r="B211" s="4" t="s">
        <v>470</v>
      </c>
      <c r="C211" s="3" t="s">
        <v>471</v>
      </c>
      <c r="D211" s="8">
        <v>194500</v>
      </c>
      <c r="E211" s="8">
        <v>41212</v>
      </c>
      <c r="F211" s="6">
        <f>ROUND(E211/D211, 1)</f>
        <v>0.2</v>
      </c>
      <c r="G211" t="s">
        <v>47</v>
      </c>
      <c r="H211" s="10">
        <v>808</v>
      </c>
      <c r="I211">
        <f>ROUND(E211/H211, 2)</f>
        <v>51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6"/>
        <v>42496.208333333328</v>
      </c>
      <c r="O211" s="15">
        <f t="shared" si="7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 s="8">
        <v>9400</v>
      </c>
      <c r="E212" s="8">
        <v>6338</v>
      </c>
      <c r="F212" s="6">
        <f>ROUND(E212/D212, 1)</f>
        <v>0.7</v>
      </c>
      <c r="G212" t="s">
        <v>14</v>
      </c>
      <c r="H212" s="10">
        <v>226</v>
      </c>
      <c r="I212">
        <f>ROUND(E212/H212, 2)</f>
        <v>28.04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6"/>
        <v>42797.25</v>
      </c>
      <c r="O212" s="15">
        <f t="shared" si="7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 s="8">
        <v>104400</v>
      </c>
      <c r="E213" s="8">
        <v>99100</v>
      </c>
      <c r="F213" s="6">
        <f>ROUND(E213/D213, 1)</f>
        <v>0.9</v>
      </c>
      <c r="G213" t="s">
        <v>14</v>
      </c>
      <c r="H213" s="10">
        <v>1625</v>
      </c>
      <c r="I213">
        <f>ROUND(E213/H213, 2)</f>
        <v>60.98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6"/>
        <v>41513.208333333336</v>
      </c>
      <c r="O213" s="15">
        <f t="shared" si="7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hidden="1" x14ac:dyDescent="0.2">
      <c r="A214">
        <v>212</v>
      </c>
      <c r="B214" s="4" t="s">
        <v>477</v>
      </c>
      <c r="C214" s="3" t="s">
        <v>478</v>
      </c>
      <c r="D214" s="8">
        <v>8100</v>
      </c>
      <c r="E214" s="8">
        <v>12300</v>
      </c>
      <c r="F214" s="6">
        <f>ROUND(E214/D214, 1)</f>
        <v>1.5</v>
      </c>
      <c r="G214" t="s">
        <v>20</v>
      </c>
      <c r="H214" s="10">
        <v>168</v>
      </c>
      <c r="I214">
        <f>ROUND(E214/H214, 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6"/>
        <v>43814.25</v>
      </c>
      <c r="O214" s="15">
        <f t="shared" si="7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hidden="1" x14ac:dyDescent="0.2">
      <c r="A215">
        <v>213</v>
      </c>
      <c r="B215" s="4" t="s">
        <v>479</v>
      </c>
      <c r="C215" s="3" t="s">
        <v>480</v>
      </c>
      <c r="D215" s="8">
        <v>87900</v>
      </c>
      <c r="E215" s="8">
        <v>171549</v>
      </c>
      <c r="F215" s="6">
        <f>ROUND(E215/D215, 1)</f>
        <v>2</v>
      </c>
      <c r="G215" t="s">
        <v>20</v>
      </c>
      <c r="H215" s="10">
        <v>4289</v>
      </c>
      <c r="I215">
        <f>ROUND(E215/H215, 2)</f>
        <v>40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6"/>
        <v>40488.208333333336</v>
      </c>
      <c r="O215" s="15">
        <f t="shared" si="7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hidden="1" x14ac:dyDescent="0.2">
      <c r="A216">
        <v>214</v>
      </c>
      <c r="B216" s="4" t="s">
        <v>481</v>
      </c>
      <c r="C216" s="3" t="s">
        <v>482</v>
      </c>
      <c r="D216" s="8">
        <v>1400</v>
      </c>
      <c r="E216" s="8">
        <v>14324</v>
      </c>
      <c r="F216" s="6">
        <f>ROUND(E216/D216, 1)</f>
        <v>10.199999999999999</v>
      </c>
      <c r="G216" t="s">
        <v>20</v>
      </c>
      <c r="H216" s="10">
        <v>165</v>
      </c>
      <c r="I216">
        <f>ROUND(E216/H216, 2)</f>
        <v>86.81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6"/>
        <v>40409.208333333336</v>
      </c>
      <c r="O216" s="15">
        <f t="shared" si="7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 s="8">
        <v>156800</v>
      </c>
      <c r="E217" s="8">
        <v>6024</v>
      </c>
      <c r="F217" s="6">
        <f>ROUND(E217/D217, 1)</f>
        <v>0</v>
      </c>
      <c r="G217" t="s">
        <v>14</v>
      </c>
      <c r="H217" s="10">
        <v>143</v>
      </c>
      <c r="I217">
        <f>ROUND(E217/H217, 2)</f>
        <v>42.13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6"/>
        <v>43509.25</v>
      </c>
      <c r="O217" s="15">
        <f t="shared" si="7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hidden="1" x14ac:dyDescent="0.2">
      <c r="A218">
        <v>216</v>
      </c>
      <c r="B218" s="4" t="s">
        <v>485</v>
      </c>
      <c r="C218" s="3" t="s">
        <v>486</v>
      </c>
      <c r="D218" s="8">
        <v>121700</v>
      </c>
      <c r="E218" s="8">
        <v>188721</v>
      </c>
      <c r="F218" s="6">
        <f>ROUND(E218/D218, 1)</f>
        <v>1.6</v>
      </c>
      <c r="G218" t="s">
        <v>20</v>
      </c>
      <c r="H218" s="10">
        <v>1815</v>
      </c>
      <c r="I218">
        <f>ROUND(E218/H218, 2)</f>
        <v>103.98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6"/>
        <v>40869.25</v>
      </c>
      <c r="O218" s="15">
        <f t="shared" si="7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 s="8">
        <v>129400</v>
      </c>
      <c r="E219" s="8">
        <v>57911</v>
      </c>
      <c r="F219" s="6">
        <f>ROUND(E219/D219, 1)</f>
        <v>0.4</v>
      </c>
      <c r="G219" t="s">
        <v>14</v>
      </c>
      <c r="H219" s="10">
        <v>934</v>
      </c>
      <c r="I219">
        <f>ROUND(E219/H219, 2)</f>
        <v>62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6"/>
        <v>43583.208333333328</v>
      </c>
      <c r="O219" s="15">
        <f t="shared" si="7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hidden="1" x14ac:dyDescent="0.2">
      <c r="A220">
        <v>218</v>
      </c>
      <c r="B220" s="4" t="s">
        <v>489</v>
      </c>
      <c r="C220" s="3" t="s">
        <v>490</v>
      </c>
      <c r="D220" s="8">
        <v>5700</v>
      </c>
      <c r="E220" s="8">
        <v>12309</v>
      </c>
      <c r="F220" s="6">
        <f>ROUND(E220/D220, 1)</f>
        <v>2.2000000000000002</v>
      </c>
      <c r="G220" t="s">
        <v>20</v>
      </c>
      <c r="H220" s="10">
        <v>397</v>
      </c>
      <c r="I220">
        <f>ROUND(E220/H220, 2)</f>
        <v>31.01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6"/>
        <v>40858.25</v>
      </c>
      <c r="O220" s="15">
        <f t="shared" si="7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hidden="1" x14ac:dyDescent="0.2">
      <c r="A221">
        <v>219</v>
      </c>
      <c r="B221" s="4" t="s">
        <v>491</v>
      </c>
      <c r="C221" s="3" t="s">
        <v>492</v>
      </c>
      <c r="D221" s="8">
        <v>41700</v>
      </c>
      <c r="E221" s="8">
        <v>138497</v>
      </c>
      <c r="F221" s="6">
        <f>ROUND(E221/D221, 1)</f>
        <v>3.3</v>
      </c>
      <c r="G221" t="s">
        <v>20</v>
      </c>
      <c r="H221" s="10">
        <v>1539</v>
      </c>
      <c r="I221">
        <f>ROUND(E221/H221, 2)</f>
        <v>89.99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6"/>
        <v>41137.208333333336</v>
      </c>
      <c r="O221" s="15">
        <f t="shared" si="7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 s="8">
        <v>7900</v>
      </c>
      <c r="E222" s="8">
        <v>667</v>
      </c>
      <c r="F222" s="6">
        <f>ROUND(E222/D222, 1)</f>
        <v>0.1</v>
      </c>
      <c r="G222" t="s">
        <v>14</v>
      </c>
      <c r="H222" s="10">
        <v>17</v>
      </c>
      <c r="I222">
        <f>ROUND(E222/H222, 2)</f>
        <v>39.24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6"/>
        <v>40725.208333333336</v>
      </c>
      <c r="O222" s="15">
        <f t="shared" si="7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 s="8">
        <v>121500</v>
      </c>
      <c r="E223" s="8">
        <v>119830</v>
      </c>
      <c r="F223" s="6">
        <f>ROUND(E223/D223, 1)</f>
        <v>1</v>
      </c>
      <c r="G223" t="s">
        <v>14</v>
      </c>
      <c r="H223" s="10">
        <v>2179</v>
      </c>
      <c r="I223">
        <f>ROUND(E223/H223, 2)</f>
        <v>54.99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6"/>
        <v>41081.208333333336</v>
      </c>
      <c r="O223" s="15">
        <f t="shared" si="7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hidden="1" x14ac:dyDescent="0.2">
      <c r="A224">
        <v>222</v>
      </c>
      <c r="B224" s="4" t="s">
        <v>497</v>
      </c>
      <c r="C224" s="3" t="s">
        <v>498</v>
      </c>
      <c r="D224" s="8">
        <v>4800</v>
      </c>
      <c r="E224" s="8">
        <v>6623</v>
      </c>
      <c r="F224" s="6">
        <f>ROUND(E224/D224, 1)</f>
        <v>1.4</v>
      </c>
      <c r="G224" t="s">
        <v>20</v>
      </c>
      <c r="H224" s="10">
        <v>138</v>
      </c>
      <c r="I224">
        <f>ROUND(E224/H224, 2)</f>
        <v>47.99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6"/>
        <v>41914.208333333336</v>
      </c>
      <c r="O224" s="15">
        <f t="shared" si="7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 s="8">
        <v>87300</v>
      </c>
      <c r="E225" s="8">
        <v>81897</v>
      </c>
      <c r="F225" s="6">
        <f>ROUND(E225/D225, 1)</f>
        <v>0.9</v>
      </c>
      <c r="G225" t="s">
        <v>14</v>
      </c>
      <c r="H225" s="10">
        <v>931</v>
      </c>
      <c r="I225">
        <f>ROUND(E225/H225, 2)</f>
        <v>87.97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6"/>
        <v>42445.208333333328</v>
      </c>
      <c r="O225" s="15">
        <f t="shared" si="7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hidden="1" x14ac:dyDescent="0.2">
      <c r="A226">
        <v>224</v>
      </c>
      <c r="B226" s="4" t="s">
        <v>501</v>
      </c>
      <c r="C226" s="3" t="s">
        <v>502</v>
      </c>
      <c r="D226" s="8">
        <v>46300</v>
      </c>
      <c r="E226" s="8">
        <v>186885</v>
      </c>
      <c r="F226" s="6">
        <f>ROUND(E226/D226, 1)</f>
        <v>4</v>
      </c>
      <c r="G226" t="s">
        <v>20</v>
      </c>
      <c r="H226" s="10">
        <v>3594</v>
      </c>
      <c r="I226">
        <f>ROUND(E226/H226, 2)</f>
        <v>52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6"/>
        <v>41906.208333333336</v>
      </c>
      <c r="O226" s="15">
        <f t="shared" si="7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hidden="1" x14ac:dyDescent="0.2">
      <c r="A227">
        <v>225</v>
      </c>
      <c r="B227" s="4" t="s">
        <v>503</v>
      </c>
      <c r="C227" s="3" t="s">
        <v>504</v>
      </c>
      <c r="D227" s="8">
        <v>67800</v>
      </c>
      <c r="E227" s="8">
        <v>176398</v>
      </c>
      <c r="F227" s="6">
        <f>ROUND(E227/D227, 1)</f>
        <v>2.6</v>
      </c>
      <c r="G227" t="s">
        <v>20</v>
      </c>
      <c r="H227" s="10">
        <v>5880</v>
      </c>
      <c r="I227">
        <f>ROUND(E227/H227, 2)</f>
        <v>30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6"/>
        <v>41762.208333333336</v>
      </c>
      <c r="O227" s="15">
        <f t="shared" si="7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hidden="1" x14ac:dyDescent="0.2">
      <c r="A228">
        <v>226</v>
      </c>
      <c r="B228" s="4" t="s">
        <v>253</v>
      </c>
      <c r="C228" s="3" t="s">
        <v>505</v>
      </c>
      <c r="D228" s="8">
        <v>3000</v>
      </c>
      <c r="E228" s="8">
        <v>10999</v>
      </c>
      <c r="F228" s="6">
        <f>ROUND(E228/D228, 1)</f>
        <v>3.7</v>
      </c>
      <c r="G228" t="s">
        <v>20</v>
      </c>
      <c r="H228" s="10">
        <v>112</v>
      </c>
      <c r="I228">
        <f>ROUND(E228/H228, 2)</f>
        <v>98.21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6"/>
        <v>40276.208333333336</v>
      </c>
      <c r="O228" s="15">
        <f t="shared" si="7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hidden="1" x14ac:dyDescent="0.2">
      <c r="A229">
        <v>227</v>
      </c>
      <c r="B229" s="4" t="s">
        <v>506</v>
      </c>
      <c r="C229" s="3" t="s">
        <v>507</v>
      </c>
      <c r="D229" s="8">
        <v>60900</v>
      </c>
      <c r="E229" s="8">
        <v>102751</v>
      </c>
      <c r="F229" s="6">
        <f>ROUND(E229/D229, 1)</f>
        <v>1.7</v>
      </c>
      <c r="G229" t="s">
        <v>20</v>
      </c>
      <c r="H229" s="10">
        <v>943</v>
      </c>
      <c r="I229">
        <f>ROUND(E229/H229, 2)</f>
        <v>108.96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6"/>
        <v>42139.208333333328</v>
      </c>
      <c r="O229" s="15">
        <f t="shared" si="7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hidden="1" x14ac:dyDescent="0.2">
      <c r="A230">
        <v>228</v>
      </c>
      <c r="B230" s="4" t="s">
        <v>508</v>
      </c>
      <c r="C230" s="3" t="s">
        <v>509</v>
      </c>
      <c r="D230" s="8">
        <v>137900</v>
      </c>
      <c r="E230" s="8">
        <v>165352</v>
      </c>
      <c r="F230" s="6">
        <f>ROUND(E230/D230, 1)</f>
        <v>1.2</v>
      </c>
      <c r="G230" t="s">
        <v>20</v>
      </c>
      <c r="H230" s="10">
        <v>2468</v>
      </c>
      <c r="I230">
        <f>ROUND(E230/H230, 2)</f>
        <v>67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6"/>
        <v>42613.208333333328</v>
      </c>
      <c r="O230" s="15">
        <f t="shared" si="7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hidden="1" x14ac:dyDescent="0.2">
      <c r="A231">
        <v>229</v>
      </c>
      <c r="B231" s="4" t="s">
        <v>510</v>
      </c>
      <c r="C231" s="3" t="s">
        <v>511</v>
      </c>
      <c r="D231" s="8">
        <v>85600</v>
      </c>
      <c r="E231" s="8">
        <v>165798</v>
      </c>
      <c r="F231" s="6">
        <f>ROUND(E231/D231, 1)</f>
        <v>1.9</v>
      </c>
      <c r="G231" t="s">
        <v>20</v>
      </c>
      <c r="H231" s="10">
        <v>2551</v>
      </c>
      <c r="I231">
        <f>ROUND(E231/H231, 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6"/>
        <v>42887.208333333328</v>
      </c>
      <c r="O231" s="15">
        <f t="shared" si="7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hidden="1" x14ac:dyDescent="0.2">
      <c r="A232">
        <v>230</v>
      </c>
      <c r="B232" s="4" t="s">
        <v>512</v>
      </c>
      <c r="C232" s="3" t="s">
        <v>513</v>
      </c>
      <c r="D232" s="8">
        <v>2400</v>
      </c>
      <c r="E232" s="8">
        <v>10084</v>
      </c>
      <c r="F232" s="6">
        <f>ROUND(E232/D232, 1)</f>
        <v>4.2</v>
      </c>
      <c r="G232" t="s">
        <v>20</v>
      </c>
      <c r="H232" s="10">
        <v>101</v>
      </c>
      <c r="I232">
        <f>ROUND(E232/H232, 2)</f>
        <v>99.84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6"/>
        <v>43805.25</v>
      </c>
      <c r="O232" s="15">
        <f t="shared" si="7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hidden="1" x14ac:dyDescent="0.2">
      <c r="A233">
        <v>231</v>
      </c>
      <c r="B233" s="4" t="s">
        <v>514</v>
      </c>
      <c r="C233" s="3" t="s">
        <v>515</v>
      </c>
      <c r="D233" s="8">
        <v>7200</v>
      </c>
      <c r="E233" s="8">
        <v>5523</v>
      </c>
      <c r="F233" s="6">
        <f>ROUND(E233/D233, 1)</f>
        <v>0.8</v>
      </c>
      <c r="G233" t="s">
        <v>74</v>
      </c>
      <c r="H233" s="10">
        <v>67</v>
      </c>
      <c r="I233">
        <f>ROUND(E233/H233, 2)</f>
        <v>82.43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6"/>
        <v>41415.208333333336</v>
      </c>
      <c r="O233" s="15">
        <f t="shared" si="7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hidden="1" x14ac:dyDescent="0.2">
      <c r="A234">
        <v>232</v>
      </c>
      <c r="B234" s="4" t="s">
        <v>516</v>
      </c>
      <c r="C234" s="3" t="s">
        <v>517</v>
      </c>
      <c r="D234" s="8">
        <v>3400</v>
      </c>
      <c r="E234" s="8">
        <v>5823</v>
      </c>
      <c r="F234" s="6">
        <f>ROUND(E234/D234, 1)</f>
        <v>1.7</v>
      </c>
      <c r="G234" t="s">
        <v>20</v>
      </c>
      <c r="H234" s="10">
        <v>92</v>
      </c>
      <c r="I234">
        <f>ROUND(E234/H234, 2)</f>
        <v>63.29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6"/>
        <v>42576.208333333328</v>
      </c>
      <c r="O234" s="15">
        <f t="shared" si="7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hidden="1" x14ac:dyDescent="0.2">
      <c r="A235">
        <v>233</v>
      </c>
      <c r="B235" s="4" t="s">
        <v>518</v>
      </c>
      <c r="C235" s="3" t="s">
        <v>519</v>
      </c>
      <c r="D235" s="8">
        <v>3800</v>
      </c>
      <c r="E235" s="8">
        <v>6000</v>
      </c>
      <c r="F235" s="6">
        <f>ROUND(E235/D235, 1)</f>
        <v>1.6</v>
      </c>
      <c r="G235" t="s">
        <v>20</v>
      </c>
      <c r="H235" s="10">
        <v>62</v>
      </c>
      <c r="I235">
        <f>ROUND(E235/H235, 2)</f>
        <v>96.77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6"/>
        <v>40706.208333333336</v>
      </c>
      <c r="O235" s="15">
        <f t="shared" si="7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hidden="1" x14ac:dyDescent="0.2">
      <c r="A236">
        <v>234</v>
      </c>
      <c r="B236" s="4" t="s">
        <v>520</v>
      </c>
      <c r="C236" s="3" t="s">
        <v>521</v>
      </c>
      <c r="D236" s="8">
        <v>7500</v>
      </c>
      <c r="E236" s="8">
        <v>8181</v>
      </c>
      <c r="F236" s="6">
        <f>ROUND(E236/D236, 1)</f>
        <v>1.1000000000000001</v>
      </c>
      <c r="G236" t="s">
        <v>20</v>
      </c>
      <c r="H236" s="10">
        <v>149</v>
      </c>
      <c r="I236">
        <f>ROUND(E236/H236, 2)</f>
        <v>54.91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6"/>
        <v>42969.208333333328</v>
      </c>
      <c r="O236" s="15">
        <f t="shared" si="7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 s="8">
        <v>8600</v>
      </c>
      <c r="E237" s="8">
        <v>3589</v>
      </c>
      <c r="F237" s="6">
        <f>ROUND(E237/D237, 1)</f>
        <v>0.4</v>
      </c>
      <c r="G237" t="s">
        <v>14</v>
      </c>
      <c r="H237" s="10">
        <v>92</v>
      </c>
      <c r="I237">
        <f>ROUND(E237/H237, 2)</f>
        <v>39.01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6"/>
        <v>42779.25</v>
      </c>
      <c r="O237" s="15">
        <f t="shared" si="7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 s="8">
        <v>39500</v>
      </c>
      <c r="E238" s="8">
        <v>4323</v>
      </c>
      <c r="F238" s="6">
        <f>ROUND(E238/D238, 1)</f>
        <v>0.1</v>
      </c>
      <c r="G238" t="s">
        <v>14</v>
      </c>
      <c r="H238" s="10">
        <v>57</v>
      </c>
      <c r="I238">
        <f>ROUND(E238/H238, 2)</f>
        <v>75.84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6"/>
        <v>43641.208333333328</v>
      </c>
      <c r="O238" s="15">
        <f t="shared" si="7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hidden="1" x14ac:dyDescent="0.2">
      <c r="A239">
        <v>237</v>
      </c>
      <c r="B239" s="4" t="s">
        <v>526</v>
      </c>
      <c r="C239" s="3" t="s">
        <v>527</v>
      </c>
      <c r="D239" s="8">
        <v>9300</v>
      </c>
      <c r="E239" s="8">
        <v>14822</v>
      </c>
      <c r="F239" s="6">
        <f>ROUND(E239/D239, 1)</f>
        <v>1.6</v>
      </c>
      <c r="G239" t="s">
        <v>20</v>
      </c>
      <c r="H239" s="10">
        <v>329</v>
      </c>
      <c r="I239">
        <f>ROUND(E239/H239, 2)</f>
        <v>45.05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6"/>
        <v>41754.208333333336</v>
      </c>
      <c r="O239" s="15">
        <f t="shared" si="7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hidden="1" x14ac:dyDescent="0.2">
      <c r="A240">
        <v>238</v>
      </c>
      <c r="B240" s="4" t="s">
        <v>528</v>
      </c>
      <c r="C240" s="3" t="s">
        <v>529</v>
      </c>
      <c r="D240" s="8">
        <v>2400</v>
      </c>
      <c r="E240" s="8">
        <v>10138</v>
      </c>
      <c r="F240" s="6">
        <f>ROUND(E240/D240, 1)</f>
        <v>4.2</v>
      </c>
      <c r="G240" t="s">
        <v>20</v>
      </c>
      <c r="H240" s="10">
        <v>97</v>
      </c>
      <c r="I240">
        <f>ROUND(E240/H240, 2)</f>
        <v>104.52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6"/>
        <v>43083.25</v>
      </c>
      <c r="O240" s="15">
        <f t="shared" si="7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 s="8">
        <v>3200</v>
      </c>
      <c r="E241" s="8">
        <v>3127</v>
      </c>
      <c r="F241" s="6">
        <f>ROUND(E241/D241, 1)</f>
        <v>1</v>
      </c>
      <c r="G241" t="s">
        <v>14</v>
      </c>
      <c r="H241" s="10">
        <v>41</v>
      </c>
      <c r="I241">
        <f>ROUND(E241/H241, 2)</f>
        <v>76.27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6"/>
        <v>42245.208333333328</v>
      </c>
      <c r="O241" s="15">
        <f t="shared" si="7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hidden="1" x14ac:dyDescent="0.2">
      <c r="A242">
        <v>240</v>
      </c>
      <c r="B242" s="4" t="s">
        <v>532</v>
      </c>
      <c r="C242" s="3" t="s">
        <v>533</v>
      </c>
      <c r="D242" s="8">
        <v>29400</v>
      </c>
      <c r="E242" s="8">
        <v>123124</v>
      </c>
      <c r="F242" s="6">
        <f>ROUND(E242/D242, 1)</f>
        <v>4.2</v>
      </c>
      <c r="G242" t="s">
        <v>20</v>
      </c>
      <c r="H242" s="10">
        <v>1784</v>
      </c>
      <c r="I242">
        <f>ROUND(E242/H242, 2)</f>
        <v>69.02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6"/>
        <v>40396.208333333336</v>
      </c>
      <c r="O242" s="15">
        <f t="shared" si="7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hidden="1" x14ac:dyDescent="0.2">
      <c r="A243">
        <v>241</v>
      </c>
      <c r="B243" s="4" t="s">
        <v>534</v>
      </c>
      <c r="C243" s="3" t="s">
        <v>535</v>
      </c>
      <c r="D243" s="8">
        <v>168500</v>
      </c>
      <c r="E243" s="8">
        <v>171729</v>
      </c>
      <c r="F243" s="6">
        <f>ROUND(E243/D243, 1)</f>
        <v>1</v>
      </c>
      <c r="G243" t="s">
        <v>20</v>
      </c>
      <c r="H243" s="10">
        <v>1684</v>
      </c>
      <c r="I243">
        <f>ROUND(E243/H243, 2)</f>
        <v>101.98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6"/>
        <v>41742.208333333336</v>
      </c>
      <c r="O243" s="15">
        <f t="shared" si="7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hidden="1" x14ac:dyDescent="0.2">
      <c r="A244">
        <v>242</v>
      </c>
      <c r="B244" s="4" t="s">
        <v>536</v>
      </c>
      <c r="C244" s="3" t="s">
        <v>537</v>
      </c>
      <c r="D244" s="8">
        <v>8400</v>
      </c>
      <c r="E244" s="8">
        <v>10729</v>
      </c>
      <c r="F244" s="6">
        <f>ROUND(E244/D244, 1)</f>
        <v>1.3</v>
      </c>
      <c r="G244" t="s">
        <v>20</v>
      </c>
      <c r="H244" s="10">
        <v>250</v>
      </c>
      <c r="I244">
        <f>ROUND(E244/H244, 2)</f>
        <v>42.92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6"/>
        <v>42865.208333333328</v>
      </c>
      <c r="O244" s="15">
        <f t="shared" si="7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hidden="1" x14ac:dyDescent="0.2">
      <c r="A245">
        <v>243</v>
      </c>
      <c r="B245" s="4" t="s">
        <v>538</v>
      </c>
      <c r="C245" s="3" t="s">
        <v>539</v>
      </c>
      <c r="D245" s="8">
        <v>2300</v>
      </c>
      <c r="E245" s="8">
        <v>10240</v>
      </c>
      <c r="F245" s="6">
        <f>ROUND(E245/D245, 1)</f>
        <v>4.5</v>
      </c>
      <c r="G245" t="s">
        <v>20</v>
      </c>
      <c r="H245" s="10">
        <v>238</v>
      </c>
      <c r="I245">
        <f>ROUND(E245/H245, 2)</f>
        <v>43.03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6"/>
        <v>43163.25</v>
      </c>
      <c r="O245" s="15">
        <f t="shared" si="7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hidden="1" x14ac:dyDescent="0.2">
      <c r="A246">
        <v>244</v>
      </c>
      <c r="B246" s="4" t="s">
        <v>540</v>
      </c>
      <c r="C246" s="3" t="s">
        <v>541</v>
      </c>
      <c r="D246" s="8">
        <v>700</v>
      </c>
      <c r="E246" s="8">
        <v>3988</v>
      </c>
      <c r="F246" s="6">
        <f>ROUND(E246/D246, 1)</f>
        <v>5.7</v>
      </c>
      <c r="G246" t="s">
        <v>20</v>
      </c>
      <c r="H246" s="10">
        <v>53</v>
      </c>
      <c r="I246">
        <f>ROUND(E246/H246, 2)</f>
        <v>75.25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6"/>
        <v>41834.208333333336</v>
      </c>
      <c r="O246" s="15">
        <f t="shared" si="7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hidden="1" x14ac:dyDescent="0.2">
      <c r="A247">
        <v>245</v>
      </c>
      <c r="B247" s="4" t="s">
        <v>542</v>
      </c>
      <c r="C247" s="3" t="s">
        <v>543</v>
      </c>
      <c r="D247" s="8">
        <v>2900</v>
      </c>
      <c r="E247" s="8">
        <v>14771</v>
      </c>
      <c r="F247" s="6">
        <f>ROUND(E247/D247, 1)</f>
        <v>5.0999999999999996</v>
      </c>
      <c r="G247" t="s">
        <v>20</v>
      </c>
      <c r="H247" s="10">
        <v>214</v>
      </c>
      <c r="I247">
        <f>ROUND(E247/H247, 2)</f>
        <v>69.02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6"/>
        <v>41736.208333333336</v>
      </c>
      <c r="O247" s="15">
        <f t="shared" si="7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hidden="1" x14ac:dyDescent="0.2">
      <c r="A248">
        <v>246</v>
      </c>
      <c r="B248" s="4" t="s">
        <v>544</v>
      </c>
      <c r="C248" s="3" t="s">
        <v>545</v>
      </c>
      <c r="D248" s="8">
        <v>4500</v>
      </c>
      <c r="E248" s="8">
        <v>14649</v>
      </c>
      <c r="F248" s="6">
        <f>ROUND(E248/D248, 1)</f>
        <v>3.3</v>
      </c>
      <c r="G248" t="s">
        <v>20</v>
      </c>
      <c r="H248" s="10">
        <v>222</v>
      </c>
      <c r="I248">
        <f>ROUND(E248/H248, 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6"/>
        <v>41491.208333333336</v>
      </c>
      <c r="O248" s="15">
        <f t="shared" si="7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hidden="1" x14ac:dyDescent="0.2">
      <c r="A249">
        <v>247</v>
      </c>
      <c r="B249" s="4" t="s">
        <v>546</v>
      </c>
      <c r="C249" s="3" t="s">
        <v>547</v>
      </c>
      <c r="D249" s="8">
        <v>19800</v>
      </c>
      <c r="E249" s="8">
        <v>184658</v>
      </c>
      <c r="F249" s="6">
        <f>ROUND(E249/D249, 1)</f>
        <v>9.3000000000000007</v>
      </c>
      <c r="G249" t="s">
        <v>20</v>
      </c>
      <c r="H249" s="10">
        <v>1884</v>
      </c>
      <c r="I249">
        <f>ROUND(E249/H249, 2)</f>
        <v>98.01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6"/>
        <v>42726.25</v>
      </c>
      <c r="O249" s="15">
        <f t="shared" si="7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hidden="1" x14ac:dyDescent="0.2">
      <c r="A250">
        <v>248</v>
      </c>
      <c r="B250" s="4" t="s">
        <v>548</v>
      </c>
      <c r="C250" s="3" t="s">
        <v>549</v>
      </c>
      <c r="D250" s="8">
        <v>6200</v>
      </c>
      <c r="E250" s="8">
        <v>13103</v>
      </c>
      <c r="F250" s="6">
        <f>ROUND(E250/D250, 1)</f>
        <v>2.1</v>
      </c>
      <c r="G250" t="s">
        <v>20</v>
      </c>
      <c r="H250" s="10">
        <v>218</v>
      </c>
      <c r="I250">
        <f>ROUND(E250/H250, 2)</f>
        <v>60.11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6"/>
        <v>42004.25</v>
      </c>
      <c r="O250" s="15">
        <f t="shared" si="7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hidden="1" x14ac:dyDescent="0.2">
      <c r="A251">
        <v>249</v>
      </c>
      <c r="B251" s="4" t="s">
        <v>550</v>
      </c>
      <c r="C251" s="3" t="s">
        <v>551</v>
      </c>
      <c r="D251" s="8">
        <v>61500</v>
      </c>
      <c r="E251" s="8">
        <v>168095</v>
      </c>
      <c r="F251" s="6">
        <f>ROUND(E251/D251, 1)</f>
        <v>2.7</v>
      </c>
      <c r="G251" t="s">
        <v>20</v>
      </c>
      <c r="H251" s="10">
        <v>6465</v>
      </c>
      <c r="I251">
        <f>ROUND(E251/H251, 2)</f>
        <v>26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6"/>
        <v>42006.25</v>
      </c>
      <c r="O251" s="15">
        <f t="shared" si="7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 s="8">
        <v>100</v>
      </c>
      <c r="E252" s="8">
        <v>3</v>
      </c>
      <c r="F252" s="6">
        <f>ROUND(E252/D252, 1)</f>
        <v>0</v>
      </c>
      <c r="G252" t="s">
        <v>14</v>
      </c>
      <c r="H252" s="10">
        <v>1</v>
      </c>
      <c r="I252">
        <f>ROUND(E252/H252, 2)</f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6"/>
        <v>40203.25</v>
      </c>
      <c r="O252" s="15">
        <f t="shared" si="7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 s="8">
        <v>7100</v>
      </c>
      <c r="E253" s="8">
        <v>3840</v>
      </c>
      <c r="F253" s="6">
        <f>ROUND(E253/D253, 1)</f>
        <v>0.5</v>
      </c>
      <c r="G253" t="s">
        <v>14</v>
      </c>
      <c r="H253" s="10">
        <v>101</v>
      </c>
      <c r="I253">
        <f>ROUND(E253/H253, 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6"/>
        <v>41252.25</v>
      </c>
      <c r="O253" s="15">
        <f t="shared" si="7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hidden="1" x14ac:dyDescent="0.2">
      <c r="A254">
        <v>252</v>
      </c>
      <c r="B254" s="4" t="s">
        <v>556</v>
      </c>
      <c r="C254" s="3" t="s">
        <v>557</v>
      </c>
      <c r="D254" s="8">
        <v>1000</v>
      </c>
      <c r="E254" s="8">
        <v>6263</v>
      </c>
      <c r="F254" s="6">
        <f>ROUND(E254/D254, 1)</f>
        <v>6.3</v>
      </c>
      <c r="G254" t="s">
        <v>20</v>
      </c>
      <c r="H254" s="10">
        <v>59</v>
      </c>
      <c r="I254">
        <f>ROUND(E254/H254, 2)</f>
        <v>106.15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6"/>
        <v>41572.208333333336</v>
      </c>
      <c r="O254" s="15">
        <f t="shared" si="7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 s="8">
        <v>121500</v>
      </c>
      <c r="E255" s="8">
        <v>108161</v>
      </c>
      <c r="F255" s="6">
        <f>ROUND(E255/D255, 1)</f>
        <v>0.9</v>
      </c>
      <c r="G255" t="s">
        <v>14</v>
      </c>
      <c r="H255" s="10">
        <v>1335</v>
      </c>
      <c r="I255">
        <f>ROUND(E255/H255, 2)</f>
        <v>81.02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6"/>
        <v>40641.208333333336</v>
      </c>
      <c r="O255" s="15">
        <f t="shared" si="7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hidden="1" x14ac:dyDescent="0.2">
      <c r="A256">
        <v>254</v>
      </c>
      <c r="B256" s="4" t="s">
        <v>560</v>
      </c>
      <c r="C256" s="3" t="s">
        <v>561</v>
      </c>
      <c r="D256" s="8">
        <v>4600</v>
      </c>
      <c r="E256" s="8">
        <v>8505</v>
      </c>
      <c r="F256" s="6">
        <f>ROUND(E256/D256, 1)</f>
        <v>1.8</v>
      </c>
      <c r="G256" t="s">
        <v>20</v>
      </c>
      <c r="H256" s="10">
        <v>88</v>
      </c>
      <c r="I256">
        <f>ROUND(E256/H256, 2)</f>
        <v>96.65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6"/>
        <v>42787.25</v>
      </c>
      <c r="O256" s="15">
        <f t="shared" si="7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hidden="1" x14ac:dyDescent="0.2">
      <c r="A257">
        <v>255</v>
      </c>
      <c r="B257" s="4" t="s">
        <v>562</v>
      </c>
      <c r="C257" s="3" t="s">
        <v>563</v>
      </c>
      <c r="D257" s="8">
        <v>80500</v>
      </c>
      <c r="E257" s="8">
        <v>96735</v>
      </c>
      <c r="F257" s="6">
        <f>ROUND(E257/D257, 1)</f>
        <v>1.2</v>
      </c>
      <c r="G257" t="s">
        <v>20</v>
      </c>
      <c r="H257" s="10">
        <v>1697</v>
      </c>
      <c r="I257">
        <f>ROUND(E257/H257, 2)</f>
        <v>57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6"/>
        <v>40590.25</v>
      </c>
      <c r="O257" s="15">
        <f t="shared" si="7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 s="8">
        <v>4100</v>
      </c>
      <c r="E258" s="8">
        <v>959</v>
      </c>
      <c r="F258" s="6">
        <f>ROUND(E258/D258, 1)</f>
        <v>0.2</v>
      </c>
      <c r="G258" t="s">
        <v>14</v>
      </c>
      <c r="H258" s="10">
        <v>15</v>
      </c>
      <c r="I258">
        <f>ROUND(E258/H258, 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6"/>
        <v>42393.25</v>
      </c>
      <c r="O258" s="15">
        <f t="shared" si="7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hidden="1" x14ac:dyDescent="0.2">
      <c r="A259">
        <v>257</v>
      </c>
      <c r="B259" s="4" t="s">
        <v>566</v>
      </c>
      <c r="C259" s="3" t="s">
        <v>567</v>
      </c>
      <c r="D259" s="8">
        <v>5700</v>
      </c>
      <c r="E259" s="8">
        <v>8322</v>
      </c>
      <c r="F259" s="6">
        <f>ROUND(E259/D259, 1)</f>
        <v>1.5</v>
      </c>
      <c r="G259" t="s">
        <v>20</v>
      </c>
      <c r="H259" s="10">
        <v>92</v>
      </c>
      <c r="I259">
        <f>ROUND(E259/H259, 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8">(((L259/60)/60)/24)+DATE(1970,1,1)</f>
        <v>41338.25</v>
      </c>
      <c r="O259" s="15">
        <f t="shared" ref="O259:O322" si="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hidden="1" x14ac:dyDescent="0.2">
      <c r="A260">
        <v>258</v>
      </c>
      <c r="B260" s="4" t="s">
        <v>568</v>
      </c>
      <c r="C260" s="3" t="s">
        <v>569</v>
      </c>
      <c r="D260" s="8">
        <v>5000</v>
      </c>
      <c r="E260" s="8">
        <v>13424</v>
      </c>
      <c r="F260" s="6">
        <f>ROUND(E260/D260, 1)</f>
        <v>2.7</v>
      </c>
      <c r="G260" t="s">
        <v>20</v>
      </c>
      <c r="H260" s="10">
        <v>186</v>
      </c>
      <c r="I260">
        <f>ROUND(E260/H260,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8"/>
        <v>42712.25</v>
      </c>
      <c r="O260" s="15">
        <f t="shared" si="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hidden="1" x14ac:dyDescent="0.2">
      <c r="A261">
        <v>259</v>
      </c>
      <c r="B261" s="4" t="s">
        <v>570</v>
      </c>
      <c r="C261" s="3" t="s">
        <v>571</v>
      </c>
      <c r="D261" s="8">
        <v>1800</v>
      </c>
      <c r="E261" s="8">
        <v>10755</v>
      </c>
      <c r="F261" s="6">
        <f>ROUND(E261/D261, 1)</f>
        <v>6</v>
      </c>
      <c r="G261" t="s">
        <v>20</v>
      </c>
      <c r="H261" s="10">
        <v>138</v>
      </c>
      <c r="I261">
        <f>ROUND(E261/H261, 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8"/>
        <v>41251.25</v>
      </c>
      <c r="O261" s="15">
        <f t="shared" si="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hidden="1" x14ac:dyDescent="0.2">
      <c r="A262">
        <v>260</v>
      </c>
      <c r="B262" s="4" t="s">
        <v>572</v>
      </c>
      <c r="C262" s="3" t="s">
        <v>573</v>
      </c>
      <c r="D262" s="8">
        <v>6300</v>
      </c>
      <c r="E262" s="8">
        <v>9935</v>
      </c>
      <c r="F262" s="6">
        <f>ROUND(E262/D262, 1)</f>
        <v>1.6</v>
      </c>
      <c r="G262" t="s">
        <v>20</v>
      </c>
      <c r="H262" s="10">
        <v>261</v>
      </c>
      <c r="I262">
        <f>ROUND(E262/H262, 2)</f>
        <v>38.07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8"/>
        <v>41180.208333333336</v>
      </c>
      <c r="O262" s="15">
        <f t="shared" si="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 s="8">
        <v>84300</v>
      </c>
      <c r="E263" s="8">
        <v>26303</v>
      </c>
      <c r="F263" s="6">
        <f>ROUND(E263/D263, 1)</f>
        <v>0.3</v>
      </c>
      <c r="G263" t="s">
        <v>14</v>
      </c>
      <c r="H263" s="10">
        <v>454</v>
      </c>
      <c r="I263">
        <f>ROUND(E263/H263, 2)</f>
        <v>57.94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8"/>
        <v>40415.208333333336</v>
      </c>
      <c r="O263" s="15">
        <f t="shared" si="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hidden="1" x14ac:dyDescent="0.2">
      <c r="A264">
        <v>262</v>
      </c>
      <c r="B264" s="4" t="s">
        <v>576</v>
      </c>
      <c r="C264" s="3" t="s">
        <v>577</v>
      </c>
      <c r="D264" s="8">
        <v>1700</v>
      </c>
      <c r="E264" s="8">
        <v>5328</v>
      </c>
      <c r="F264" s="6">
        <f>ROUND(E264/D264, 1)</f>
        <v>3.1</v>
      </c>
      <c r="G264" t="s">
        <v>20</v>
      </c>
      <c r="H264" s="10">
        <v>107</v>
      </c>
      <c r="I264">
        <f>ROUND(E264/H264, 2)</f>
        <v>49.79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8"/>
        <v>40638.208333333336</v>
      </c>
      <c r="O264" s="15">
        <f t="shared" si="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hidden="1" x14ac:dyDescent="0.2">
      <c r="A265">
        <v>263</v>
      </c>
      <c r="B265" s="4" t="s">
        <v>578</v>
      </c>
      <c r="C265" s="3" t="s">
        <v>579</v>
      </c>
      <c r="D265" s="8">
        <v>2900</v>
      </c>
      <c r="E265" s="8">
        <v>10756</v>
      </c>
      <c r="F265" s="6">
        <f>ROUND(E265/D265, 1)</f>
        <v>3.7</v>
      </c>
      <c r="G265" t="s">
        <v>20</v>
      </c>
      <c r="H265" s="10">
        <v>199</v>
      </c>
      <c r="I265">
        <f>ROUND(E265/H265, 2)</f>
        <v>54.05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8"/>
        <v>40187.25</v>
      </c>
      <c r="O265" s="15">
        <f t="shared" si="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hidden="1" x14ac:dyDescent="0.2">
      <c r="A266">
        <v>264</v>
      </c>
      <c r="B266" s="4" t="s">
        <v>580</v>
      </c>
      <c r="C266" s="3" t="s">
        <v>581</v>
      </c>
      <c r="D266" s="8">
        <v>45600</v>
      </c>
      <c r="E266" s="8">
        <v>165375</v>
      </c>
      <c r="F266" s="6">
        <f>ROUND(E266/D266, 1)</f>
        <v>3.6</v>
      </c>
      <c r="G266" t="s">
        <v>20</v>
      </c>
      <c r="H266" s="10">
        <v>5512</v>
      </c>
      <c r="I266">
        <f>ROUND(E266/H266, 2)</f>
        <v>30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8"/>
        <v>41317.25</v>
      </c>
      <c r="O266" s="15">
        <f t="shared" si="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hidden="1" x14ac:dyDescent="0.2">
      <c r="A267">
        <v>265</v>
      </c>
      <c r="B267" s="4" t="s">
        <v>582</v>
      </c>
      <c r="C267" s="3" t="s">
        <v>583</v>
      </c>
      <c r="D267" s="8">
        <v>4900</v>
      </c>
      <c r="E267" s="8">
        <v>6031</v>
      </c>
      <c r="F267" s="6">
        <f>ROUND(E267/D267, 1)</f>
        <v>1.2</v>
      </c>
      <c r="G267" t="s">
        <v>20</v>
      </c>
      <c r="H267" s="10">
        <v>86</v>
      </c>
      <c r="I267">
        <f>ROUND(E267/H267, 2)</f>
        <v>70.13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8"/>
        <v>42372.25</v>
      </c>
      <c r="O267" s="15">
        <f t="shared" si="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 s="8">
        <v>111900</v>
      </c>
      <c r="E268" s="8">
        <v>85902</v>
      </c>
      <c r="F268" s="6">
        <f>ROUND(E268/D268, 1)</f>
        <v>0.8</v>
      </c>
      <c r="G268" t="s">
        <v>14</v>
      </c>
      <c r="H268" s="10">
        <v>3182</v>
      </c>
      <c r="I268">
        <f>ROUND(E268/H268, 2)</f>
        <v>27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8"/>
        <v>41950.25</v>
      </c>
      <c r="O268" s="15">
        <f t="shared" si="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hidden="1" x14ac:dyDescent="0.2">
      <c r="A269">
        <v>267</v>
      </c>
      <c r="B269" s="4" t="s">
        <v>586</v>
      </c>
      <c r="C269" s="3" t="s">
        <v>587</v>
      </c>
      <c r="D269" s="8">
        <v>61600</v>
      </c>
      <c r="E269" s="8">
        <v>143910</v>
      </c>
      <c r="F269" s="6">
        <f>ROUND(E269/D269, 1)</f>
        <v>2.2999999999999998</v>
      </c>
      <c r="G269" t="s">
        <v>20</v>
      </c>
      <c r="H269" s="10">
        <v>2768</v>
      </c>
      <c r="I269">
        <f>ROUND(E269/H269, 2)</f>
        <v>51.99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8"/>
        <v>41206.208333333336</v>
      </c>
      <c r="O269" s="15">
        <f t="shared" si="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hidden="1" x14ac:dyDescent="0.2">
      <c r="A270">
        <v>268</v>
      </c>
      <c r="B270" s="4" t="s">
        <v>588</v>
      </c>
      <c r="C270" s="3" t="s">
        <v>589</v>
      </c>
      <c r="D270" s="8">
        <v>1500</v>
      </c>
      <c r="E270" s="8">
        <v>2708</v>
      </c>
      <c r="F270" s="6">
        <f>ROUND(E270/D270, 1)</f>
        <v>1.8</v>
      </c>
      <c r="G270" t="s">
        <v>20</v>
      </c>
      <c r="H270" s="10">
        <v>48</v>
      </c>
      <c r="I270">
        <f>ROUND(E270/H270, 2)</f>
        <v>56.42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8"/>
        <v>41186.208333333336</v>
      </c>
      <c r="O270" s="15">
        <f t="shared" si="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hidden="1" x14ac:dyDescent="0.2">
      <c r="A271">
        <v>269</v>
      </c>
      <c r="B271" s="4" t="s">
        <v>590</v>
      </c>
      <c r="C271" s="3" t="s">
        <v>591</v>
      </c>
      <c r="D271" s="8">
        <v>3500</v>
      </c>
      <c r="E271" s="8">
        <v>8842</v>
      </c>
      <c r="F271" s="6">
        <f>ROUND(E271/D271, 1)</f>
        <v>2.5</v>
      </c>
      <c r="G271" t="s">
        <v>20</v>
      </c>
      <c r="H271" s="10">
        <v>87</v>
      </c>
      <c r="I271">
        <f>ROUND(E271/H271, 2)</f>
        <v>101.63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8"/>
        <v>43496.25</v>
      </c>
      <c r="O271" s="15">
        <f t="shared" si="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hidden="1" x14ac:dyDescent="0.2">
      <c r="A272">
        <v>270</v>
      </c>
      <c r="B272" s="4" t="s">
        <v>592</v>
      </c>
      <c r="C272" s="3" t="s">
        <v>593</v>
      </c>
      <c r="D272" s="8">
        <v>173900</v>
      </c>
      <c r="E272" s="8">
        <v>47260</v>
      </c>
      <c r="F272" s="6">
        <f>ROUND(E272/D272, 1)</f>
        <v>0.3</v>
      </c>
      <c r="G272" t="s">
        <v>74</v>
      </c>
      <c r="H272" s="10">
        <v>1890</v>
      </c>
      <c r="I272">
        <f>ROUND(E272/H272, 2)</f>
        <v>25.01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8"/>
        <v>40514.25</v>
      </c>
      <c r="O272" s="15">
        <f t="shared" si="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hidden="1" x14ac:dyDescent="0.2">
      <c r="A273">
        <v>271</v>
      </c>
      <c r="B273" s="4" t="s">
        <v>594</v>
      </c>
      <c r="C273" s="3" t="s">
        <v>595</v>
      </c>
      <c r="D273" s="8">
        <v>153700</v>
      </c>
      <c r="E273" s="8">
        <v>1953</v>
      </c>
      <c r="F273" s="6">
        <f>ROUND(E273/D273, 1)</f>
        <v>0</v>
      </c>
      <c r="G273" t="s">
        <v>47</v>
      </c>
      <c r="H273" s="10">
        <v>61</v>
      </c>
      <c r="I273">
        <f>ROUND(E273/H273, 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8"/>
        <v>42345.25</v>
      </c>
      <c r="O273" s="15">
        <f t="shared" si="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hidden="1" x14ac:dyDescent="0.2">
      <c r="A274">
        <v>272</v>
      </c>
      <c r="B274" s="4" t="s">
        <v>596</v>
      </c>
      <c r="C274" s="3" t="s">
        <v>597</v>
      </c>
      <c r="D274" s="8">
        <v>51100</v>
      </c>
      <c r="E274" s="8">
        <v>155349</v>
      </c>
      <c r="F274" s="6">
        <f>ROUND(E274/D274, 1)</f>
        <v>3</v>
      </c>
      <c r="G274" t="s">
        <v>20</v>
      </c>
      <c r="H274" s="10">
        <v>1894</v>
      </c>
      <c r="I274">
        <f>ROUND(E274/H274, 2)</f>
        <v>82.02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8"/>
        <v>43656.208333333328</v>
      </c>
      <c r="O274" s="15">
        <f t="shared" si="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hidden="1" x14ac:dyDescent="0.2">
      <c r="A275">
        <v>273</v>
      </c>
      <c r="B275" s="4" t="s">
        <v>598</v>
      </c>
      <c r="C275" s="3" t="s">
        <v>599</v>
      </c>
      <c r="D275" s="8">
        <v>7800</v>
      </c>
      <c r="E275" s="8">
        <v>10704</v>
      </c>
      <c r="F275" s="6">
        <f>ROUND(E275/D275, 1)</f>
        <v>1.4</v>
      </c>
      <c r="G275" t="s">
        <v>20</v>
      </c>
      <c r="H275" s="10">
        <v>282</v>
      </c>
      <c r="I275">
        <f>ROUND(E275/H275, 2)</f>
        <v>37.96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8"/>
        <v>42995.208333333328</v>
      </c>
      <c r="O275" s="15">
        <f t="shared" si="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 s="8">
        <v>2400</v>
      </c>
      <c r="E276" s="8">
        <v>773</v>
      </c>
      <c r="F276" s="6">
        <f>ROUND(E276/D276, 1)</f>
        <v>0.3</v>
      </c>
      <c r="G276" t="s">
        <v>14</v>
      </c>
      <c r="H276" s="10">
        <v>15</v>
      </c>
      <c r="I276">
        <f>ROUND(E276/H276, 2)</f>
        <v>51.53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8"/>
        <v>43045.25</v>
      </c>
      <c r="O276" s="15">
        <f t="shared" si="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hidden="1" x14ac:dyDescent="0.2">
      <c r="A277">
        <v>275</v>
      </c>
      <c r="B277" s="4" t="s">
        <v>602</v>
      </c>
      <c r="C277" s="3" t="s">
        <v>603</v>
      </c>
      <c r="D277" s="8">
        <v>3900</v>
      </c>
      <c r="E277" s="8">
        <v>9419</v>
      </c>
      <c r="F277" s="6">
        <f>ROUND(E277/D277, 1)</f>
        <v>2.4</v>
      </c>
      <c r="G277" t="s">
        <v>20</v>
      </c>
      <c r="H277" s="10">
        <v>116</v>
      </c>
      <c r="I277">
        <f>ROUND(E277/H277, 2)</f>
        <v>81.2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8"/>
        <v>43561.208333333328</v>
      </c>
      <c r="O277" s="15">
        <f t="shared" si="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 s="8">
        <v>5500</v>
      </c>
      <c r="E278" s="8">
        <v>5324</v>
      </c>
      <c r="F278" s="6">
        <f>ROUND(E278/D278, 1)</f>
        <v>1</v>
      </c>
      <c r="G278" t="s">
        <v>14</v>
      </c>
      <c r="H278" s="10">
        <v>133</v>
      </c>
      <c r="I278">
        <f>ROUND(E278/H278, 2)</f>
        <v>40.03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8"/>
        <v>41018.208333333336</v>
      </c>
      <c r="O278" s="15">
        <f t="shared" si="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hidden="1" x14ac:dyDescent="0.2">
      <c r="A279">
        <v>277</v>
      </c>
      <c r="B279" s="4" t="s">
        <v>606</v>
      </c>
      <c r="C279" s="3" t="s">
        <v>607</v>
      </c>
      <c r="D279" s="8">
        <v>700</v>
      </c>
      <c r="E279" s="8">
        <v>7465</v>
      </c>
      <c r="F279" s="6">
        <f>ROUND(E279/D279, 1)</f>
        <v>10.7</v>
      </c>
      <c r="G279" t="s">
        <v>20</v>
      </c>
      <c r="H279" s="10">
        <v>83</v>
      </c>
      <c r="I279">
        <f>ROUND(E279/H279, 2)</f>
        <v>89.94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8"/>
        <v>40378.208333333336</v>
      </c>
      <c r="O279" s="15">
        <f t="shared" si="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hidden="1" x14ac:dyDescent="0.2">
      <c r="A280">
        <v>278</v>
      </c>
      <c r="B280" s="4" t="s">
        <v>608</v>
      </c>
      <c r="C280" s="3" t="s">
        <v>609</v>
      </c>
      <c r="D280" s="8">
        <v>2700</v>
      </c>
      <c r="E280" s="8">
        <v>8799</v>
      </c>
      <c r="F280" s="6">
        <f>ROUND(E280/D280, 1)</f>
        <v>3.3</v>
      </c>
      <c r="G280" t="s">
        <v>20</v>
      </c>
      <c r="H280" s="10">
        <v>91</v>
      </c>
      <c r="I280">
        <f>ROUND(E280/H280, 2)</f>
        <v>96.69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8"/>
        <v>41239.25</v>
      </c>
      <c r="O280" s="15">
        <f t="shared" si="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hidden="1" x14ac:dyDescent="0.2">
      <c r="A281">
        <v>279</v>
      </c>
      <c r="B281" s="4" t="s">
        <v>610</v>
      </c>
      <c r="C281" s="3" t="s">
        <v>611</v>
      </c>
      <c r="D281" s="8">
        <v>8000</v>
      </c>
      <c r="E281" s="8">
        <v>13656</v>
      </c>
      <c r="F281" s="6">
        <f>ROUND(E281/D281, 1)</f>
        <v>1.7</v>
      </c>
      <c r="G281" t="s">
        <v>20</v>
      </c>
      <c r="H281" s="10">
        <v>546</v>
      </c>
      <c r="I281">
        <f>ROUND(E281/H281, 2)</f>
        <v>25.01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8"/>
        <v>43346.208333333328</v>
      </c>
      <c r="O281" s="15">
        <f t="shared" si="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hidden="1" x14ac:dyDescent="0.2">
      <c r="A282">
        <v>280</v>
      </c>
      <c r="B282" s="4" t="s">
        <v>612</v>
      </c>
      <c r="C282" s="3" t="s">
        <v>613</v>
      </c>
      <c r="D282" s="8">
        <v>2500</v>
      </c>
      <c r="E282" s="8">
        <v>14536</v>
      </c>
      <c r="F282" s="6">
        <f>ROUND(E282/D282, 1)</f>
        <v>5.8</v>
      </c>
      <c r="G282" t="s">
        <v>20</v>
      </c>
      <c r="H282" s="10">
        <v>393</v>
      </c>
      <c r="I282">
        <f>ROUND(E282/H282, 2)</f>
        <v>36.99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8"/>
        <v>43060.25</v>
      </c>
      <c r="O282" s="15">
        <f t="shared" si="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 s="8">
        <v>164500</v>
      </c>
      <c r="E283" s="8">
        <v>150552</v>
      </c>
      <c r="F283" s="6">
        <f>ROUND(E283/D283, 1)</f>
        <v>0.9</v>
      </c>
      <c r="G283" t="s">
        <v>14</v>
      </c>
      <c r="H283" s="10">
        <v>2062</v>
      </c>
      <c r="I283">
        <f>ROUND(E283/H283, 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8"/>
        <v>40979.25</v>
      </c>
      <c r="O283" s="15">
        <f t="shared" si="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hidden="1" x14ac:dyDescent="0.2">
      <c r="A284">
        <v>282</v>
      </c>
      <c r="B284" s="4" t="s">
        <v>616</v>
      </c>
      <c r="C284" s="3" t="s">
        <v>617</v>
      </c>
      <c r="D284" s="8">
        <v>8400</v>
      </c>
      <c r="E284" s="8">
        <v>9076</v>
      </c>
      <c r="F284" s="6">
        <f>ROUND(E284/D284, 1)</f>
        <v>1.1000000000000001</v>
      </c>
      <c r="G284" t="s">
        <v>20</v>
      </c>
      <c r="H284" s="10">
        <v>133</v>
      </c>
      <c r="I284">
        <f>ROUND(E284/H284, 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8"/>
        <v>42701.25</v>
      </c>
      <c r="O284" s="15">
        <f t="shared" si="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 s="8">
        <v>8100</v>
      </c>
      <c r="E285" s="8">
        <v>1517</v>
      </c>
      <c r="F285" s="6">
        <f>ROUND(E285/D285, 1)</f>
        <v>0.2</v>
      </c>
      <c r="G285" t="s">
        <v>14</v>
      </c>
      <c r="H285" s="10">
        <v>29</v>
      </c>
      <c r="I285">
        <f>ROUND(E285/H285, 2)</f>
        <v>52.31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8"/>
        <v>42520.208333333328</v>
      </c>
      <c r="O285" s="15">
        <f t="shared" si="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 s="8">
        <v>9800</v>
      </c>
      <c r="E286" s="8">
        <v>8153</v>
      </c>
      <c r="F286" s="6">
        <f>ROUND(E286/D286, 1)</f>
        <v>0.8</v>
      </c>
      <c r="G286" t="s">
        <v>14</v>
      </c>
      <c r="H286" s="10">
        <v>132</v>
      </c>
      <c r="I286">
        <f>ROUND(E286/H286, 2)</f>
        <v>61.77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8"/>
        <v>41030.208333333336</v>
      </c>
      <c r="O286" s="15">
        <f t="shared" si="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hidden="1" x14ac:dyDescent="0.2">
      <c r="A287">
        <v>285</v>
      </c>
      <c r="B287" s="4" t="s">
        <v>622</v>
      </c>
      <c r="C287" s="3" t="s">
        <v>623</v>
      </c>
      <c r="D287" s="8">
        <v>900</v>
      </c>
      <c r="E287" s="8">
        <v>6357</v>
      </c>
      <c r="F287" s="6">
        <f>ROUND(E287/D287, 1)</f>
        <v>7.1</v>
      </c>
      <c r="G287" t="s">
        <v>20</v>
      </c>
      <c r="H287" s="10">
        <v>254</v>
      </c>
      <c r="I287">
        <f>ROUND(E287/H287, 2)</f>
        <v>25.03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8"/>
        <v>42623.208333333328</v>
      </c>
      <c r="O287" s="15">
        <f t="shared" si="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hidden="1" x14ac:dyDescent="0.2">
      <c r="A288">
        <v>286</v>
      </c>
      <c r="B288" s="4" t="s">
        <v>624</v>
      </c>
      <c r="C288" s="3" t="s">
        <v>625</v>
      </c>
      <c r="D288" s="8">
        <v>112100</v>
      </c>
      <c r="E288" s="8">
        <v>19557</v>
      </c>
      <c r="F288" s="6">
        <f>ROUND(E288/D288, 1)</f>
        <v>0.2</v>
      </c>
      <c r="G288" t="s">
        <v>74</v>
      </c>
      <c r="H288" s="10">
        <v>184</v>
      </c>
      <c r="I288">
        <f>ROUND(E288/H288, 2)</f>
        <v>106.29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8"/>
        <v>42697.25</v>
      </c>
      <c r="O288" s="15">
        <f t="shared" si="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hidden="1" x14ac:dyDescent="0.2">
      <c r="A289">
        <v>287</v>
      </c>
      <c r="B289" s="4" t="s">
        <v>626</v>
      </c>
      <c r="C289" s="3" t="s">
        <v>627</v>
      </c>
      <c r="D289" s="8">
        <v>6300</v>
      </c>
      <c r="E289" s="8">
        <v>13213</v>
      </c>
      <c r="F289" s="6">
        <f>ROUND(E289/D289, 1)</f>
        <v>2.1</v>
      </c>
      <c r="G289" t="s">
        <v>20</v>
      </c>
      <c r="H289" s="10">
        <v>176</v>
      </c>
      <c r="I289">
        <f>ROUND(E289/H289, 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8"/>
        <v>42122.208333333328</v>
      </c>
      <c r="O289" s="15">
        <f t="shared" si="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 s="8">
        <v>5600</v>
      </c>
      <c r="E290" s="8">
        <v>5476</v>
      </c>
      <c r="F290" s="6">
        <f>ROUND(E290/D290, 1)</f>
        <v>1</v>
      </c>
      <c r="G290" t="s">
        <v>14</v>
      </c>
      <c r="H290" s="10">
        <v>137</v>
      </c>
      <c r="I290">
        <f>ROUND(E290/H290, 2)</f>
        <v>39.97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8"/>
        <v>40982.208333333336</v>
      </c>
      <c r="O290" s="15">
        <f t="shared" si="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hidden="1" x14ac:dyDescent="0.2">
      <c r="A291">
        <v>289</v>
      </c>
      <c r="B291" s="4" t="s">
        <v>630</v>
      </c>
      <c r="C291" s="3" t="s">
        <v>631</v>
      </c>
      <c r="D291" s="8">
        <v>800</v>
      </c>
      <c r="E291" s="8">
        <v>13474</v>
      </c>
      <c r="F291" s="6">
        <f>ROUND(E291/D291, 1)</f>
        <v>16.8</v>
      </c>
      <c r="G291" t="s">
        <v>20</v>
      </c>
      <c r="H291" s="10">
        <v>337</v>
      </c>
      <c r="I291">
        <f>ROUND(E291/H291, 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8"/>
        <v>42219.208333333328</v>
      </c>
      <c r="O291" s="15">
        <f t="shared" si="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 s="8">
        <v>168600</v>
      </c>
      <c r="E292" s="8">
        <v>91722</v>
      </c>
      <c r="F292" s="6">
        <f>ROUND(E292/D292, 1)</f>
        <v>0.5</v>
      </c>
      <c r="G292" t="s">
        <v>14</v>
      </c>
      <c r="H292" s="10">
        <v>908</v>
      </c>
      <c r="I292">
        <f>ROUND(E292/H292, 2)</f>
        <v>101.02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8"/>
        <v>41404.208333333336</v>
      </c>
      <c r="O292" s="15">
        <f t="shared" si="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hidden="1" x14ac:dyDescent="0.2">
      <c r="A293">
        <v>291</v>
      </c>
      <c r="B293" s="4" t="s">
        <v>634</v>
      </c>
      <c r="C293" s="3" t="s">
        <v>635</v>
      </c>
      <c r="D293" s="8">
        <v>1800</v>
      </c>
      <c r="E293" s="8">
        <v>8219</v>
      </c>
      <c r="F293" s="6">
        <f>ROUND(E293/D293, 1)</f>
        <v>4.5999999999999996</v>
      </c>
      <c r="G293" t="s">
        <v>20</v>
      </c>
      <c r="H293" s="10">
        <v>107</v>
      </c>
      <c r="I293">
        <f>ROUND(E293/H293, 2)</f>
        <v>76.81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8"/>
        <v>40831.208333333336</v>
      </c>
      <c r="O293" s="15">
        <f t="shared" si="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 s="8">
        <v>7300</v>
      </c>
      <c r="E294" s="8">
        <v>717</v>
      </c>
      <c r="F294" s="6">
        <f>ROUND(E294/D294, 1)</f>
        <v>0.1</v>
      </c>
      <c r="G294" t="s">
        <v>14</v>
      </c>
      <c r="H294" s="10">
        <v>10</v>
      </c>
      <c r="I294">
        <f>ROUND(E294/H294, 2)</f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8"/>
        <v>40984.208333333336</v>
      </c>
      <c r="O294" s="15">
        <f t="shared" si="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hidden="1" x14ac:dyDescent="0.2">
      <c r="A295">
        <v>293</v>
      </c>
      <c r="B295" s="4" t="s">
        <v>638</v>
      </c>
      <c r="C295" s="3" t="s">
        <v>639</v>
      </c>
      <c r="D295" s="8">
        <v>6500</v>
      </c>
      <c r="E295" s="8">
        <v>1065</v>
      </c>
      <c r="F295" s="6">
        <f>ROUND(E295/D295, 1)</f>
        <v>0.2</v>
      </c>
      <c r="G295" t="s">
        <v>74</v>
      </c>
      <c r="H295" s="10">
        <v>32</v>
      </c>
      <c r="I295">
        <f>ROUND(E295/H295, 2)</f>
        <v>33.28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8"/>
        <v>40456.208333333336</v>
      </c>
      <c r="O295" s="15">
        <f t="shared" si="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hidden="1" x14ac:dyDescent="0.2">
      <c r="A296">
        <v>294</v>
      </c>
      <c r="B296" s="4" t="s">
        <v>640</v>
      </c>
      <c r="C296" s="3" t="s">
        <v>641</v>
      </c>
      <c r="D296" s="8">
        <v>600</v>
      </c>
      <c r="E296" s="8">
        <v>8038</v>
      </c>
      <c r="F296" s="6">
        <f>ROUND(E296/D296, 1)</f>
        <v>13.4</v>
      </c>
      <c r="G296" t="s">
        <v>20</v>
      </c>
      <c r="H296" s="10">
        <v>183</v>
      </c>
      <c r="I296">
        <f>ROUND(E296/H296, 2)</f>
        <v>43.92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8"/>
        <v>43399.208333333328</v>
      </c>
      <c r="O296" s="15">
        <f t="shared" si="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 s="8">
        <v>192900</v>
      </c>
      <c r="E297" s="8">
        <v>68769</v>
      </c>
      <c r="F297" s="6">
        <f>ROUND(E297/D297, 1)</f>
        <v>0.4</v>
      </c>
      <c r="G297" t="s">
        <v>14</v>
      </c>
      <c r="H297" s="10">
        <v>1910</v>
      </c>
      <c r="I297">
        <f>ROUND(E297/H297, 2)</f>
        <v>36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8"/>
        <v>41562.208333333336</v>
      </c>
      <c r="O297" s="15">
        <f t="shared" si="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 s="8">
        <v>6100</v>
      </c>
      <c r="E298" s="8">
        <v>3352</v>
      </c>
      <c r="F298" s="6">
        <f>ROUND(E298/D298, 1)</f>
        <v>0.5</v>
      </c>
      <c r="G298" t="s">
        <v>14</v>
      </c>
      <c r="H298" s="10">
        <v>38</v>
      </c>
      <c r="I298">
        <f>ROUND(E298/H298, 2)</f>
        <v>88.21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8"/>
        <v>43493.25</v>
      </c>
      <c r="O298" s="15">
        <f t="shared" si="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 s="8">
        <v>7200</v>
      </c>
      <c r="E299" s="8">
        <v>6785</v>
      </c>
      <c r="F299" s="6">
        <f>ROUND(E299/D299, 1)</f>
        <v>0.9</v>
      </c>
      <c r="G299" t="s">
        <v>14</v>
      </c>
      <c r="H299" s="10">
        <v>104</v>
      </c>
      <c r="I299">
        <f>ROUND(E299/H299, 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8"/>
        <v>41653.25</v>
      </c>
      <c r="O299" s="15">
        <f t="shared" si="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hidden="1" x14ac:dyDescent="0.2">
      <c r="A300">
        <v>298</v>
      </c>
      <c r="B300" s="4" t="s">
        <v>648</v>
      </c>
      <c r="C300" s="3" t="s">
        <v>649</v>
      </c>
      <c r="D300" s="8">
        <v>3500</v>
      </c>
      <c r="E300" s="8">
        <v>5037</v>
      </c>
      <c r="F300" s="6">
        <f>ROUND(E300/D300, 1)</f>
        <v>1.4</v>
      </c>
      <c r="G300" t="s">
        <v>20</v>
      </c>
      <c r="H300" s="10">
        <v>72</v>
      </c>
      <c r="I300">
        <f>ROUND(E300/H300, 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8"/>
        <v>42426.25</v>
      </c>
      <c r="O300" s="15">
        <f t="shared" si="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 s="8">
        <v>3800</v>
      </c>
      <c r="E301" s="8">
        <v>1954</v>
      </c>
      <c r="F301" s="6">
        <f>ROUND(E301/D301, 1)</f>
        <v>0.5</v>
      </c>
      <c r="G301" t="s">
        <v>14</v>
      </c>
      <c r="H301" s="10">
        <v>49</v>
      </c>
      <c r="I301">
        <f>ROUND(E301/H301, 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8"/>
        <v>42432.25</v>
      </c>
      <c r="O301" s="15">
        <f t="shared" si="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 s="8">
        <v>100</v>
      </c>
      <c r="E302" s="8">
        <v>5</v>
      </c>
      <c r="F302" s="6">
        <f>ROUND(E302/D302, 1)</f>
        <v>0.1</v>
      </c>
      <c r="G302" t="s">
        <v>14</v>
      </c>
      <c r="H302" s="10">
        <v>1</v>
      </c>
      <c r="I302">
        <f>ROUND(E302/H302, 2)</f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8"/>
        <v>42977.208333333328</v>
      </c>
      <c r="O302" s="15">
        <f t="shared" si="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hidden="1" x14ac:dyDescent="0.2">
      <c r="A303">
        <v>301</v>
      </c>
      <c r="B303" s="4" t="s">
        <v>654</v>
      </c>
      <c r="C303" s="3" t="s">
        <v>655</v>
      </c>
      <c r="D303" s="8">
        <v>900</v>
      </c>
      <c r="E303" s="8">
        <v>12102</v>
      </c>
      <c r="F303" s="6">
        <f>ROUND(E303/D303, 1)</f>
        <v>13.4</v>
      </c>
      <c r="G303" t="s">
        <v>20</v>
      </c>
      <c r="H303" s="10">
        <v>295</v>
      </c>
      <c r="I303">
        <f>ROUND(E303/H303, 2)</f>
        <v>41.02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8"/>
        <v>42061.25</v>
      </c>
      <c r="O303" s="15">
        <f t="shared" si="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 s="8">
        <v>76100</v>
      </c>
      <c r="E304" s="8">
        <v>24234</v>
      </c>
      <c r="F304" s="6">
        <f>ROUND(E304/D304, 1)</f>
        <v>0.3</v>
      </c>
      <c r="G304" t="s">
        <v>14</v>
      </c>
      <c r="H304" s="10">
        <v>245</v>
      </c>
      <c r="I304">
        <f>ROUND(E304/H304, 2)</f>
        <v>98.91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8"/>
        <v>43345.208333333328</v>
      </c>
      <c r="O304" s="15">
        <f t="shared" si="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 s="8">
        <v>3400</v>
      </c>
      <c r="E305" s="8">
        <v>2809</v>
      </c>
      <c r="F305" s="6">
        <f>ROUND(E305/D305, 1)</f>
        <v>0.8</v>
      </c>
      <c r="G305" t="s">
        <v>14</v>
      </c>
      <c r="H305" s="10">
        <v>32</v>
      </c>
      <c r="I305">
        <f>ROUND(E305/H305, 2)</f>
        <v>87.78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8"/>
        <v>42376.25</v>
      </c>
      <c r="O305" s="15">
        <f t="shared" si="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hidden="1" x14ac:dyDescent="0.2">
      <c r="A306">
        <v>304</v>
      </c>
      <c r="B306" s="4" t="s">
        <v>660</v>
      </c>
      <c r="C306" s="3" t="s">
        <v>661</v>
      </c>
      <c r="D306" s="8">
        <v>2100</v>
      </c>
      <c r="E306" s="8">
        <v>11469</v>
      </c>
      <c r="F306" s="6">
        <f>ROUND(E306/D306, 1)</f>
        <v>5.5</v>
      </c>
      <c r="G306" t="s">
        <v>20</v>
      </c>
      <c r="H306" s="10">
        <v>142</v>
      </c>
      <c r="I306">
        <f>ROUND(E306/H306, 2)</f>
        <v>80.77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8"/>
        <v>42589.208333333328</v>
      </c>
      <c r="O306" s="15">
        <f t="shared" si="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hidden="1" x14ac:dyDescent="0.2">
      <c r="A307">
        <v>305</v>
      </c>
      <c r="B307" s="4" t="s">
        <v>662</v>
      </c>
      <c r="C307" s="3" t="s">
        <v>663</v>
      </c>
      <c r="D307" s="8">
        <v>2800</v>
      </c>
      <c r="E307" s="8">
        <v>8014</v>
      </c>
      <c r="F307" s="6">
        <f>ROUND(E307/D307, 1)</f>
        <v>2.9</v>
      </c>
      <c r="G307" t="s">
        <v>20</v>
      </c>
      <c r="H307" s="10">
        <v>85</v>
      </c>
      <c r="I307">
        <f>ROUND(E307/H307, 2)</f>
        <v>94.28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8"/>
        <v>42448.208333333328</v>
      </c>
      <c r="O307" s="15">
        <f t="shared" si="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 s="8">
        <v>6500</v>
      </c>
      <c r="E308" s="8">
        <v>514</v>
      </c>
      <c r="F308" s="6">
        <f>ROUND(E308/D308, 1)</f>
        <v>0.1</v>
      </c>
      <c r="G308" t="s">
        <v>14</v>
      </c>
      <c r="H308" s="10">
        <v>7</v>
      </c>
      <c r="I308">
        <f>ROUND(E308/H308, 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8"/>
        <v>42930.208333333328</v>
      </c>
      <c r="O308" s="15">
        <f t="shared" si="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hidden="1" x14ac:dyDescent="0.2">
      <c r="A309">
        <v>307</v>
      </c>
      <c r="B309" s="4" t="s">
        <v>666</v>
      </c>
      <c r="C309" s="3" t="s">
        <v>667</v>
      </c>
      <c r="D309" s="8">
        <v>32900</v>
      </c>
      <c r="E309" s="8">
        <v>43473</v>
      </c>
      <c r="F309" s="6">
        <f>ROUND(E309/D309, 1)</f>
        <v>1.3</v>
      </c>
      <c r="G309" t="s">
        <v>20</v>
      </c>
      <c r="H309" s="10">
        <v>659</v>
      </c>
      <c r="I309">
        <f>ROUND(E309/H309, 2)</f>
        <v>65.97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8"/>
        <v>41066.208333333336</v>
      </c>
      <c r="O309" s="15">
        <f t="shared" si="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 s="8">
        <v>118200</v>
      </c>
      <c r="E310" s="8">
        <v>87560</v>
      </c>
      <c r="F310" s="6">
        <f>ROUND(E310/D310, 1)</f>
        <v>0.7</v>
      </c>
      <c r="G310" t="s">
        <v>14</v>
      </c>
      <c r="H310" s="10">
        <v>803</v>
      </c>
      <c r="I310">
        <f>ROUND(E310/H310, 2)</f>
        <v>109.04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8"/>
        <v>40651.208333333336</v>
      </c>
      <c r="O310" s="15">
        <f t="shared" si="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hidden="1" x14ac:dyDescent="0.2">
      <c r="A311">
        <v>309</v>
      </c>
      <c r="B311" s="4" t="s">
        <v>670</v>
      </c>
      <c r="C311" s="3" t="s">
        <v>671</v>
      </c>
      <c r="D311" s="8">
        <v>4100</v>
      </c>
      <c r="E311" s="8">
        <v>3087</v>
      </c>
      <c r="F311" s="6">
        <f>ROUND(E311/D311, 1)</f>
        <v>0.8</v>
      </c>
      <c r="G311" t="s">
        <v>74</v>
      </c>
      <c r="H311" s="10">
        <v>75</v>
      </c>
      <c r="I311">
        <f>ROUND(E311/H311, 2)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8"/>
        <v>40807.208333333336</v>
      </c>
      <c r="O311" s="15">
        <f t="shared" si="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 s="8">
        <v>7800</v>
      </c>
      <c r="E312" s="8">
        <v>1586</v>
      </c>
      <c r="F312" s="6">
        <f>ROUND(E312/D312, 1)</f>
        <v>0.2</v>
      </c>
      <c r="G312" t="s">
        <v>14</v>
      </c>
      <c r="H312" s="10">
        <v>16</v>
      </c>
      <c r="I312">
        <f>ROUND(E312/H312, 2)</f>
        <v>99.13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8"/>
        <v>40277.208333333336</v>
      </c>
      <c r="O312" s="15">
        <f t="shared" si="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hidden="1" x14ac:dyDescent="0.2">
      <c r="A313">
        <v>311</v>
      </c>
      <c r="B313" s="4" t="s">
        <v>674</v>
      </c>
      <c r="C313" s="3" t="s">
        <v>675</v>
      </c>
      <c r="D313" s="8">
        <v>6300</v>
      </c>
      <c r="E313" s="8">
        <v>12812</v>
      </c>
      <c r="F313" s="6">
        <f>ROUND(E313/D313, 1)</f>
        <v>2</v>
      </c>
      <c r="G313" t="s">
        <v>20</v>
      </c>
      <c r="H313" s="10">
        <v>121</v>
      </c>
      <c r="I313">
        <f>ROUND(E313/H313, 2)</f>
        <v>105.88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8"/>
        <v>40590.25</v>
      </c>
      <c r="O313" s="15">
        <f t="shared" si="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hidden="1" x14ac:dyDescent="0.2">
      <c r="A314">
        <v>312</v>
      </c>
      <c r="B314" s="4" t="s">
        <v>676</v>
      </c>
      <c r="C314" s="3" t="s">
        <v>677</v>
      </c>
      <c r="D314" s="8">
        <v>59100</v>
      </c>
      <c r="E314" s="8">
        <v>183345</v>
      </c>
      <c r="F314" s="6">
        <f>ROUND(E314/D314, 1)</f>
        <v>3.1</v>
      </c>
      <c r="G314" t="s">
        <v>20</v>
      </c>
      <c r="H314" s="10">
        <v>3742</v>
      </c>
      <c r="I314">
        <f>ROUND(E314/H314, 2)</f>
        <v>49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8"/>
        <v>41572.208333333336</v>
      </c>
      <c r="O314" s="15">
        <f t="shared" si="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hidden="1" x14ac:dyDescent="0.2">
      <c r="A315">
        <v>313</v>
      </c>
      <c r="B315" s="4" t="s">
        <v>678</v>
      </c>
      <c r="C315" s="3" t="s">
        <v>679</v>
      </c>
      <c r="D315" s="8">
        <v>2200</v>
      </c>
      <c r="E315" s="8">
        <v>8697</v>
      </c>
      <c r="F315" s="6">
        <f>ROUND(E315/D315, 1)</f>
        <v>4</v>
      </c>
      <c r="G315" t="s">
        <v>20</v>
      </c>
      <c r="H315" s="10">
        <v>223</v>
      </c>
      <c r="I315">
        <f>ROUND(E315/H315, 2)</f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8"/>
        <v>40966.25</v>
      </c>
      <c r="O315" s="15">
        <f t="shared" si="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hidden="1" x14ac:dyDescent="0.2">
      <c r="A316">
        <v>314</v>
      </c>
      <c r="B316" s="4" t="s">
        <v>680</v>
      </c>
      <c r="C316" s="3" t="s">
        <v>681</v>
      </c>
      <c r="D316" s="8">
        <v>1400</v>
      </c>
      <c r="E316" s="8">
        <v>4126</v>
      </c>
      <c r="F316" s="6">
        <f>ROUND(E316/D316, 1)</f>
        <v>2.9</v>
      </c>
      <c r="G316" t="s">
        <v>20</v>
      </c>
      <c r="H316" s="10">
        <v>133</v>
      </c>
      <c r="I316">
        <f>ROUND(E316/H316, 2)</f>
        <v>31.02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8"/>
        <v>43536.208333333328</v>
      </c>
      <c r="O316" s="15">
        <f t="shared" si="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 s="8">
        <v>9500</v>
      </c>
      <c r="E317" s="8">
        <v>3220</v>
      </c>
      <c r="F317" s="6">
        <f>ROUND(E317/D317, 1)</f>
        <v>0.3</v>
      </c>
      <c r="G317" t="s">
        <v>14</v>
      </c>
      <c r="H317" s="10">
        <v>31</v>
      </c>
      <c r="I317">
        <f>ROUND(E317/H317, 2)</f>
        <v>103.87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8"/>
        <v>41783.208333333336</v>
      </c>
      <c r="O317" s="15">
        <f t="shared" si="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 s="8">
        <v>9600</v>
      </c>
      <c r="E318" s="8">
        <v>6401</v>
      </c>
      <c r="F318" s="6">
        <f>ROUND(E318/D318, 1)</f>
        <v>0.7</v>
      </c>
      <c r="G318" t="s">
        <v>14</v>
      </c>
      <c r="H318" s="10">
        <v>108</v>
      </c>
      <c r="I318">
        <f>ROUND(E318/H318, 2)</f>
        <v>59.27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8"/>
        <v>43788.25</v>
      </c>
      <c r="O318" s="15">
        <f t="shared" si="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 s="8">
        <v>6600</v>
      </c>
      <c r="E319" s="8">
        <v>1269</v>
      </c>
      <c r="F319" s="6">
        <f>ROUND(E319/D319, 1)</f>
        <v>0.2</v>
      </c>
      <c r="G319" t="s">
        <v>14</v>
      </c>
      <c r="H319" s="10">
        <v>30</v>
      </c>
      <c r="I319">
        <f>ROUND(E319/H319, 2)</f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8"/>
        <v>42869.208333333328</v>
      </c>
      <c r="O319" s="15">
        <f t="shared" si="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 s="8">
        <v>5700</v>
      </c>
      <c r="E320" s="8">
        <v>903</v>
      </c>
      <c r="F320" s="6">
        <f>ROUND(E320/D320, 1)</f>
        <v>0.2</v>
      </c>
      <c r="G320" t="s">
        <v>14</v>
      </c>
      <c r="H320" s="10">
        <v>17</v>
      </c>
      <c r="I320">
        <f>ROUND(E320/H320, 2)</f>
        <v>53.12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8"/>
        <v>41684.25</v>
      </c>
      <c r="O320" s="15">
        <f t="shared" si="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hidden="1" x14ac:dyDescent="0.2">
      <c r="A321">
        <v>319</v>
      </c>
      <c r="B321" s="4" t="s">
        <v>690</v>
      </c>
      <c r="C321" s="3" t="s">
        <v>691</v>
      </c>
      <c r="D321" s="8">
        <v>8400</v>
      </c>
      <c r="E321" s="8">
        <v>3251</v>
      </c>
      <c r="F321" s="6">
        <f>ROUND(E321/D321, 1)</f>
        <v>0.4</v>
      </c>
      <c r="G321" t="s">
        <v>74</v>
      </c>
      <c r="H321" s="10">
        <v>64</v>
      </c>
      <c r="I321">
        <f>ROUND(E321/H321, 2)</f>
        <v>50.8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8"/>
        <v>40402.208333333336</v>
      </c>
      <c r="O321" s="15">
        <f t="shared" si="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 s="8">
        <v>84400</v>
      </c>
      <c r="E322" s="8">
        <v>8092</v>
      </c>
      <c r="F322" s="6">
        <f>ROUND(E322/D322, 1)</f>
        <v>0.1</v>
      </c>
      <c r="G322" t="s">
        <v>14</v>
      </c>
      <c r="H322" s="10">
        <v>80</v>
      </c>
      <c r="I322">
        <f>ROUND(E322/H322, 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8"/>
        <v>40673.208333333336</v>
      </c>
      <c r="O322" s="15">
        <f t="shared" si="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 s="8">
        <v>170400</v>
      </c>
      <c r="E323" s="8">
        <v>160422</v>
      </c>
      <c r="F323" s="6">
        <f>ROUND(E323/D323, 1)</f>
        <v>0.9</v>
      </c>
      <c r="G323" t="s">
        <v>14</v>
      </c>
      <c r="H323" s="10">
        <v>2468</v>
      </c>
      <c r="I323">
        <f>ROUND(E323/H323, 2)</f>
        <v>65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10">(((L323/60)/60)/24)+DATE(1970,1,1)</f>
        <v>40634.208333333336</v>
      </c>
      <c r="O323" s="15">
        <f t="shared" ref="O323:O386" si="1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hidden="1" x14ac:dyDescent="0.2">
      <c r="A324">
        <v>322</v>
      </c>
      <c r="B324" s="4" t="s">
        <v>696</v>
      </c>
      <c r="C324" s="3" t="s">
        <v>697</v>
      </c>
      <c r="D324" s="8">
        <v>117900</v>
      </c>
      <c r="E324" s="8">
        <v>196377</v>
      </c>
      <c r="F324" s="6">
        <f>ROUND(E324/D324, 1)</f>
        <v>1.7</v>
      </c>
      <c r="G324" t="s">
        <v>20</v>
      </c>
      <c r="H324" s="10">
        <v>5168</v>
      </c>
      <c r="I324">
        <f>ROUND(E324/H324,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10"/>
        <v>40507.25</v>
      </c>
      <c r="O324" s="15">
        <f t="shared" si="1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 s="8">
        <v>8900</v>
      </c>
      <c r="E325" s="8">
        <v>2148</v>
      </c>
      <c r="F325" s="6">
        <f>ROUND(E325/D325, 1)</f>
        <v>0.2</v>
      </c>
      <c r="G325" t="s">
        <v>14</v>
      </c>
      <c r="H325" s="10">
        <v>26</v>
      </c>
      <c r="I325">
        <f>ROUND(E325/H325, 2)</f>
        <v>82.62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10"/>
        <v>41725.208333333336</v>
      </c>
      <c r="O325" s="15">
        <f t="shared" si="1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hidden="1" x14ac:dyDescent="0.2">
      <c r="A326">
        <v>324</v>
      </c>
      <c r="B326" s="4" t="s">
        <v>700</v>
      </c>
      <c r="C326" s="3" t="s">
        <v>701</v>
      </c>
      <c r="D326" s="8">
        <v>7100</v>
      </c>
      <c r="E326" s="8">
        <v>11648</v>
      </c>
      <c r="F326" s="6">
        <f>ROUND(E326/D326, 1)</f>
        <v>1.6</v>
      </c>
      <c r="G326" t="s">
        <v>20</v>
      </c>
      <c r="H326" s="10">
        <v>307</v>
      </c>
      <c r="I326">
        <f>ROUND(E326/H326, 2)</f>
        <v>37.94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10"/>
        <v>42176.208333333328</v>
      </c>
      <c r="O326" s="15">
        <f t="shared" si="1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 s="8">
        <v>6500</v>
      </c>
      <c r="E327" s="8">
        <v>5897</v>
      </c>
      <c r="F327" s="6">
        <f>ROUND(E327/D327, 1)</f>
        <v>0.9</v>
      </c>
      <c r="G327" t="s">
        <v>14</v>
      </c>
      <c r="H327" s="10">
        <v>73</v>
      </c>
      <c r="I327">
        <f>ROUND(E327/H327, 2)</f>
        <v>80.78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10"/>
        <v>43267.208333333328</v>
      </c>
      <c r="O327" s="15">
        <f t="shared" si="1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 s="8">
        <v>7200</v>
      </c>
      <c r="E328" s="8">
        <v>3326</v>
      </c>
      <c r="F328" s="6">
        <f>ROUND(E328/D328, 1)</f>
        <v>0.5</v>
      </c>
      <c r="G328" t="s">
        <v>14</v>
      </c>
      <c r="H328" s="10">
        <v>128</v>
      </c>
      <c r="I328">
        <f>ROUND(E328/H328, 2)</f>
        <v>25.98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10"/>
        <v>42364.25</v>
      </c>
      <c r="O328" s="15">
        <f t="shared" si="1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 s="8">
        <v>2600</v>
      </c>
      <c r="E329" s="8">
        <v>1002</v>
      </c>
      <c r="F329" s="6">
        <f>ROUND(E329/D329, 1)</f>
        <v>0.4</v>
      </c>
      <c r="G329" t="s">
        <v>14</v>
      </c>
      <c r="H329" s="10">
        <v>33</v>
      </c>
      <c r="I329">
        <f>ROUND(E329/H329, 2)</f>
        <v>30.36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10"/>
        <v>43705.208333333328</v>
      </c>
      <c r="O329" s="15">
        <f t="shared" si="1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hidden="1" x14ac:dyDescent="0.2">
      <c r="A330">
        <v>328</v>
      </c>
      <c r="B330" s="4" t="s">
        <v>708</v>
      </c>
      <c r="C330" s="3" t="s">
        <v>709</v>
      </c>
      <c r="D330" s="8">
        <v>98700</v>
      </c>
      <c r="E330" s="8">
        <v>131826</v>
      </c>
      <c r="F330" s="6">
        <f>ROUND(E330/D330, 1)</f>
        <v>1.3</v>
      </c>
      <c r="G330" t="s">
        <v>20</v>
      </c>
      <c r="H330" s="10">
        <v>2441</v>
      </c>
      <c r="I330">
        <f>ROUND(E330/H330, 2)</f>
        <v>54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10"/>
        <v>43434.25</v>
      </c>
      <c r="O330" s="15">
        <f t="shared" si="1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hidden="1" x14ac:dyDescent="0.2">
      <c r="A331">
        <v>329</v>
      </c>
      <c r="B331" s="4" t="s">
        <v>710</v>
      </c>
      <c r="C331" s="3" t="s">
        <v>711</v>
      </c>
      <c r="D331" s="8">
        <v>93800</v>
      </c>
      <c r="E331" s="8">
        <v>21477</v>
      </c>
      <c r="F331" s="6">
        <f>ROUND(E331/D331, 1)</f>
        <v>0.2</v>
      </c>
      <c r="G331" t="s">
        <v>47</v>
      </c>
      <c r="H331" s="10">
        <v>211</v>
      </c>
      <c r="I331">
        <f>ROUND(E331/H331, 2)</f>
        <v>101.79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10"/>
        <v>42716.25</v>
      </c>
      <c r="O331" s="15">
        <f t="shared" si="1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hidden="1" x14ac:dyDescent="0.2">
      <c r="A332">
        <v>330</v>
      </c>
      <c r="B332" s="4" t="s">
        <v>712</v>
      </c>
      <c r="C332" s="3" t="s">
        <v>713</v>
      </c>
      <c r="D332" s="8">
        <v>33700</v>
      </c>
      <c r="E332" s="8">
        <v>62330</v>
      </c>
      <c r="F332" s="6">
        <f>ROUND(E332/D332, 1)</f>
        <v>1.8</v>
      </c>
      <c r="G332" t="s">
        <v>20</v>
      </c>
      <c r="H332" s="10">
        <v>1385</v>
      </c>
      <c r="I332">
        <f>ROUND(E332/H332, 2)</f>
        <v>45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10"/>
        <v>43077.25</v>
      </c>
      <c r="O332" s="15">
        <f t="shared" si="1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hidden="1" x14ac:dyDescent="0.2">
      <c r="A333">
        <v>331</v>
      </c>
      <c r="B333" s="4" t="s">
        <v>714</v>
      </c>
      <c r="C333" s="3" t="s">
        <v>715</v>
      </c>
      <c r="D333" s="8">
        <v>3300</v>
      </c>
      <c r="E333" s="8">
        <v>14643</v>
      </c>
      <c r="F333" s="6">
        <f>ROUND(E333/D333, 1)</f>
        <v>4.4000000000000004</v>
      </c>
      <c r="G333" t="s">
        <v>20</v>
      </c>
      <c r="H333" s="10">
        <v>190</v>
      </c>
      <c r="I333">
        <f>ROUND(E333/H333, 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10"/>
        <v>40896.25</v>
      </c>
      <c r="O333" s="15">
        <f t="shared" si="1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hidden="1" x14ac:dyDescent="0.2">
      <c r="A334">
        <v>332</v>
      </c>
      <c r="B334" s="4" t="s">
        <v>716</v>
      </c>
      <c r="C334" s="3" t="s">
        <v>717</v>
      </c>
      <c r="D334" s="8">
        <v>20700</v>
      </c>
      <c r="E334" s="8">
        <v>41396</v>
      </c>
      <c r="F334" s="6">
        <f>ROUND(E334/D334, 1)</f>
        <v>2</v>
      </c>
      <c r="G334" t="s">
        <v>20</v>
      </c>
      <c r="H334" s="10">
        <v>470</v>
      </c>
      <c r="I334">
        <f>ROUND(E334/H334, 2)</f>
        <v>88.08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10"/>
        <v>41361.208333333336</v>
      </c>
      <c r="O334" s="15">
        <f t="shared" si="1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hidden="1" x14ac:dyDescent="0.2">
      <c r="A335">
        <v>333</v>
      </c>
      <c r="B335" s="4" t="s">
        <v>718</v>
      </c>
      <c r="C335" s="3" t="s">
        <v>719</v>
      </c>
      <c r="D335" s="8">
        <v>9600</v>
      </c>
      <c r="E335" s="8">
        <v>11900</v>
      </c>
      <c r="F335" s="6">
        <f>ROUND(E335/D335, 1)</f>
        <v>1.2</v>
      </c>
      <c r="G335" t="s">
        <v>20</v>
      </c>
      <c r="H335" s="10">
        <v>253</v>
      </c>
      <c r="I335">
        <f>ROUND(E335/H335, 2)</f>
        <v>47.04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10"/>
        <v>43424.25</v>
      </c>
      <c r="O335" s="15">
        <f t="shared" si="1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hidden="1" x14ac:dyDescent="0.2">
      <c r="A336">
        <v>334</v>
      </c>
      <c r="B336" s="4" t="s">
        <v>720</v>
      </c>
      <c r="C336" s="3" t="s">
        <v>721</v>
      </c>
      <c r="D336" s="8">
        <v>66200</v>
      </c>
      <c r="E336" s="8">
        <v>123538</v>
      </c>
      <c r="F336" s="6">
        <f>ROUND(E336/D336, 1)</f>
        <v>1.9</v>
      </c>
      <c r="G336" t="s">
        <v>20</v>
      </c>
      <c r="H336" s="10">
        <v>1113</v>
      </c>
      <c r="I336">
        <f>ROUND(E336/H336, 2)</f>
        <v>111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10"/>
        <v>43110.25</v>
      </c>
      <c r="O336" s="15">
        <f t="shared" si="1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hidden="1" x14ac:dyDescent="0.2">
      <c r="A337">
        <v>335</v>
      </c>
      <c r="B337" s="4" t="s">
        <v>722</v>
      </c>
      <c r="C337" s="3" t="s">
        <v>723</v>
      </c>
      <c r="D337" s="8">
        <v>173800</v>
      </c>
      <c r="E337" s="8">
        <v>198628</v>
      </c>
      <c r="F337" s="6">
        <f>ROUND(E337/D337, 1)</f>
        <v>1.1000000000000001</v>
      </c>
      <c r="G337" t="s">
        <v>20</v>
      </c>
      <c r="H337" s="10">
        <v>2283</v>
      </c>
      <c r="I337">
        <f>ROUND(E337/H337, 2)</f>
        <v>87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10"/>
        <v>43784.25</v>
      </c>
      <c r="O337" s="15">
        <f t="shared" si="1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 s="8">
        <v>70700</v>
      </c>
      <c r="E338" s="8">
        <v>68602</v>
      </c>
      <c r="F338" s="6">
        <f>ROUND(E338/D338, 1)</f>
        <v>1</v>
      </c>
      <c r="G338" t="s">
        <v>14</v>
      </c>
      <c r="H338" s="10">
        <v>1072</v>
      </c>
      <c r="I338">
        <f>ROUND(E338/H338, 2)</f>
        <v>63.99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10"/>
        <v>40527.25</v>
      </c>
      <c r="O338" s="15">
        <f t="shared" si="1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hidden="1" x14ac:dyDescent="0.2">
      <c r="A339">
        <v>337</v>
      </c>
      <c r="B339" s="4" t="s">
        <v>726</v>
      </c>
      <c r="C339" s="3" t="s">
        <v>727</v>
      </c>
      <c r="D339" s="8">
        <v>94500</v>
      </c>
      <c r="E339" s="8">
        <v>116064</v>
      </c>
      <c r="F339" s="6">
        <f>ROUND(E339/D339, 1)</f>
        <v>1.2</v>
      </c>
      <c r="G339" t="s">
        <v>20</v>
      </c>
      <c r="H339" s="10">
        <v>1095</v>
      </c>
      <c r="I339">
        <f>ROUND(E339/H339, 2)</f>
        <v>105.99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10"/>
        <v>43780.25</v>
      </c>
      <c r="O339" s="15">
        <f t="shared" si="1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hidden="1" x14ac:dyDescent="0.2">
      <c r="A340">
        <v>338</v>
      </c>
      <c r="B340" s="4" t="s">
        <v>728</v>
      </c>
      <c r="C340" s="3" t="s">
        <v>729</v>
      </c>
      <c r="D340" s="8">
        <v>69800</v>
      </c>
      <c r="E340" s="8">
        <v>125042</v>
      </c>
      <c r="F340" s="6">
        <f>ROUND(E340/D340, 1)</f>
        <v>1.8</v>
      </c>
      <c r="G340" t="s">
        <v>20</v>
      </c>
      <c r="H340" s="10">
        <v>1690</v>
      </c>
      <c r="I340">
        <f>ROUND(E340/H340, 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10"/>
        <v>40821.208333333336</v>
      </c>
      <c r="O340" s="15">
        <f t="shared" si="1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hidden="1" x14ac:dyDescent="0.2">
      <c r="A341">
        <v>339</v>
      </c>
      <c r="B341" s="4" t="s">
        <v>730</v>
      </c>
      <c r="C341" s="3" t="s">
        <v>731</v>
      </c>
      <c r="D341" s="8">
        <v>136300</v>
      </c>
      <c r="E341" s="8">
        <v>108974</v>
      </c>
      <c r="F341" s="6">
        <f>ROUND(E341/D341, 1)</f>
        <v>0.8</v>
      </c>
      <c r="G341" t="s">
        <v>74</v>
      </c>
      <c r="H341" s="10">
        <v>1297</v>
      </c>
      <c r="I341">
        <f>ROUND(E341/H341, 2)</f>
        <v>84.02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10"/>
        <v>42949.208333333328</v>
      </c>
      <c r="O341" s="15">
        <f t="shared" si="1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 s="8">
        <v>37100</v>
      </c>
      <c r="E342" s="8">
        <v>34964</v>
      </c>
      <c r="F342" s="6">
        <f>ROUND(E342/D342, 1)</f>
        <v>0.9</v>
      </c>
      <c r="G342" t="s">
        <v>14</v>
      </c>
      <c r="H342" s="10">
        <v>393</v>
      </c>
      <c r="I342">
        <f>ROUND(E342/H342, 2)</f>
        <v>88.97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10"/>
        <v>40889.25</v>
      </c>
      <c r="O342" s="15">
        <f t="shared" si="1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 s="8">
        <v>114300</v>
      </c>
      <c r="E343" s="8">
        <v>96777</v>
      </c>
      <c r="F343" s="6">
        <f>ROUND(E343/D343, 1)</f>
        <v>0.8</v>
      </c>
      <c r="G343" t="s">
        <v>14</v>
      </c>
      <c r="H343" s="10">
        <v>1257</v>
      </c>
      <c r="I343">
        <f>ROUND(E343/H343, 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10"/>
        <v>42244.208333333328</v>
      </c>
      <c r="O343" s="15">
        <f t="shared" si="1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 s="8">
        <v>47900</v>
      </c>
      <c r="E344" s="8">
        <v>31864</v>
      </c>
      <c r="F344" s="6">
        <f>ROUND(E344/D344, 1)</f>
        <v>0.7</v>
      </c>
      <c r="G344" t="s">
        <v>14</v>
      </c>
      <c r="H344" s="10">
        <v>328</v>
      </c>
      <c r="I344">
        <f>ROUND(E344/H344, 2)</f>
        <v>97.15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10"/>
        <v>41475.208333333336</v>
      </c>
      <c r="O344" s="15">
        <f t="shared" si="1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 s="8">
        <v>9000</v>
      </c>
      <c r="E345" s="8">
        <v>4853</v>
      </c>
      <c r="F345" s="6">
        <f>ROUND(E345/D345, 1)</f>
        <v>0.5</v>
      </c>
      <c r="G345" t="s">
        <v>14</v>
      </c>
      <c r="H345" s="10">
        <v>147</v>
      </c>
      <c r="I345">
        <f>ROUND(E345/H345, 2)</f>
        <v>33.01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10"/>
        <v>41597.25</v>
      </c>
      <c r="O345" s="15">
        <f t="shared" si="1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 s="8">
        <v>197600</v>
      </c>
      <c r="E346" s="8">
        <v>82959</v>
      </c>
      <c r="F346" s="6">
        <f>ROUND(E346/D346, 1)</f>
        <v>0.4</v>
      </c>
      <c r="G346" t="s">
        <v>14</v>
      </c>
      <c r="H346" s="10">
        <v>830</v>
      </c>
      <c r="I346">
        <f>ROUND(E346/H346, 2)</f>
        <v>99.95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10"/>
        <v>43122.25</v>
      </c>
      <c r="O346" s="15">
        <f t="shared" si="1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 s="8">
        <v>157600</v>
      </c>
      <c r="E347" s="8">
        <v>23159</v>
      </c>
      <c r="F347" s="6">
        <f>ROUND(E347/D347, 1)</f>
        <v>0.1</v>
      </c>
      <c r="G347" t="s">
        <v>14</v>
      </c>
      <c r="H347" s="10">
        <v>331</v>
      </c>
      <c r="I347">
        <f>ROUND(E347/H347, 2)</f>
        <v>69.97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10"/>
        <v>42194.208333333328</v>
      </c>
      <c r="O347" s="15">
        <f t="shared" si="1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 s="8">
        <v>8000</v>
      </c>
      <c r="E348" s="8">
        <v>2758</v>
      </c>
      <c r="F348" s="6">
        <f>ROUND(E348/D348, 1)</f>
        <v>0.3</v>
      </c>
      <c r="G348" t="s">
        <v>14</v>
      </c>
      <c r="H348" s="10">
        <v>25</v>
      </c>
      <c r="I348">
        <f>ROUND(E348/H348, 2)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10"/>
        <v>42971.208333333328</v>
      </c>
      <c r="O348" s="15">
        <f t="shared" si="1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hidden="1" x14ac:dyDescent="0.2">
      <c r="A349">
        <v>347</v>
      </c>
      <c r="B349" s="4" t="s">
        <v>746</v>
      </c>
      <c r="C349" s="3" t="s">
        <v>747</v>
      </c>
      <c r="D349" s="8">
        <v>900</v>
      </c>
      <c r="E349" s="8">
        <v>12607</v>
      </c>
      <c r="F349" s="6">
        <f>ROUND(E349/D349, 1)</f>
        <v>14</v>
      </c>
      <c r="G349" t="s">
        <v>20</v>
      </c>
      <c r="H349" s="10">
        <v>191</v>
      </c>
      <c r="I349">
        <f>ROUND(E349/H349, 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10"/>
        <v>42046.25</v>
      </c>
      <c r="O349" s="15">
        <f t="shared" si="1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 s="8">
        <v>199000</v>
      </c>
      <c r="E350" s="8">
        <v>142823</v>
      </c>
      <c r="F350" s="6">
        <f>ROUND(E350/D350, 1)</f>
        <v>0.7</v>
      </c>
      <c r="G350" t="s">
        <v>14</v>
      </c>
      <c r="H350" s="10">
        <v>3483</v>
      </c>
      <c r="I350">
        <f>ROUND(E350/H350, 2)</f>
        <v>41.01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10"/>
        <v>42782.25</v>
      </c>
      <c r="O350" s="15">
        <f t="shared" si="1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 s="8">
        <v>180800</v>
      </c>
      <c r="E351" s="8">
        <v>95958</v>
      </c>
      <c r="F351" s="6">
        <f>ROUND(E351/D351, 1)</f>
        <v>0.5</v>
      </c>
      <c r="G351" t="s">
        <v>14</v>
      </c>
      <c r="H351" s="10">
        <v>923</v>
      </c>
      <c r="I351">
        <f>ROUND(E351/H351, 2)</f>
        <v>103.96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10"/>
        <v>42930.208333333328</v>
      </c>
      <c r="O351" s="15">
        <f t="shared" si="1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 s="8">
        <v>100</v>
      </c>
      <c r="E352" s="8">
        <v>5</v>
      </c>
      <c r="F352" s="6">
        <f>ROUND(E352/D352, 1)</f>
        <v>0.1</v>
      </c>
      <c r="G352" t="s">
        <v>14</v>
      </c>
      <c r="H352" s="10">
        <v>1</v>
      </c>
      <c r="I352">
        <f>ROUND(E352/H352, 2)</f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10"/>
        <v>42144.208333333328</v>
      </c>
      <c r="O352" s="15">
        <f t="shared" si="1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hidden="1" x14ac:dyDescent="0.2">
      <c r="A353">
        <v>351</v>
      </c>
      <c r="B353" s="4" t="s">
        <v>754</v>
      </c>
      <c r="C353" s="3" t="s">
        <v>755</v>
      </c>
      <c r="D353" s="8">
        <v>74100</v>
      </c>
      <c r="E353" s="8">
        <v>94631</v>
      </c>
      <c r="F353" s="6">
        <f>ROUND(E353/D353, 1)</f>
        <v>1.3</v>
      </c>
      <c r="G353" t="s">
        <v>20</v>
      </c>
      <c r="H353" s="10">
        <v>2013</v>
      </c>
      <c r="I353">
        <f>ROUND(E353/H353, 2)</f>
        <v>47.01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10"/>
        <v>42240.208333333328</v>
      </c>
      <c r="O353" s="15">
        <f t="shared" si="1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 s="8">
        <v>2800</v>
      </c>
      <c r="E354" s="8">
        <v>977</v>
      </c>
      <c r="F354" s="6">
        <f>ROUND(E354/D354, 1)</f>
        <v>0.3</v>
      </c>
      <c r="G354" t="s">
        <v>14</v>
      </c>
      <c r="H354" s="10">
        <v>33</v>
      </c>
      <c r="I354">
        <f>ROUND(E354/H354, 2)</f>
        <v>29.61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10"/>
        <v>42315.25</v>
      </c>
      <c r="O354" s="15">
        <f t="shared" si="1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hidden="1" x14ac:dyDescent="0.2">
      <c r="A355">
        <v>353</v>
      </c>
      <c r="B355" s="4" t="s">
        <v>758</v>
      </c>
      <c r="C355" s="3" t="s">
        <v>759</v>
      </c>
      <c r="D355" s="8">
        <v>33600</v>
      </c>
      <c r="E355" s="8">
        <v>137961</v>
      </c>
      <c r="F355" s="6">
        <f>ROUND(E355/D355, 1)</f>
        <v>4.0999999999999996</v>
      </c>
      <c r="G355" t="s">
        <v>20</v>
      </c>
      <c r="H355" s="10">
        <v>1703</v>
      </c>
      <c r="I355">
        <f>ROUND(E355/H355, 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10"/>
        <v>43651.208333333328</v>
      </c>
      <c r="O355" s="15">
        <f t="shared" si="1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hidden="1" x14ac:dyDescent="0.2">
      <c r="A356">
        <v>354</v>
      </c>
      <c r="B356" s="4" t="s">
        <v>760</v>
      </c>
      <c r="C356" s="3" t="s">
        <v>761</v>
      </c>
      <c r="D356" s="8">
        <v>6100</v>
      </c>
      <c r="E356" s="8">
        <v>7548</v>
      </c>
      <c r="F356" s="6">
        <f>ROUND(E356/D356, 1)</f>
        <v>1.2</v>
      </c>
      <c r="G356" t="s">
        <v>20</v>
      </c>
      <c r="H356" s="10">
        <v>80</v>
      </c>
      <c r="I356">
        <f>ROUND(E356/H356, 2)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10"/>
        <v>41520.208333333336</v>
      </c>
      <c r="O356" s="15">
        <f t="shared" si="1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hidden="1" x14ac:dyDescent="0.2">
      <c r="A357">
        <v>355</v>
      </c>
      <c r="B357" s="4" t="s">
        <v>762</v>
      </c>
      <c r="C357" s="3" t="s">
        <v>763</v>
      </c>
      <c r="D357" s="8">
        <v>3800</v>
      </c>
      <c r="E357" s="8">
        <v>2241</v>
      </c>
      <c r="F357" s="6">
        <f>ROUND(E357/D357, 1)</f>
        <v>0.6</v>
      </c>
      <c r="G357" t="s">
        <v>47</v>
      </c>
      <c r="H357" s="10">
        <v>86</v>
      </c>
      <c r="I357">
        <f>ROUND(E357/H357, 2)</f>
        <v>26.06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10"/>
        <v>42757.25</v>
      </c>
      <c r="O357" s="15">
        <f t="shared" si="1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 s="8">
        <v>9300</v>
      </c>
      <c r="E358" s="8">
        <v>3431</v>
      </c>
      <c r="F358" s="6">
        <f>ROUND(E358/D358, 1)</f>
        <v>0.4</v>
      </c>
      <c r="G358" t="s">
        <v>14</v>
      </c>
      <c r="H358" s="10">
        <v>40</v>
      </c>
      <c r="I358">
        <f>ROUND(E358/H358, 2)</f>
        <v>85.78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10"/>
        <v>40922.25</v>
      </c>
      <c r="O358" s="15">
        <f t="shared" si="1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hidden="1" x14ac:dyDescent="0.2">
      <c r="A359">
        <v>357</v>
      </c>
      <c r="B359" s="4" t="s">
        <v>766</v>
      </c>
      <c r="C359" s="3" t="s">
        <v>767</v>
      </c>
      <c r="D359" s="8">
        <v>2300</v>
      </c>
      <c r="E359" s="8">
        <v>4253</v>
      </c>
      <c r="F359" s="6">
        <f>ROUND(E359/D359, 1)</f>
        <v>1.8</v>
      </c>
      <c r="G359" t="s">
        <v>20</v>
      </c>
      <c r="H359" s="10">
        <v>41</v>
      </c>
      <c r="I359">
        <f>ROUND(E359/H359, 2)</f>
        <v>103.73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10"/>
        <v>42250.208333333328</v>
      </c>
      <c r="O359" s="15">
        <f t="shared" si="1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 s="8">
        <v>9700</v>
      </c>
      <c r="E360" s="8">
        <v>1146</v>
      </c>
      <c r="F360" s="6">
        <f>ROUND(E360/D360, 1)</f>
        <v>0.1</v>
      </c>
      <c r="G360" t="s">
        <v>14</v>
      </c>
      <c r="H360" s="10">
        <v>23</v>
      </c>
      <c r="I360">
        <f>ROUND(E360/H360, 2)</f>
        <v>49.83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10"/>
        <v>43322.208333333328</v>
      </c>
      <c r="O360" s="15">
        <f t="shared" si="1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hidden="1" x14ac:dyDescent="0.2">
      <c r="A361">
        <v>359</v>
      </c>
      <c r="B361" s="4" t="s">
        <v>770</v>
      </c>
      <c r="C361" s="3" t="s">
        <v>771</v>
      </c>
      <c r="D361" s="8">
        <v>4000</v>
      </c>
      <c r="E361" s="8">
        <v>11948</v>
      </c>
      <c r="F361" s="6">
        <f>ROUND(E361/D361, 1)</f>
        <v>3</v>
      </c>
      <c r="G361" t="s">
        <v>20</v>
      </c>
      <c r="H361" s="10">
        <v>187</v>
      </c>
      <c r="I361">
        <f>ROUND(E361/H361, 2)</f>
        <v>63.89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10"/>
        <v>40782.208333333336</v>
      </c>
      <c r="O361" s="15">
        <f t="shared" si="1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hidden="1" x14ac:dyDescent="0.2">
      <c r="A362">
        <v>360</v>
      </c>
      <c r="B362" s="4" t="s">
        <v>772</v>
      </c>
      <c r="C362" s="3" t="s">
        <v>773</v>
      </c>
      <c r="D362" s="8">
        <v>59700</v>
      </c>
      <c r="E362" s="8">
        <v>135132</v>
      </c>
      <c r="F362" s="6">
        <f>ROUND(E362/D362, 1)</f>
        <v>2.2999999999999998</v>
      </c>
      <c r="G362" t="s">
        <v>20</v>
      </c>
      <c r="H362" s="10">
        <v>2875</v>
      </c>
      <c r="I362">
        <f>ROUND(E362/H362, 2)</f>
        <v>47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10"/>
        <v>40544.25</v>
      </c>
      <c r="O362" s="15">
        <f t="shared" si="1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hidden="1" x14ac:dyDescent="0.2">
      <c r="A363">
        <v>361</v>
      </c>
      <c r="B363" s="4" t="s">
        <v>774</v>
      </c>
      <c r="C363" s="3" t="s">
        <v>775</v>
      </c>
      <c r="D363" s="8">
        <v>5500</v>
      </c>
      <c r="E363" s="8">
        <v>9546</v>
      </c>
      <c r="F363" s="6">
        <f>ROUND(E363/D363, 1)</f>
        <v>1.7</v>
      </c>
      <c r="G363" t="s">
        <v>20</v>
      </c>
      <c r="H363" s="10">
        <v>88</v>
      </c>
      <c r="I363">
        <f>ROUND(E363/H363, 2)</f>
        <v>108.48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10"/>
        <v>43015.208333333328</v>
      </c>
      <c r="O363" s="15">
        <f t="shared" si="1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hidden="1" x14ac:dyDescent="0.2">
      <c r="A364">
        <v>362</v>
      </c>
      <c r="B364" s="4" t="s">
        <v>776</v>
      </c>
      <c r="C364" s="3" t="s">
        <v>777</v>
      </c>
      <c r="D364" s="8">
        <v>3700</v>
      </c>
      <c r="E364" s="8">
        <v>13755</v>
      </c>
      <c r="F364" s="6">
        <f>ROUND(E364/D364, 1)</f>
        <v>3.7</v>
      </c>
      <c r="G364" t="s">
        <v>20</v>
      </c>
      <c r="H364" s="10">
        <v>191</v>
      </c>
      <c r="I364">
        <f>ROUND(E364/H364, 2)</f>
        <v>72.02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10"/>
        <v>40570.25</v>
      </c>
      <c r="O364" s="15">
        <f t="shared" si="1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hidden="1" x14ac:dyDescent="0.2">
      <c r="A365">
        <v>363</v>
      </c>
      <c r="B365" s="4" t="s">
        <v>778</v>
      </c>
      <c r="C365" s="3" t="s">
        <v>779</v>
      </c>
      <c r="D365" s="8">
        <v>5200</v>
      </c>
      <c r="E365" s="8">
        <v>8330</v>
      </c>
      <c r="F365" s="6">
        <f>ROUND(E365/D365, 1)</f>
        <v>1.6</v>
      </c>
      <c r="G365" t="s">
        <v>20</v>
      </c>
      <c r="H365" s="10">
        <v>139</v>
      </c>
      <c r="I365">
        <f>ROUND(E365/H365, 2)</f>
        <v>59.93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10"/>
        <v>40904.25</v>
      </c>
      <c r="O365" s="15">
        <f t="shared" si="1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hidden="1" x14ac:dyDescent="0.2">
      <c r="A366">
        <v>364</v>
      </c>
      <c r="B366" s="4" t="s">
        <v>780</v>
      </c>
      <c r="C366" s="3" t="s">
        <v>781</v>
      </c>
      <c r="D366" s="8">
        <v>900</v>
      </c>
      <c r="E366" s="8">
        <v>14547</v>
      </c>
      <c r="F366" s="6">
        <f>ROUND(E366/D366, 1)</f>
        <v>16.2</v>
      </c>
      <c r="G366" t="s">
        <v>20</v>
      </c>
      <c r="H366" s="10">
        <v>186</v>
      </c>
      <c r="I366">
        <f>ROUND(E366/H366, 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10"/>
        <v>43164.25</v>
      </c>
      <c r="O366" s="15">
        <f t="shared" si="1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hidden="1" x14ac:dyDescent="0.2">
      <c r="A367">
        <v>365</v>
      </c>
      <c r="B367" s="4" t="s">
        <v>782</v>
      </c>
      <c r="C367" s="3" t="s">
        <v>783</v>
      </c>
      <c r="D367" s="8">
        <v>1600</v>
      </c>
      <c r="E367" s="8">
        <v>11735</v>
      </c>
      <c r="F367" s="6">
        <f>ROUND(E367/D367, 1)</f>
        <v>7.3</v>
      </c>
      <c r="G367" t="s">
        <v>20</v>
      </c>
      <c r="H367" s="10">
        <v>112</v>
      </c>
      <c r="I367">
        <f>ROUND(E367/H367, 2)</f>
        <v>104.78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10"/>
        <v>42733.25</v>
      </c>
      <c r="O367" s="15">
        <f t="shared" si="1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hidden="1" x14ac:dyDescent="0.2">
      <c r="A368">
        <v>366</v>
      </c>
      <c r="B368" s="4" t="s">
        <v>784</v>
      </c>
      <c r="C368" s="3" t="s">
        <v>785</v>
      </c>
      <c r="D368" s="8">
        <v>1800</v>
      </c>
      <c r="E368" s="8">
        <v>10658</v>
      </c>
      <c r="F368" s="6">
        <f>ROUND(E368/D368, 1)</f>
        <v>5.9</v>
      </c>
      <c r="G368" t="s">
        <v>20</v>
      </c>
      <c r="H368" s="10">
        <v>101</v>
      </c>
      <c r="I368">
        <f>ROUND(E368/H368, 2)</f>
        <v>105.52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10"/>
        <v>40546.25</v>
      </c>
      <c r="O368" s="15">
        <f t="shared" si="1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 s="8">
        <v>9900</v>
      </c>
      <c r="E369" s="8">
        <v>1870</v>
      </c>
      <c r="F369" s="6">
        <f>ROUND(E369/D369, 1)</f>
        <v>0.2</v>
      </c>
      <c r="G369" t="s">
        <v>14</v>
      </c>
      <c r="H369" s="10">
        <v>75</v>
      </c>
      <c r="I369">
        <f>ROUND(E369/H369, 2)</f>
        <v>24.93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10"/>
        <v>41930.208333333336</v>
      </c>
      <c r="O369" s="15">
        <f t="shared" si="1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hidden="1" x14ac:dyDescent="0.2">
      <c r="A370">
        <v>368</v>
      </c>
      <c r="B370" s="4" t="s">
        <v>788</v>
      </c>
      <c r="C370" s="3" t="s">
        <v>789</v>
      </c>
      <c r="D370" s="8">
        <v>5200</v>
      </c>
      <c r="E370" s="8">
        <v>14394</v>
      </c>
      <c r="F370" s="6">
        <f>ROUND(E370/D370, 1)</f>
        <v>2.8</v>
      </c>
      <c r="G370" t="s">
        <v>20</v>
      </c>
      <c r="H370" s="10">
        <v>206</v>
      </c>
      <c r="I370">
        <f>ROUND(E370/H370, 2)</f>
        <v>69.87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10"/>
        <v>40464.208333333336</v>
      </c>
      <c r="O370" s="15">
        <f t="shared" si="1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hidden="1" x14ac:dyDescent="0.2">
      <c r="A371">
        <v>369</v>
      </c>
      <c r="B371" s="4" t="s">
        <v>790</v>
      </c>
      <c r="C371" s="3" t="s">
        <v>791</v>
      </c>
      <c r="D371" s="8">
        <v>5400</v>
      </c>
      <c r="E371" s="8">
        <v>14743</v>
      </c>
      <c r="F371" s="6">
        <f>ROUND(E371/D371, 1)</f>
        <v>2.7</v>
      </c>
      <c r="G371" t="s">
        <v>20</v>
      </c>
      <c r="H371" s="10">
        <v>154</v>
      </c>
      <c r="I371">
        <f>ROUND(E371/H371, 2)</f>
        <v>95.73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10"/>
        <v>41308.25</v>
      </c>
      <c r="O371" s="15">
        <f t="shared" si="1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hidden="1" x14ac:dyDescent="0.2">
      <c r="A372">
        <v>370</v>
      </c>
      <c r="B372" s="4" t="s">
        <v>792</v>
      </c>
      <c r="C372" s="3" t="s">
        <v>793</v>
      </c>
      <c r="D372" s="8">
        <v>112300</v>
      </c>
      <c r="E372" s="8">
        <v>178965</v>
      </c>
      <c r="F372" s="6">
        <f>ROUND(E372/D372, 1)</f>
        <v>1.6</v>
      </c>
      <c r="G372" t="s">
        <v>20</v>
      </c>
      <c r="H372" s="10">
        <v>5966</v>
      </c>
      <c r="I372">
        <f>ROUND(E372/H372, 2)</f>
        <v>30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10"/>
        <v>43570.208333333328</v>
      </c>
      <c r="O372" s="15">
        <f t="shared" si="1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 s="8">
        <v>189200</v>
      </c>
      <c r="E373" s="8">
        <v>128410</v>
      </c>
      <c r="F373" s="6">
        <f>ROUND(E373/D373, 1)</f>
        <v>0.7</v>
      </c>
      <c r="G373" t="s">
        <v>14</v>
      </c>
      <c r="H373" s="10">
        <v>2176</v>
      </c>
      <c r="I373">
        <f>ROUND(E373/H373, 2)</f>
        <v>59.01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10"/>
        <v>42043.25</v>
      </c>
      <c r="O373" s="15">
        <f t="shared" si="1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hidden="1" x14ac:dyDescent="0.2">
      <c r="A374">
        <v>372</v>
      </c>
      <c r="B374" s="4" t="s">
        <v>796</v>
      </c>
      <c r="C374" s="3" t="s">
        <v>797</v>
      </c>
      <c r="D374" s="8">
        <v>900</v>
      </c>
      <c r="E374" s="8">
        <v>14324</v>
      </c>
      <c r="F374" s="6">
        <f>ROUND(E374/D374, 1)</f>
        <v>15.9</v>
      </c>
      <c r="G374" t="s">
        <v>20</v>
      </c>
      <c r="H374" s="10">
        <v>169</v>
      </c>
      <c r="I374">
        <f>ROUND(E374/H374, 2)</f>
        <v>84.76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10"/>
        <v>42012.25</v>
      </c>
      <c r="O374" s="15">
        <f t="shared" si="1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hidden="1" x14ac:dyDescent="0.2">
      <c r="A375">
        <v>373</v>
      </c>
      <c r="B375" s="4" t="s">
        <v>798</v>
      </c>
      <c r="C375" s="3" t="s">
        <v>799</v>
      </c>
      <c r="D375" s="8">
        <v>22500</v>
      </c>
      <c r="E375" s="8">
        <v>164291</v>
      </c>
      <c r="F375" s="6">
        <f>ROUND(E375/D375, 1)</f>
        <v>7.3</v>
      </c>
      <c r="G375" t="s">
        <v>20</v>
      </c>
      <c r="H375" s="10">
        <v>2106</v>
      </c>
      <c r="I375">
        <f>ROUND(E375/H375, 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10"/>
        <v>42964.208333333328</v>
      </c>
      <c r="O375" s="15">
        <f t="shared" si="1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 s="8">
        <v>167400</v>
      </c>
      <c r="E376" s="8">
        <v>22073</v>
      </c>
      <c r="F376" s="6">
        <f>ROUND(E376/D376, 1)</f>
        <v>0.1</v>
      </c>
      <c r="G376" t="s">
        <v>14</v>
      </c>
      <c r="H376" s="10">
        <v>441</v>
      </c>
      <c r="I376">
        <f>ROUND(E376/H376, 2)</f>
        <v>50.05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10"/>
        <v>43476.25</v>
      </c>
      <c r="O376" s="15">
        <f t="shared" si="1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 s="8">
        <v>2700</v>
      </c>
      <c r="E377" s="8">
        <v>1479</v>
      </c>
      <c r="F377" s="6">
        <f>ROUND(E377/D377, 1)</f>
        <v>0.5</v>
      </c>
      <c r="G377" t="s">
        <v>14</v>
      </c>
      <c r="H377" s="10">
        <v>25</v>
      </c>
      <c r="I377">
        <f>ROUND(E377/H377, 2)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10"/>
        <v>42293.208333333328</v>
      </c>
      <c r="O377" s="15">
        <f t="shared" si="1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hidden="1" x14ac:dyDescent="0.2">
      <c r="A378">
        <v>376</v>
      </c>
      <c r="B378" s="4" t="s">
        <v>804</v>
      </c>
      <c r="C378" s="3" t="s">
        <v>805</v>
      </c>
      <c r="D378" s="8">
        <v>3400</v>
      </c>
      <c r="E378" s="8">
        <v>12275</v>
      </c>
      <c r="F378" s="6">
        <f>ROUND(E378/D378, 1)</f>
        <v>3.6</v>
      </c>
      <c r="G378" t="s">
        <v>20</v>
      </c>
      <c r="H378" s="10">
        <v>131</v>
      </c>
      <c r="I378">
        <f>ROUND(E378/H378, 2)</f>
        <v>93.7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10"/>
        <v>41826.208333333336</v>
      </c>
      <c r="O378" s="15">
        <f t="shared" si="1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 s="8">
        <v>49700</v>
      </c>
      <c r="E379" s="8">
        <v>5098</v>
      </c>
      <c r="F379" s="6">
        <f>ROUND(E379/D379, 1)</f>
        <v>0.1</v>
      </c>
      <c r="G379" t="s">
        <v>14</v>
      </c>
      <c r="H379" s="10">
        <v>127</v>
      </c>
      <c r="I379">
        <f>ROUND(E379/H379, 2)</f>
        <v>40.14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10"/>
        <v>43760.208333333328</v>
      </c>
      <c r="O379" s="15">
        <f t="shared" si="1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 s="8">
        <v>178200</v>
      </c>
      <c r="E380" s="8">
        <v>24882</v>
      </c>
      <c r="F380" s="6">
        <f>ROUND(E380/D380, 1)</f>
        <v>0.1</v>
      </c>
      <c r="G380" t="s">
        <v>14</v>
      </c>
      <c r="H380" s="10">
        <v>355</v>
      </c>
      <c r="I380">
        <f>ROUND(E380/H380, 2)</f>
        <v>70.09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10"/>
        <v>43241.208333333328</v>
      </c>
      <c r="O380" s="15">
        <f t="shared" si="1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 s="8">
        <v>7200</v>
      </c>
      <c r="E381" s="8">
        <v>2912</v>
      </c>
      <c r="F381" s="6">
        <f>ROUND(E381/D381, 1)</f>
        <v>0.4</v>
      </c>
      <c r="G381" t="s">
        <v>14</v>
      </c>
      <c r="H381" s="10">
        <v>44</v>
      </c>
      <c r="I381">
        <f>ROUND(E381/H381, 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10"/>
        <v>40843.208333333336</v>
      </c>
      <c r="O381" s="15">
        <f t="shared" si="1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hidden="1" x14ac:dyDescent="0.2">
      <c r="A382">
        <v>380</v>
      </c>
      <c r="B382" s="4" t="s">
        <v>812</v>
      </c>
      <c r="C382" s="3" t="s">
        <v>813</v>
      </c>
      <c r="D382" s="8">
        <v>2500</v>
      </c>
      <c r="E382" s="8">
        <v>4008</v>
      </c>
      <c r="F382" s="6">
        <f>ROUND(E382/D382, 1)</f>
        <v>1.6</v>
      </c>
      <c r="G382" t="s">
        <v>20</v>
      </c>
      <c r="H382" s="10">
        <v>84</v>
      </c>
      <c r="I382">
        <f>ROUND(E382/H382, 2)</f>
        <v>47.71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10"/>
        <v>41448.208333333336</v>
      </c>
      <c r="O382" s="15">
        <f t="shared" si="1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hidden="1" x14ac:dyDescent="0.2">
      <c r="A383">
        <v>381</v>
      </c>
      <c r="B383" s="4" t="s">
        <v>814</v>
      </c>
      <c r="C383" s="3" t="s">
        <v>815</v>
      </c>
      <c r="D383" s="8">
        <v>5300</v>
      </c>
      <c r="E383" s="8">
        <v>9749</v>
      </c>
      <c r="F383" s="6">
        <f>ROUND(E383/D383, 1)</f>
        <v>1.8</v>
      </c>
      <c r="G383" t="s">
        <v>20</v>
      </c>
      <c r="H383" s="10">
        <v>155</v>
      </c>
      <c r="I383">
        <f>ROUND(E383/H383, 2)</f>
        <v>62.9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10"/>
        <v>42163.208333333328</v>
      </c>
      <c r="O383" s="15">
        <f t="shared" si="1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 s="8">
        <v>9100</v>
      </c>
      <c r="E384" s="8">
        <v>5803</v>
      </c>
      <c r="F384" s="6">
        <f>ROUND(E384/D384, 1)</f>
        <v>0.6</v>
      </c>
      <c r="G384" t="s">
        <v>14</v>
      </c>
      <c r="H384" s="10">
        <v>67</v>
      </c>
      <c r="I384">
        <f>ROUND(E384/H384, 2)</f>
        <v>86.61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10"/>
        <v>43024.208333333328</v>
      </c>
      <c r="O384" s="15">
        <f t="shared" si="1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hidden="1" x14ac:dyDescent="0.2">
      <c r="A385">
        <v>383</v>
      </c>
      <c r="B385" s="4" t="s">
        <v>818</v>
      </c>
      <c r="C385" s="3" t="s">
        <v>819</v>
      </c>
      <c r="D385" s="8">
        <v>6300</v>
      </c>
      <c r="E385" s="8">
        <v>14199</v>
      </c>
      <c r="F385" s="6">
        <f>ROUND(E385/D385, 1)</f>
        <v>2.2999999999999998</v>
      </c>
      <c r="G385" t="s">
        <v>20</v>
      </c>
      <c r="H385" s="10">
        <v>189</v>
      </c>
      <c r="I385">
        <f>ROUND(E385/H385, 2)</f>
        <v>75.13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10"/>
        <v>43509.25</v>
      </c>
      <c r="O385" s="15">
        <f t="shared" si="1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hidden="1" x14ac:dyDescent="0.2">
      <c r="A386">
        <v>384</v>
      </c>
      <c r="B386" s="4" t="s">
        <v>820</v>
      </c>
      <c r="C386" s="3" t="s">
        <v>821</v>
      </c>
      <c r="D386" s="8">
        <v>114400</v>
      </c>
      <c r="E386" s="8">
        <v>196779</v>
      </c>
      <c r="F386" s="6">
        <f>ROUND(E386/D386, 1)</f>
        <v>1.7</v>
      </c>
      <c r="G386" t="s">
        <v>20</v>
      </c>
      <c r="H386" s="10">
        <v>4799</v>
      </c>
      <c r="I386">
        <f>ROUND(E386/H386, 2)</f>
        <v>41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10"/>
        <v>42776.25</v>
      </c>
      <c r="O386" s="15">
        <f t="shared" si="1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hidden="1" x14ac:dyDescent="0.2">
      <c r="A387">
        <v>385</v>
      </c>
      <c r="B387" s="4" t="s">
        <v>822</v>
      </c>
      <c r="C387" s="3" t="s">
        <v>823</v>
      </c>
      <c r="D387" s="8">
        <v>38900</v>
      </c>
      <c r="E387" s="8">
        <v>56859</v>
      </c>
      <c r="F387" s="6">
        <f>ROUND(E387/D387, 1)</f>
        <v>1.5</v>
      </c>
      <c r="G387" t="s">
        <v>20</v>
      </c>
      <c r="H387" s="10">
        <v>1137</v>
      </c>
      <c r="I387">
        <f>ROUND(E387/H387, 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12">(((L387/60)/60)/24)+DATE(1970,1,1)</f>
        <v>43553.208333333328</v>
      </c>
      <c r="O387" s="15">
        <f t="shared" ref="O387:O450" si="13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 s="8">
        <v>135500</v>
      </c>
      <c r="E388" s="8">
        <v>103554</v>
      </c>
      <c r="F388" s="6">
        <f>ROUND(E388/D388, 1)</f>
        <v>0.8</v>
      </c>
      <c r="G388" t="s">
        <v>14</v>
      </c>
      <c r="H388" s="10">
        <v>1068</v>
      </c>
      <c r="I388">
        <f>ROUND(E388/H388,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12"/>
        <v>40355.208333333336</v>
      </c>
      <c r="O388" s="15">
        <f t="shared" si="13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 s="8">
        <v>109000</v>
      </c>
      <c r="E389" s="8">
        <v>42795</v>
      </c>
      <c r="F389" s="6">
        <f>ROUND(E389/D389, 1)</f>
        <v>0.4</v>
      </c>
      <c r="G389" t="s">
        <v>14</v>
      </c>
      <c r="H389" s="10">
        <v>424</v>
      </c>
      <c r="I389">
        <f>ROUND(E389/H389, 2)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12"/>
        <v>41072.208333333336</v>
      </c>
      <c r="O389" s="15">
        <f t="shared" si="13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hidden="1" x14ac:dyDescent="0.2">
      <c r="A390">
        <v>388</v>
      </c>
      <c r="B390" s="4" t="s">
        <v>828</v>
      </c>
      <c r="C390" s="3" t="s">
        <v>829</v>
      </c>
      <c r="D390" s="8">
        <v>114800</v>
      </c>
      <c r="E390" s="8">
        <v>12938</v>
      </c>
      <c r="F390" s="6">
        <f>ROUND(E390/D390, 1)</f>
        <v>0.1</v>
      </c>
      <c r="G390" t="s">
        <v>74</v>
      </c>
      <c r="H390" s="10">
        <v>145</v>
      </c>
      <c r="I390">
        <f>ROUND(E390/H390, 2)</f>
        <v>89.23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12"/>
        <v>40912.25</v>
      </c>
      <c r="O390" s="15">
        <f t="shared" si="13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hidden="1" x14ac:dyDescent="0.2">
      <c r="A391">
        <v>389</v>
      </c>
      <c r="B391" s="4" t="s">
        <v>830</v>
      </c>
      <c r="C391" s="3" t="s">
        <v>831</v>
      </c>
      <c r="D391" s="8">
        <v>83000</v>
      </c>
      <c r="E391" s="8">
        <v>101352</v>
      </c>
      <c r="F391" s="6">
        <f>ROUND(E391/D391, 1)</f>
        <v>1.2</v>
      </c>
      <c r="G391" t="s">
        <v>20</v>
      </c>
      <c r="H391" s="10">
        <v>1152</v>
      </c>
      <c r="I391">
        <f>ROUND(E391/H391, 2)</f>
        <v>87.98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12"/>
        <v>40479.208333333336</v>
      </c>
      <c r="O391" s="15">
        <f t="shared" si="13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hidden="1" x14ac:dyDescent="0.2">
      <c r="A392">
        <v>390</v>
      </c>
      <c r="B392" s="4" t="s">
        <v>832</v>
      </c>
      <c r="C392" s="3" t="s">
        <v>833</v>
      </c>
      <c r="D392" s="8">
        <v>2400</v>
      </c>
      <c r="E392" s="8">
        <v>4477</v>
      </c>
      <c r="F392" s="6">
        <f>ROUND(E392/D392, 1)</f>
        <v>1.9</v>
      </c>
      <c r="G392" t="s">
        <v>20</v>
      </c>
      <c r="H392" s="10">
        <v>50</v>
      </c>
      <c r="I392">
        <f>ROUND(E392/H392, 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12"/>
        <v>41530.208333333336</v>
      </c>
      <c r="O392" s="15">
        <f t="shared" si="13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 s="8">
        <v>60400</v>
      </c>
      <c r="E393" s="8">
        <v>4393</v>
      </c>
      <c r="F393" s="6">
        <f>ROUND(E393/D393, 1)</f>
        <v>0.1</v>
      </c>
      <c r="G393" t="s">
        <v>14</v>
      </c>
      <c r="H393" s="10">
        <v>151</v>
      </c>
      <c r="I393">
        <f>ROUND(E393/H393, 2)</f>
        <v>29.09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12"/>
        <v>41653.25</v>
      </c>
      <c r="O393" s="15">
        <f t="shared" si="13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 s="8">
        <v>102900</v>
      </c>
      <c r="E394" s="8">
        <v>67546</v>
      </c>
      <c r="F394" s="6">
        <f>ROUND(E394/D394, 1)</f>
        <v>0.7</v>
      </c>
      <c r="G394" t="s">
        <v>14</v>
      </c>
      <c r="H394" s="10">
        <v>1608</v>
      </c>
      <c r="I394">
        <f>ROUND(E394/H394, 2)</f>
        <v>42.01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12"/>
        <v>40549.25</v>
      </c>
      <c r="O394" s="15">
        <f t="shared" si="13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hidden="1" x14ac:dyDescent="0.2">
      <c r="A395">
        <v>393</v>
      </c>
      <c r="B395" s="4" t="s">
        <v>838</v>
      </c>
      <c r="C395" s="3" t="s">
        <v>839</v>
      </c>
      <c r="D395" s="8">
        <v>62800</v>
      </c>
      <c r="E395" s="8">
        <v>143788</v>
      </c>
      <c r="F395" s="6">
        <f>ROUND(E395/D395, 1)</f>
        <v>2.2999999999999998</v>
      </c>
      <c r="G395" t="s">
        <v>20</v>
      </c>
      <c r="H395" s="10">
        <v>3059</v>
      </c>
      <c r="I395">
        <f>ROUND(E395/H395, 2)</f>
        <v>47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12"/>
        <v>42933.208333333328</v>
      </c>
      <c r="O395" s="15">
        <f t="shared" si="13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hidden="1" x14ac:dyDescent="0.2">
      <c r="A396">
        <v>394</v>
      </c>
      <c r="B396" s="4" t="s">
        <v>840</v>
      </c>
      <c r="C396" s="3" t="s">
        <v>841</v>
      </c>
      <c r="D396" s="8">
        <v>800</v>
      </c>
      <c r="E396" s="8">
        <v>3755</v>
      </c>
      <c r="F396" s="6">
        <f>ROUND(E396/D396, 1)</f>
        <v>4.7</v>
      </c>
      <c r="G396" t="s">
        <v>20</v>
      </c>
      <c r="H396" s="10">
        <v>34</v>
      </c>
      <c r="I396">
        <f>ROUND(E396/H396, 2)</f>
        <v>110.44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12"/>
        <v>41484.208333333336</v>
      </c>
      <c r="O396" s="15">
        <f t="shared" si="13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hidden="1" x14ac:dyDescent="0.2">
      <c r="A397">
        <v>395</v>
      </c>
      <c r="B397" s="4" t="s">
        <v>295</v>
      </c>
      <c r="C397" s="3" t="s">
        <v>842</v>
      </c>
      <c r="D397" s="8">
        <v>7100</v>
      </c>
      <c r="E397" s="8">
        <v>9238</v>
      </c>
      <c r="F397" s="6">
        <f>ROUND(E397/D397, 1)</f>
        <v>1.3</v>
      </c>
      <c r="G397" t="s">
        <v>20</v>
      </c>
      <c r="H397" s="10">
        <v>220</v>
      </c>
      <c r="I397">
        <f>ROUND(E397/H397, 2)</f>
        <v>41.99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12"/>
        <v>40885.25</v>
      </c>
      <c r="O397" s="15">
        <f t="shared" si="13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hidden="1" x14ac:dyDescent="0.2">
      <c r="A398">
        <v>396</v>
      </c>
      <c r="B398" s="4" t="s">
        <v>843</v>
      </c>
      <c r="C398" s="3" t="s">
        <v>844</v>
      </c>
      <c r="D398" s="8">
        <v>46100</v>
      </c>
      <c r="E398" s="8">
        <v>77012</v>
      </c>
      <c r="F398" s="6">
        <f>ROUND(E398/D398, 1)</f>
        <v>1.7</v>
      </c>
      <c r="G398" t="s">
        <v>20</v>
      </c>
      <c r="H398" s="10">
        <v>1604</v>
      </c>
      <c r="I398">
        <f>ROUND(E398/H398, 2)</f>
        <v>48.01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12"/>
        <v>43378.208333333328</v>
      </c>
      <c r="O398" s="15">
        <f t="shared" si="13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hidden="1" x14ac:dyDescent="0.2">
      <c r="A399">
        <v>397</v>
      </c>
      <c r="B399" s="4" t="s">
        <v>845</v>
      </c>
      <c r="C399" s="3" t="s">
        <v>846</v>
      </c>
      <c r="D399" s="8">
        <v>8100</v>
      </c>
      <c r="E399" s="8">
        <v>14083</v>
      </c>
      <c r="F399" s="6">
        <f>ROUND(E399/D399, 1)</f>
        <v>1.7</v>
      </c>
      <c r="G399" t="s">
        <v>20</v>
      </c>
      <c r="H399" s="10">
        <v>454</v>
      </c>
      <c r="I399">
        <f>ROUND(E399/H399, 2)</f>
        <v>31.02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12"/>
        <v>41417.208333333336</v>
      </c>
      <c r="O399" s="15">
        <f t="shared" si="13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hidden="1" x14ac:dyDescent="0.2">
      <c r="A400">
        <v>398</v>
      </c>
      <c r="B400" s="4" t="s">
        <v>847</v>
      </c>
      <c r="C400" s="3" t="s">
        <v>848</v>
      </c>
      <c r="D400" s="8">
        <v>1700</v>
      </c>
      <c r="E400" s="8">
        <v>12202</v>
      </c>
      <c r="F400" s="6">
        <f>ROUND(E400/D400, 1)</f>
        <v>7.2</v>
      </c>
      <c r="G400" t="s">
        <v>20</v>
      </c>
      <c r="H400" s="10">
        <v>123</v>
      </c>
      <c r="I400">
        <f>ROUND(E400/H400, 2)</f>
        <v>99.2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12"/>
        <v>43228.208333333328</v>
      </c>
      <c r="O400" s="15">
        <f t="shared" si="13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 s="8">
        <v>97300</v>
      </c>
      <c r="E401" s="8">
        <v>62127</v>
      </c>
      <c r="F401" s="6">
        <f>ROUND(E401/D401, 1)</f>
        <v>0.6</v>
      </c>
      <c r="G401" t="s">
        <v>14</v>
      </c>
      <c r="H401" s="10">
        <v>941</v>
      </c>
      <c r="I401">
        <f>ROUND(E401/H401, 2)</f>
        <v>66.02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12"/>
        <v>40576.25</v>
      </c>
      <c r="O401" s="15">
        <f t="shared" si="13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 s="8">
        <v>100</v>
      </c>
      <c r="E402" s="8">
        <v>2</v>
      </c>
      <c r="F402" s="6">
        <f>ROUND(E402/D402, 1)</f>
        <v>0</v>
      </c>
      <c r="G402" t="s">
        <v>14</v>
      </c>
      <c r="H402" s="10">
        <v>1</v>
      </c>
      <c r="I402">
        <f>ROUND(E402/H402, 2)</f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12"/>
        <v>41502.208333333336</v>
      </c>
      <c r="O402" s="15">
        <f t="shared" si="13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hidden="1" x14ac:dyDescent="0.2">
      <c r="A403">
        <v>401</v>
      </c>
      <c r="B403" s="4" t="s">
        <v>853</v>
      </c>
      <c r="C403" s="3" t="s">
        <v>854</v>
      </c>
      <c r="D403" s="8">
        <v>900</v>
      </c>
      <c r="E403" s="8">
        <v>13772</v>
      </c>
      <c r="F403" s="6">
        <f>ROUND(E403/D403, 1)</f>
        <v>15.3</v>
      </c>
      <c r="G403" t="s">
        <v>20</v>
      </c>
      <c r="H403" s="10">
        <v>299</v>
      </c>
      <c r="I403">
        <f>ROUND(E403/H403, 2)</f>
        <v>46.06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12"/>
        <v>43765.208333333328</v>
      </c>
      <c r="O403" s="15">
        <f t="shared" si="13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 s="8">
        <v>7300</v>
      </c>
      <c r="E404" s="8">
        <v>2946</v>
      </c>
      <c r="F404" s="6">
        <f>ROUND(E404/D404, 1)</f>
        <v>0.4</v>
      </c>
      <c r="G404" t="s">
        <v>14</v>
      </c>
      <c r="H404" s="10">
        <v>40</v>
      </c>
      <c r="I404">
        <f>ROUND(E404/H404, 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12"/>
        <v>40914.25</v>
      </c>
      <c r="O404" s="15">
        <f t="shared" si="13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 s="8">
        <v>195800</v>
      </c>
      <c r="E405" s="8">
        <v>168820</v>
      </c>
      <c r="F405" s="6">
        <f>ROUND(E405/D405, 1)</f>
        <v>0.9</v>
      </c>
      <c r="G405" t="s">
        <v>14</v>
      </c>
      <c r="H405" s="10">
        <v>3015</v>
      </c>
      <c r="I405">
        <f>ROUND(E405/H405, 2)</f>
        <v>55.99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12"/>
        <v>40310.208333333336</v>
      </c>
      <c r="O405" s="15">
        <f t="shared" si="13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hidden="1" x14ac:dyDescent="0.2">
      <c r="A406">
        <v>404</v>
      </c>
      <c r="B406" s="4" t="s">
        <v>859</v>
      </c>
      <c r="C406" s="3" t="s">
        <v>860</v>
      </c>
      <c r="D406" s="8">
        <v>48900</v>
      </c>
      <c r="E406" s="8">
        <v>154321</v>
      </c>
      <c r="F406" s="6">
        <f>ROUND(E406/D406, 1)</f>
        <v>3.2</v>
      </c>
      <c r="G406" t="s">
        <v>20</v>
      </c>
      <c r="H406" s="10">
        <v>2237</v>
      </c>
      <c r="I406">
        <f>ROUND(E406/H406, 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12"/>
        <v>43053.25</v>
      </c>
      <c r="O406" s="15">
        <f t="shared" si="13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 s="8">
        <v>29600</v>
      </c>
      <c r="E407" s="8">
        <v>26527</v>
      </c>
      <c r="F407" s="6">
        <f>ROUND(E407/D407, 1)</f>
        <v>0.9</v>
      </c>
      <c r="G407" t="s">
        <v>14</v>
      </c>
      <c r="H407" s="10">
        <v>435</v>
      </c>
      <c r="I407">
        <f>ROUND(E407/H407, 2)</f>
        <v>60.98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12"/>
        <v>43255.208333333328</v>
      </c>
      <c r="O407" s="15">
        <f t="shared" si="13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hidden="1" x14ac:dyDescent="0.2">
      <c r="A408">
        <v>406</v>
      </c>
      <c r="B408" s="4" t="s">
        <v>863</v>
      </c>
      <c r="C408" s="3" t="s">
        <v>864</v>
      </c>
      <c r="D408" s="8">
        <v>39300</v>
      </c>
      <c r="E408" s="8">
        <v>71583</v>
      </c>
      <c r="F408" s="6">
        <f>ROUND(E408/D408, 1)</f>
        <v>1.8</v>
      </c>
      <c r="G408" t="s">
        <v>20</v>
      </c>
      <c r="H408" s="10">
        <v>645</v>
      </c>
      <c r="I408">
        <f>ROUND(E408/H408, 2)</f>
        <v>110.98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12"/>
        <v>41304.25</v>
      </c>
      <c r="O408" s="15">
        <f t="shared" si="13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hidden="1" x14ac:dyDescent="0.2">
      <c r="A409">
        <v>407</v>
      </c>
      <c r="B409" s="4" t="s">
        <v>865</v>
      </c>
      <c r="C409" s="3" t="s">
        <v>866</v>
      </c>
      <c r="D409" s="8">
        <v>3400</v>
      </c>
      <c r="E409" s="8">
        <v>12100</v>
      </c>
      <c r="F409" s="6">
        <f>ROUND(E409/D409, 1)</f>
        <v>3.6</v>
      </c>
      <c r="G409" t="s">
        <v>20</v>
      </c>
      <c r="H409" s="10">
        <v>484</v>
      </c>
      <c r="I409">
        <f>ROUND(E409/H409, 2)</f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12"/>
        <v>43751.208333333328</v>
      </c>
      <c r="O409" s="15">
        <f t="shared" si="13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hidden="1" x14ac:dyDescent="0.2">
      <c r="A410">
        <v>408</v>
      </c>
      <c r="B410" s="4" t="s">
        <v>867</v>
      </c>
      <c r="C410" s="3" t="s">
        <v>868</v>
      </c>
      <c r="D410" s="8">
        <v>9200</v>
      </c>
      <c r="E410" s="8">
        <v>12129</v>
      </c>
      <c r="F410" s="6">
        <f>ROUND(E410/D410, 1)</f>
        <v>1.3</v>
      </c>
      <c r="G410" t="s">
        <v>20</v>
      </c>
      <c r="H410" s="10">
        <v>154</v>
      </c>
      <c r="I410">
        <f>ROUND(E410/H410, 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12"/>
        <v>42541.208333333328</v>
      </c>
      <c r="O410" s="15">
        <f t="shared" si="13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 s="8">
        <v>135600</v>
      </c>
      <c r="E411" s="8">
        <v>62804</v>
      </c>
      <c r="F411" s="6">
        <f>ROUND(E411/D411, 1)</f>
        <v>0.5</v>
      </c>
      <c r="G411" t="s">
        <v>14</v>
      </c>
      <c r="H411" s="10">
        <v>714</v>
      </c>
      <c r="I411">
        <f>ROUND(E411/H411, 2)</f>
        <v>87.96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12"/>
        <v>42843.208333333328</v>
      </c>
      <c r="O411" s="15">
        <f t="shared" si="13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hidden="1" x14ac:dyDescent="0.2">
      <c r="A412">
        <v>410</v>
      </c>
      <c r="B412" s="4" t="s">
        <v>870</v>
      </c>
      <c r="C412" s="3" t="s">
        <v>871</v>
      </c>
      <c r="D412" s="8">
        <v>153700</v>
      </c>
      <c r="E412" s="8">
        <v>55536</v>
      </c>
      <c r="F412" s="6">
        <f>ROUND(E412/D412, 1)</f>
        <v>0.4</v>
      </c>
      <c r="G412" t="s">
        <v>47</v>
      </c>
      <c r="H412" s="10">
        <v>1111</v>
      </c>
      <c r="I412">
        <f>ROUND(E412/H412, 2)</f>
        <v>49.99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12"/>
        <v>42122.208333333328</v>
      </c>
      <c r="O412" s="15">
        <f t="shared" si="13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hidden="1" x14ac:dyDescent="0.2">
      <c r="A413">
        <v>411</v>
      </c>
      <c r="B413" s="4" t="s">
        <v>872</v>
      </c>
      <c r="C413" s="3" t="s">
        <v>873</v>
      </c>
      <c r="D413" s="8">
        <v>7800</v>
      </c>
      <c r="E413" s="8">
        <v>8161</v>
      </c>
      <c r="F413" s="6">
        <f>ROUND(E413/D413, 1)</f>
        <v>1</v>
      </c>
      <c r="G413" t="s">
        <v>20</v>
      </c>
      <c r="H413" s="10">
        <v>82</v>
      </c>
      <c r="I413">
        <f>ROUND(E413/H413, 2)</f>
        <v>99.52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12"/>
        <v>42884.208333333328</v>
      </c>
      <c r="O413" s="15">
        <f t="shared" si="13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hidden="1" x14ac:dyDescent="0.2">
      <c r="A414">
        <v>412</v>
      </c>
      <c r="B414" s="4" t="s">
        <v>874</v>
      </c>
      <c r="C414" s="3" t="s">
        <v>875</v>
      </c>
      <c r="D414" s="8">
        <v>2100</v>
      </c>
      <c r="E414" s="8">
        <v>14046</v>
      </c>
      <c r="F414" s="6">
        <f>ROUND(E414/D414, 1)</f>
        <v>6.7</v>
      </c>
      <c r="G414" t="s">
        <v>20</v>
      </c>
      <c r="H414" s="10">
        <v>134</v>
      </c>
      <c r="I414">
        <f>ROUND(E414/H414, 2)</f>
        <v>104.82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12"/>
        <v>41642.25</v>
      </c>
      <c r="O414" s="15">
        <f t="shared" si="13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hidden="1" x14ac:dyDescent="0.2">
      <c r="A415">
        <v>413</v>
      </c>
      <c r="B415" s="4" t="s">
        <v>876</v>
      </c>
      <c r="C415" s="3" t="s">
        <v>877</v>
      </c>
      <c r="D415" s="8">
        <v>189500</v>
      </c>
      <c r="E415" s="8">
        <v>117628</v>
      </c>
      <c r="F415" s="6">
        <f>ROUND(E415/D415, 1)</f>
        <v>0.6</v>
      </c>
      <c r="G415" t="s">
        <v>47</v>
      </c>
      <c r="H415" s="10">
        <v>1089</v>
      </c>
      <c r="I415">
        <f>ROUND(E415/H415, 2)</f>
        <v>108.01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12"/>
        <v>43431.25</v>
      </c>
      <c r="O415" s="15">
        <f t="shared" si="13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 s="8">
        <v>188200</v>
      </c>
      <c r="E416" s="8">
        <v>159405</v>
      </c>
      <c r="F416" s="6">
        <f>ROUND(E416/D416, 1)</f>
        <v>0.8</v>
      </c>
      <c r="G416" t="s">
        <v>14</v>
      </c>
      <c r="H416" s="10">
        <v>5497</v>
      </c>
      <c r="I416">
        <f>ROUND(E416/H416, 2)</f>
        <v>29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12"/>
        <v>40288.208333333336</v>
      </c>
      <c r="O416" s="15">
        <f t="shared" si="13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 s="8">
        <v>113500</v>
      </c>
      <c r="E417" s="8">
        <v>12552</v>
      </c>
      <c r="F417" s="6">
        <f>ROUND(E417/D417, 1)</f>
        <v>0.1</v>
      </c>
      <c r="G417" t="s">
        <v>14</v>
      </c>
      <c r="H417" s="10">
        <v>418</v>
      </c>
      <c r="I417">
        <f>ROUND(E417/H417, 2)</f>
        <v>30.03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12"/>
        <v>40921.25</v>
      </c>
      <c r="O417" s="15">
        <f t="shared" si="13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 s="8">
        <v>134600</v>
      </c>
      <c r="E418" s="8">
        <v>59007</v>
      </c>
      <c r="F418" s="6">
        <f>ROUND(E418/D418, 1)</f>
        <v>0.4</v>
      </c>
      <c r="G418" t="s">
        <v>14</v>
      </c>
      <c r="H418" s="10">
        <v>1439</v>
      </c>
      <c r="I418">
        <f>ROUND(E418/H418, 2)</f>
        <v>41.01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12"/>
        <v>40560.25</v>
      </c>
      <c r="O418" s="15">
        <f t="shared" si="13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 s="8">
        <v>1700</v>
      </c>
      <c r="E419" s="8">
        <v>943</v>
      </c>
      <c r="F419" s="6">
        <f>ROUND(E419/D419, 1)</f>
        <v>0.6</v>
      </c>
      <c r="G419" t="s">
        <v>14</v>
      </c>
      <c r="H419" s="10">
        <v>15</v>
      </c>
      <c r="I419">
        <f>ROUND(E419/H419, 2)</f>
        <v>62.87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12"/>
        <v>43407.208333333328</v>
      </c>
      <c r="O419" s="15">
        <f t="shared" si="13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 s="8">
        <v>163700</v>
      </c>
      <c r="E420" s="8">
        <v>93963</v>
      </c>
      <c r="F420" s="6">
        <f>ROUND(E420/D420, 1)</f>
        <v>0.6</v>
      </c>
      <c r="G420" t="s">
        <v>14</v>
      </c>
      <c r="H420" s="10">
        <v>1999</v>
      </c>
      <c r="I420">
        <f>ROUND(E420/H420, 2)</f>
        <v>47.01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12"/>
        <v>41035.208333333336</v>
      </c>
      <c r="O420" s="15">
        <f t="shared" si="13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hidden="1" x14ac:dyDescent="0.2">
      <c r="A421">
        <v>419</v>
      </c>
      <c r="B421" s="4" t="s">
        <v>887</v>
      </c>
      <c r="C421" s="3" t="s">
        <v>888</v>
      </c>
      <c r="D421" s="8">
        <v>113800</v>
      </c>
      <c r="E421" s="8">
        <v>140469</v>
      </c>
      <c r="F421" s="6">
        <f>ROUND(E421/D421, 1)</f>
        <v>1.2</v>
      </c>
      <c r="G421" t="s">
        <v>20</v>
      </c>
      <c r="H421" s="10">
        <v>5203</v>
      </c>
      <c r="I421">
        <f>ROUND(E421/H421, 2)</f>
        <v>27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12"/>
        <v>40899.25</v>
      </c>
      <c r="O421" s="15">
        <f t="shared" si="13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hidden="1" x14ac:dyDescent="0.2">
      <c r="A422">
        <v>420</v>
      </c>
      <c r="B422" s="4" t="s">
        <v>889</v>
      </c>
      <c r="C422" s="3" t="s">
        <v>890</v>
      </c>
      <c r="D422" s="8">
        <v>5000</v>
      </c>
      <c r="E422" s="8">
        <v>6423</v>
      </c>
      <c r="F422" s="6">
        <f>ROUND(E422/D422, 1)</f>
        <v>1.3</v>
      </c>
      <c r="G422" t="s">
        <v>20</v>
      </c>
      <c r="H422" s="10">
        <v>94</v>
      </c>
      <c r="I422">
        <f>ROUND(E422/H422, 2)</f>
        <v>68.33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12"/>
        <v>42911.208333333328</v>
      </c>
      <c r="O422" s="15">
        <f t="shared" si="13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 s="8">
        <v>9400</v>
      </c>
      <c r="E423" s="8">
        <v>6015</v>
      </c>
      <c r="F423" s="6">
        <f>ROUND(E423/D423, 1)</f>
        <v>0.6</v>
      </c>
      <c r="G423" t="s">
        <v>14</v>
      </c>
      <c r="H423" s="10">
        <v>118</v>
      </c>
      <c r="I423">
        <f>ROUND(E423/H423, 2)</f>
        <v>50.97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12"/>
        <v>42915.208333333328</v>
      </c>
      <c r="O423" s="15">
        <f t="shared" si="13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hidden="1" x14ac:dyDescent="0.2">
      <c r="A424">
        <v>422</v>
      </c>
      <c r="B424" s="4" t="s">
        <v>893</v>
      </c>
      <c r="C424" s="3" t="s">
        <v>894</v>
      </c>
      <c r="D424" s="8">
        <v>8700</v>
      </c>
      <c r="E424" s="8">
        <v>11075</v>
      </c>
      <c r="F424" s="6">
        <f>ROUND(E424/D424, 1)</f>
        <v>1.3</v>
      </c>
      <c r="G424" t="s">
        <v>20</v>
      </c>
      <c r="H424" s="10">
        <v>205</v>
      </c>
      <c r="I424">
        <f>ROUND(E424/H424, 2)</f>
        <v>54.02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12"/>
        <v>40285.208333333336</v>
      </c>
      <c r="O424" s="15">
        <f t="shared" si="13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 s="8">
        <v>147800</v>
      </c>
      <c r="E425" s="8">
        <v>15723</v>
      </c>
      <c r="F425" s="6">
        <f>ROUND(E425/D425, 1)</f>
        <v>0.1</v>
      </c>
      <c r="G425" t="s">
        <v>14</v>
      </c>
      <c r="H425" s="10">
        <v>162</v>
      </c>
      <c r="I425">
        <f>ROUND(E425/H425, 2)</f>
        <v>97.06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12"/>
        <v>40808.208333333336</v>
      </c>
      <c r="O425" s="15">
        <f t="shared" si="13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 s="8">
        <v>5100</v>
      </c>
      <c r="E426" s="8">
        <v>2064</v>
      </c>
      <c r="F426" s="6">
        <f>ROUND(E426/D426, 1)</f>
        <v>0.4</v>
      </c>
      <c r="G426" t="s">
        <v>14</v>
      </c>
      <c r="H426" s="10">
        <v>83</v>
      </c>
      <c r="I426">
        <f>ROUND(E426/H426, 2)</f>
        <v>24.87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12"/>
        <v>43208.208333333328</v>
      </c>
      <c r="O426" s="15">
        <f t="shared" si="13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hidden="1" x14ac:dyDescent="0.2">
      <c r="A427">
        <v>425</v>
      </c>
      <c r="B427" s="4" t="s">
        <v>899</v>
      </c>
      <c r="C427" s="3" t="s">
        <v>900</v>
      </c>
      <c r="D427" s="8">
        <v>2700</v>
      </c>
      <c r="E427" s="8">
        <v>7767</v>
      </c>
      <c r="F427" s="6">
        <f>ROUND(E427/D427, 1)</f>
        <v>2.9</v>
      </c>
      <c r="G427" t="s">
        <v>20</v>
      </c>
      <c r="H427" s="10">
        <v>92</v>
      </c>
      <c r="I427">
        <f>ROUND(E427/H427, 2)</f>
        <v>84.42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12"/>
        <v>42213.208333333328</v>
      </c>
      <c r="O427" s="15">
        <f t="shared" si="13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hidden="1" x14ac:dyDescent="0.2">
      <c r="A428">
        <v>426</v>
      </c>
      <c r="B428" s="4" t="s">
        <v>901</v>
      </c>
      <c r="C428" s="3" t="s">
        <v>902</v>
      </c>
      <c r="D428" s="8">
        <v>1800</v>
      </c>
      <c r="E428" s="8">
        <v>10313</v>
      </c>
      <c r="F428" s="6">
        <f>ROUND(E428/D428, 1)</f>
        <v>5.7</v>
      </c>
      <c r="G428" t="s">
        <v>20</v>
      </c>
      <c r="H428" s="10">
        <v>219</v>
      </c>
      <c r="I428">
        <f>ROUND(E428/H428, 2)</f>
        <v>47.09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12"/>
        <v>41332.25</v>
      </c>
      <c r="O428" s="15">
        <f t="shared" si="13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hidden="1" x14ac:dyDescent="0.2">
      <c r="A429">
        <v>427</v>
      </c>
      <c r="B429" s="4" t="s">
        <v>903</v>
      </c>
      <c r="C429" s="3" t="s">
        <v>904</v>
      </c>
      <c r="D429" s="8">
        <v>174500</v>
      </c>
      <c r="E429" s="8">
        <v>197018</v>
      </c>
      <c r="F429" s="6">
        <f>ROUND(E429/D429, 1)</f>
        <v>1.1000000000000001</v>
      </c>
      <c r="G429" t="s">
        <v>20</v>
      </c>
      <c r="H429" s="10">
        <v>2526</v>
      </c>
      <c r="I429">
        <f>ROUND(E429/H429, 2)</f>
        <v>78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12"/>
        <v>41895.208333333336</v>
      </c>
      <c r="O429" s="15">
        <f t="shared" si="13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 s="8">
        <v>101400</v>
      </c>
      <c r="E430" s="8">
        <v>47037</v>
      </c>
      <c r="F430" s="6">
        <f>ROUND(E430/D430, 1)</f>
        <v>0.5</v>
      </c>
      <c r="G430" t="s">
        <v>14</v>
      </c>
      <c r="H430" s="10">
        <v>747</v>
      </c>
      <c r="I430">
        <f>ROUND(E430/H430, 2)</f>
        <v>62.97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12"/>
        <v>40585.25</v>
      </c>
      <c r="O430" s="15">
        <f t="shared" si="13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hidden="1" x14ac:dyDescent="0.2">
      <c r="A431">
        <v>429</v>
      </c>
      <c r="B431" s="4" t="s">
        <v>907</v>
      </c>
      <c r="C431" s="3" t="s">
        <v>908</v>
      </c>
      <c r="D431" s="8">
        <v>191000</v>
      </c>
      <c r="E431" s="8">
        <v>173191</v>
      </c>
      <c r="F431" s="6">
        <f>ROUND(E431/D431, 1)</f>
        <v>0.9</v>
      </c>
      <c r="G431" t="s">
        <v>74</v>
      </c>
      <c r="H431" s="10">
        <v>2138</v>
      </c>
      <c r="I431">
        <f>ROUND(E431/H431, 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12"/>
        <v>41680.25</v>
      </c>
      <c r="O431" s="15">
        <f t="shared" si="13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 s="8">
        <v>8100</v>
      </c>
      <c r="E432" s="8">
        <v>5487</v>
      </c>
      <c r="F432" s="6">
        <f>ROUND(E432/D432, 1)</f>
        <v>0.7</v>
      </c>
      <c r="G432" t="s">
        <v>14</v>
      </c>
      <c r="H432" s="10">
        <v>84</v>
      </c>
      <c r="I432">
        <f>ROUND(E432/H432, 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12"/>
        <v>43737.208333333328</v>
      </c>
      <c r="O432" s="15">
        <f t="shared" si="13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hidden="1" x14ac:dyDescent="0.2">
      <c r="A433">
        <v>431</v>
      </c>
      <c r="B433" s="4" t="s">
        <v>911</v>
      </c>
      <c r="C433" s="3" t="s">
        <v>912</v>
      </c>
      <c r="D433" s="8">
        <v>5100</v>
      </c>
      <c r="E433" s="8">
        <v>9817</v>
      </c>
      <c r="F433" s="6">
        <f>ROUND(E433/D433, 1)</f>
        <v>1.9</v>
      </c>
      <c r="G433" t="s">
        <v>20</v>
      </c>
      <c r="H433" s="10">
        <v>94</v>
      </c>
      <c r="I433">
        <f>ROUND(E433/H433, 2)</f>
        <v>104.44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12"/>
        <v>43273.208333333328</v>
      </c>
      <c r="O433" s="15">
        <f t="shared" si="13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 s="8">
        <v>7700</v>
      </c>
      <c r="E434" s="8">
        <v>6369</v>
      </c>
      <c r="F434" s="6">
        <f>ROUND(E434/D434, 1)</f>
        <v>0.8</v>
      </c>
      <c r="G434" t="s">
        <v>14</v>
      </c>
      <c r="H434" s="10">
        <v>91</v>
      </c>
      <c r="I434">
        <f>ROUND(E434/H434, 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12"/>
        <v>41761.208333333336</v>
      </c>
      <c r="O434" s="15">
        <f t="shared" si="13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 s="8">
        <v>121400</v>
      </c>
      <c r="E435" s="8">
        <v>65755</v>
      </c>
      <c r="F435" s="6">
        <f>ROUND(E435/D435, 1)</f>
        <v>0.5</v>
      </c>
      <c r="G435" t="s">
        <v>14</v>
      </c>
      <c r="H435" s="10">
        <v>792</v>
      </c>
      <c r="I435">
        <f>ROUND(E435/H435, 2)</f>
        <v>83.02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12"/>
        <v>41603.25</v>
      </c>
      <c r="O435" s="15">
        <f t="shared" si="13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hidden="1" x14ac:dyDescent="0.2">
      <c r="A436">
        <v>434</v>
      </c>
      <c r="B436" s="4" t="s">
        <v>917</v>
      </c>
      <c r="C436" s="3" t="s">
        <v>918</v>
      </c>
      <c r="D436" s="8">
        <v>5400</v>
      </c>
      <c r="E436" s="8">
        <v>903</v>
      </c>
      <c r="F436" s="6">
        <f>ROUND(E436/D436, 1)</f>
        <v>0.2</v>
      </c>
      <c r="G436" t="s">
        <v>74</v>
      </c>
      <c r="H436" s="10">
        <v>10</v>
      </c>
      <c r="I436">
        <f>ROUND(E436/H436, 2)</f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12"/>
        <v>42705.25</v>
      </c>
      <c r="O436" s="15">
        <f t="shared" si="13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hidden="1" x14ac:dyDescent="0.2">
      <c r="A437">
        <v>435</v>
      </c>
      <c r="B437" s="4" t="s">
        <v>919</v>
      </c>
      <c r="C437" s="3" t="s">
        <v>920</v>
      </c>
      <c r="D437" s="8">
        <v>152400</v>
      </c>
      <c r="E437" s="8">
        <v>178120</v>
      </c>
      <c r="F437" s="6">
        <f>ROUND(E437/D437, 1)</f>
        <v>1.2</v>
      </c>
      <c r="G437" t="s">
        <v>20</v>
      </c>
      <c r="H437" s="10">
        <v>1713</v>
      </c>
      <c r="I437">
        <f>ROUND(E437/H437, 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12"/>
        <v>41988.25</v>
      </c>
      <c r="O437" s="15">
        <f t="shared" si="13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hidden="1" x14ac:dyDescent="0.2">
      <c r="A438">
        <v>436</v>
      </c>
      <c r="B438" s="4" t="s">
        <v>921</v>
      </c>
      <c r="C438" s="3" t="s">
        <v>922</v>
      </c>
      <c r="D438" s="8">
        <v>1300</v>
      </c>
      <c r="E438" s="8">
        <v>13678</v>
      </c>
      <c r="F438" s="6">
        <f>ROUND(E438/D438, 1)</f>
        <v>10.5</v>
      </c>
      <c r="G438" t="s">
        <v>20</v>
      </c>
      <c r="H438" s="10">
        <v>249</v>
      </c>
      <c r="I438">
        <f>ROUND(E438/H438, 2)</f>
        <v>54.93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12"/>
        <v>43575.208333333328</v>
      </c>
      <c r="O438" s="15">
        <f t="shared" si="13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hidden="1" x14ac:dyDescent="0.2">
      <c r="A439">
        <v>437</v>
      </c>
      <c r="B439" s="4" t="s">
        <v>923</v>
      </c>
      <c r="C439" s="3" t="s">
        <v>924</v>
      </c>
      <c r="D439" s="8">
        <v>8100</v>
      </c>
      <c r="E439" s="8">
        <v>9969</v>
      </c>
      <c r="F439" s="6">
        <f>ROUND(E439/D439, 1)</f>
        <v>1.2</v>
      </c>
      <c r="G439" t="s">
        <v>20</v>
      </c>
      <c r="H439" s="10">
        <v>192</v>
      </c>
      <c r="I439">
        <f>ROUND(E439/H439, 2)</f>
        <v>51.92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12"/>
        <v>42260.208333333328</v>
      </c>
      <c r="O439" s="15">
        <f t="shared" si="13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hidden="1" x14ac:dyDescent="0.2">
      <c r="A440">
        <v>438</v>
      </c>
      <c r="B440" s="4" t="s">
        <v>925</v>
      </c>
      <c r="C440" s="3" t="s">
        <v>926</v>
      </c>
      <c r="D440" s="8">
        <v>8300</v>
      </c>
      <c r="E440" s="8">
        <v>14827</v>
      </c>
      <c r="F440" s="6">
        <f>ROUND(E440/D440, 1)</f>
        <v>1.8</v>
      </c>
      <c r="G440" t="s">
        <v>20</v>
      </c>
      <c r="H440" s="10">
        <v>247</v>
      </c>
      <c r="I440">
        <f>ROUND(E440/H440, 2)</f>
        <v>60.03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12"/>
        <v>41337.25</v>
      </c>
      <c r="O440" s="15">
        <f t="shared" si="13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hidden="1" x14ac:dyDescent="0.2">
      <c r="A441">
        <v>439</v>
      </c>
      <c r="B441" s="4" t="s">
        <v>927</v>
      </c>
      <c r="C441" s="3" t="s">
        <v>928</v>
      </c>
      <c r="D441" s="8">
        <v>28400</v>
      </c>
      <c r="E441" s="8">
        <v>100900</v>
      </c>
      <c r="F441" s="6">
        <f>ROUND(E441/D441, 1)</f>
        <v>3.6</v>
      </c>
      <c r="G441" t="s">
        <v>20</v>
      </c>
      <c r="H441" s="10">
        <v>2293</v>
      </c>
      <c r="I441">
        <f>ROUND(E441/H441, 2)</f>
        <v>44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12"/>
        <v>42680.208333333328</v>
      </c>
      <c r="O441" s="15">
        <f t="shared" si="13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hidden="1" x14ac:dyDescent="0.2">
      <c r="A442">
        <v>440</v>
      </c>
      <c r="B442" s="4" t="s">
        <v>929</v>
      </c>
      <c r="C442" s="3" t="s">
        <v>930</v>
      </c>
      <c r="D442" s="8">
        <v>102500</v>
      </c>
      <c r="E442" s="8">
        <v>165954</v>
      </c>
      <c r="F442" s="6">
        <f>ROUND(E442/D442, 1)</f>
        <v>1.6</v>
      </c>
      <c r="G442" t="s">
        <v>20</v>
      </c>
      <c r="H442" s="10">
        <v>3131</v>
      </c>
      <c r="I442">
        <f>ROUND(E442/H442, 2)</f>
        <v>53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12"/>
        <v>42916.208333333328</v>
      </c>
      <c r="O442" s="15">
        <f t="shared" si="13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 s="8">
        <v>7000</v>
      </c>
      <c r="E443" s="8">
        <v>1744</v>
      </c>
      <c r="F443" s="6">
        <f>ROUND(E443/D443, 1)</f>
        <v>0.2</v>
      </c>
      <c r="G443" t="s">
        <v>14</v>
      </c>
      <c r="H443" s="10">
        <v>32</v>
      </c>
      <c r="I443">
        <f>ROUND(E443/H443, 2)</f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12"/>
        <v>41025.208333333336</v>
      </c>
      <c r="O443" s="15">
        <f t="shared" si="13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hidden="1" x14ac:dyDescent="0.2">
      <c r="A444">
        <v>442</v>
      </c>
      <c r="B444" s="4" t="s">
        <v>933</v>
      </c>
      <c r="C444" s="3" t="s">
        <v>934</v>
      </c>
      <c r="D444" s="8">
        <v>5400</v>
      </c>
      <c r="E444" s="8">
        <v>10731</v>
      </c>
      <c r="F444" s="6">
        <f>ROUND(E444/D444, 1)</f>
        <v>2</v>
      </c>
      <c r="G444" t="s">
        <v>20</v>
      </c>
      <c r="H444" s="10">
        <v>143</v>
      </c>
      <c r="I444">
        <f>ROUND(E444/H444, 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12"/>
        <v>42980.208333333328</v>
      </c>
      <c r="O444" s="15">
        <f t="shared" si="13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hidden="1" x14ac:dyDescent="0.2">
      <c r="A445">
        <v>443</v>
      </c>
      <c r="B445" s="4" t="s">
        <v>935</v>
      </c>
      <c r="C445" s="3" t="s">
        <v>936</v>
      </c>
      <c r="D445" s="8">
        <v>9300</v>
      </c>
      <c r="E445" s="8">
        <v>3232</v>
      </c>
      <c r="F445" s="6">
        <f>ROUND(E445/D445, 1)</f>
        <v>0.3</v>
      </c>
      <c r="G445" t="s">
        <v>74</v>
      </c>
      <c r="H445" s="10">
        <v>90</v>
      </c>
      <c r="I445">
        <f>ROUND(E445/H445, 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12"/>
        <v>40451.208333333336</v>
      </c>
      <c r="O445" s="15">
        <f t="shared" si="13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hidden="1" x14ac:dyDescent="0.2">
      <c r="A446">
        <v>444</v>
      </c>
      <c r="B446" s="4" t="s">
        <v>748</v>
      </c>
      <c r="C446" s="3" t="s">
        <v>937</v>
      </c>
      <c r="D446" s="8">
        <v>6200</v>
      </c>
      <c r="E446" s="8">
        <v>10938</v>
      </c>
      <c r="F446" s="6">
        <f>ROUND(E446/D446, 1)</f>
        <v>1.8</v>
      </c>
      <c r="G446" t="s">
        <v>20</v>
      </c>
      <c r="H446" s="10">
        <v>296</v>
      </c>
      <c r="I446">
        <f>ROUND(E446/H446, 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12"/>
        <v>40748.208333333336</v>
      </c>
      <c r="O446" s="15">
        <f t="shared" si="13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hidden="1" x14ac:dyDescent="0.2">
      <c r="A447">
        <v>445</v>
      </c>
      <c r="B447" s="4" t="s">
        <v>938</v>
      </c>
      <c r="C447" s="3" t="s">
        <v>939</v>
      </c>
      <c r="D447" s="8">
        <v>2100</v>
      </c>
      <c r="E447" s="8">
        <v>10739</v>
      </c>
      <c r="F447" s="6">
        <f>ROUND(E447/D447, 1)</f>
        <v>5.0999999999999996</v>
      </c>
      <c r="G447" t="s">
        <v>20</v>
      </c>
      <c r="H447" s="10">
        <v>170</v>
      </c>
      <c r="I447">
        <f>ROUND(E447/H447, 2)</f>
        <v>63.17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12"/>
        <v>40515.25</v>
      </c>
      <c r="O447" s="15">
        <f t="shared" si="13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 s="8">
        <v>6800</v>
      </c>
      <c r="E448" s="8">
        <v>5579</v>
      </c>
      <c r="F448" s="6">
        <f>ROUND(E448/D448, 1)</f>
        <v>0.8</v>
      </c>
      <c r="G448" t="s">
        <v>14</v>
      </c>
      <c r="H448" s="10">
        <v>186</v>
      </c>
      <c r="I448">
        <f>ROUND(E448/H448, 2)</f>
        <v>29.99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12"/>
        <v>41261.25</v>
      </c>
      <c r="O448" s="15">
        <f t="shared" si="13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hidden="1" x14ac:dyDescent="0.2">
      <c r="A449">
        <v>447</v>
      </c>
      <c r="B449" s="4" t="s">
        <v>942</v>
      </c>
      <c r="C449" s="3" t="s">
        <v>943</v>
      </c>
      <c r="D449" s="8">
        <v>155200</v>
      </c>
      <c r="E449" s="8">
        <v>37754</v>
      </c>
      <c r="F449" s="6">
        <f>ROUND(E449/D449, 1)</f>
        <v>0.2</v>
      </c>
      <c r="G449" t="s">
        <v>74</v>
      </c>
      <c r="H449" s="10">
        <v>439</v>
      </c>
      <c r="I449">
        <f>ROUND(E449/H449, 2)</f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12"/>
        <v>43088.25</v>
      </c>
      <c r="O449" s="15">
        <f t="shared" si="13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 s="8">
        <v>89900</v>
      </c>
      <c r="E450" s="8">
        <v>45384</v>
      </c>
      <c r="F450" s="6">
        <f>ROUND(E450/D450, 1)</f>
        <v>0.5</v>
      </c>
      <c r="G450" t="s">
        <v>14</v>
      </c>
      <c r="H450" s="10">
        <v>605</v>
      </c>
      <c r="I450">
        <f>ROUND(E450/H450, 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12"/>
        <v>41378.208333333336</v>
      </c>
      <c r="O450" s="15">
        <f t="shared" si="13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hidden="1" x14ac:dyDescent="0.2">
      <c r="A451">
        <v>449</v>
      </c>
      <c r="B451" s="4" t="s">
        <v>946</v>
      </c>
      <c r="C451" s="3" t="s">
        <v>947</v>
      </c>
      <c r="D451" s="8">
        <v>900</v>
      </c>
      <c r="E451" s="8">
        <v>8703</v>
      </c>
      <c r="F451" s="6">
        <f>ROUND(E451/D451, 1)</f>
        <v>9.6999999999999993</v>
      </c>
      <c r="G451" t="s">
        <v>20</v>
      </c>
      <c r="H451" s="10">
        <v>86</v>
      </c>
      <c r="I451">
        <f>ROUND(E451/H451, 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14">(((L451/60)/60)/24)+DATE(1970,1,1)</f>
        <v>43530.25</v>
      </c>
      <c r="O451" s="15">
        <f t="shared" ref="O451:O514" si="15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 s="8">
        <v>100</v>
      </c>
      <c r="E452" s="8">
        <v>4</v>
      </c>
      <c r="F452" s="6">
        <f>ROUND(E452/D452, 1)</f>
        <v>0</v>
      </c>
      <c r="G452" t="s">
        <v>14</v>
      </c>
      <c r="H452" s="10">
        <v>1</v>
      </c>
      <c r="I452">
        <f>ROUND(E452/H452,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14"/>
        <v>43394.208333333328</v>
      </c>
      <c r="O452" s="15">
        <f t="shared" si="1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hidden="1" x14ac:dyDescent="0.2">
      <c r="A453">
        <v>451</v>
      </c>
      <c r="B453" s="4" t="s">
        <v>950</v>
      </c>
      <c r="C453" s="3" t="s">
        <v>951</v>
      </c>
      <c r="D453" s="8">
        <v>148400</v>
      </c>
      <c r="E453" s="8">
        <v>182302</v>
      </c>
      <c r="F453" s="6">
        <f>ROUND(E453/D453, 1)</f>
        <v>1.2</v>
      </c>
      <c r="G453" t="s">
        <v>20</v>
      </c>
      <c r="H453" s="10">
        <v>6286</v>
      </c>
      <c r="I453">
        <f>ROUND(E453/H453, 2)</f>
        <v>29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14"/>
        <v>42935.208333333328</v>
      </c>
      <c r="O453" s="15">
        <f t="shared" si="1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 s="8">
        <v>4800</v>
      </c>
      <c r="E454" s="8">
        <v>3045</v>
      </c>
      <c r="F454" s="6">
        <f>ROUND(E454/D454, 1)</f>
        <v>0.6</v>
      </c>
      <c r="G454" t="s">
        <v>14</v>
      </c>
      <c r="H454" s="10">
        <v>31</v>
      </c>
      <c r="I454">
        <f>ROUND(E454/H454, 2)</f>
        <v>98.23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14"/>
        <v>40365.208333333336</v>
      </c>
      <c r="O454" s="15">
        <f t="shared" si="1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 s="8">
        <v>182400</v>
      </c>
      <c r="E455" s="8">
        <v>102749</v>
      </c>
      <c r="F455" s="6">
        <f>ROUND(E455/D455, 1)</f>
        <v>0.6</v>
      </c>
      <c r="G455" t="s">
        <v>14</v>
      </c>
      <c r="H455" s="10">
        <v>1181</v>
      </c>
      <c r="I455">
        <f>ROUND(E455/H455, 2)</f>
        <v>87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14"/>
        <v>42705.25</v>
      </c>
      <c r="O455" s="15">
        <f t="shared" si="1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 s="8">
        <v>4000</v>
      </c>
      <c r="E456" s="8">
        <v>1763</v>
      </c>
      <c r="F456" s="6">
        <f>ROUND(E456/D456, 1)</f>
        <v>0.4</v>
      </c>
      <c r="G456" t="s">
        <v>14</v>
      </c>
      <c r="H456" s="10">
        <v>39</v>
      </c>
      <c r="I456">
        <f>ROUND(E456/H456, 2)</f>
        <v>45.21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14"/>
        <v>41568.208333333336</v>
      </c>
      <c r="O456" s="15">
        <f t="shared" si="1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hidden="1" x14ac:dyDescent="0.2">
      <c r="A457">
        <v>455</v>
      </c>
      <c r="B457" s="4" t="s">
        <v>958</v>
      </c>
      <c r="C457" s="3" t="s">
        <v>959</v>
      </c>
      <c r="D457" s="8">
        <v>116500</v>
      </c>
      <c r="E457" s="8">
        <v>137904</v>
      </c>
      <c r="F457" s="6">
        <f>ROUND(E457/D457, 1)</f>
        <v>1.2</v>
      </c>
      <c r="G457" t="s">
        <v>20</v>
      </c>
      <c r="H457" s="10">
        <v>3727</v>
      </c>
      <c r="I457">
        <f>ROUND(E457/H457, 2)</f>
        <v>37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14"/>
        <v>40809.208333333336</v>
      </c>
      <c r="O457" s="15">
        <f t="shared" si="1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hidden="1" x14ac:dyDescent="0.2">
      <c r="A458">
        <v>456</v>
      </c>
      <c r="B458" s="4" t="s">
        <v>960</v>
      </c>
      <c r="C458" s="3" t="s">
        <v>961</v>
      </c>
      <c r="D458" s="8">
        <v>146400</v>
      </c>
      <c r="E458" s="8">
        <v>152438</v>
      </c>
      <c r="F458" s="6">
        <f>ROUND(E458/D458, 1)</f>
        <v>1</v>
      </c>
      <c r="G458" t="s">
        <v>20</v>
      </c>
      <c r="H458" s="10">
        <v>1605</v>
      </c>
      <c r="I458">
        <f>ROUND(E458/H458, 2)</f>
        <v>94.98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14"/>
        <v>43141.25</v>
      </c>
      <c r="O458" s="15">
        <f t="shared" si="1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 s="8">
        <v>5000</v>
      </c>
      <c r="E459" s="8">
        <v>1332</v>
      </c>
      <c r="F459" s="6">
        <f>ROUND(E459/D459, 1)</f>
        <v>0.3</v>
      </c>
      <c r="G459" t="s">
        <v>14</v>
      </c>
      <c r="H459" s="10">
        <v>46</v>
      </c>
      <c r="I459">
        <f>ROUND(E459/H459, 2)</f>
        <v>28.96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14"/>
        <v>42657.208333333328</v>
      </c>
      <c r="O459" s="15">
        <f t="shared" si="1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hidden="1" x14ac:dyDescent="0.2">
      <c r="A460">
        <v>458</v>
      </c>
      <c r="B460" s="4" t="s">
        <v>964</v>
      </c>
      <c r="C460" s="3" t="s">
        <v>965</v>
      </c>
      <c r="D460" s="8">
        <v>33800</v>
      </c>
      <c r="E460" s="8">
        <v>118706</v>
      </c>
      <c r="F460" s="6">
        <f>ROUND(E460/D460, 1)</f>
        <v>3.5</v>
      </c>
      <c r="G460" t="s">
        <v>20</v>
      </c>
      <c r="H460" s="10">
        <v>2120</v>
      </c>
      <c r="I460">
        <f>ROUND(E460/H460, 2)</f>
        <v>55.99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14"/>
        <v>40265.208333333336</v>
      </c>
      <c r="O460" s="15">
        <f t="shared" si="1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 s="8">
        <v>6300</v>
      </c>
      <c r="E461" s="8">
        <v>5674</v>
      </c>
      <c r="F461" s="6">
        <f>ROUND(E461/D461, 1)</f>
        <v>0.9</v>
      </c>
      <c r="G461" t="s">
        <v>14</v>
      </c>
      <c r="H461" s="10">
        <v>105</v>
      </c>
      <c r="I461">
        <f>ROUND(E461/H461, 2)</f>
        <v>54.04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14"/>
        <v>42001.25</v>
      </c>
      <c r="O461" s="15">
        <f t="shared" si="1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hidden="1" x14ac:dyDescent="0.2">
      <c r="A462">
        <v>460</v>
      </c>
      <c r="B462" s="4" t="s">
        <v>968</v>
      </c>
      <c r="C462" s="3" t="s">
        <v>969</v>
      </c>
      <c r="D462" s="8">
        <v>2400</v>
      </c>
      <c r="E462" s="8">
        <v>4119</v>
      </c>
      <c r="F462" s="6">
        <f>ROUND(E462/D462, 1)</f>
        <v>1.7</v>
      </c>
      <c r="G462" t="s">
        <v>20</v>
      </c>
      <c r="H462" s="10">
        <v>50</v>
      </c>
      <c r="I462">
        <f>ROUND(E462/H462, 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14"/>
        <v>40399.208333333336</v>
      </c>
      <c r="O462" s="15">
        <f t="shared" si="1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hidden="1" x14ac:dyDescent="0.2">
      <c r="A463">
        <v>461</v>
      </c>
      <c r="B463" s="4" t="s">
        <v>970</v>
      </c>
      <c r="C463" s="3" t="s">
        <v>971</v>
      </c>
      <c r="D463" s="8">
        <v>98800</v>
      </c>
      <c r="E463" s="8">
        <v>139354</v>
      </c>
      <c r="F463" s="6">
        <f>ROUND(E463/D463, 1)</f>
        <v>1.4</v>
      </c>
      <c r="G463" t="s">
        <v>20</v>
      </c>
      <c r="H463" s="10">
        <v>2080</v>
      </c>
      <c r="I463">
        <f>ROUND(E463/H463, 2)</f>
        <v>67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14"/>
        <v>41757.208333333336</v>
      </c>
      <c r="O463" s="15">
        <f t="shared" si="1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 s="8">
        <v>188800</v>
      </c>
      <c r="E464" s="8">
        <v>57734</v>
      </c>
      <c r="F464" s="6">
        <f>ROUND(E464/D464, 1)</f>
        <v>0.3</v>
      </c>
      <c r="G464" t="s">
        <v>14</v>
      </c>
      <c r="H464" s="10">
        <v>535</v>
      </c>
      <c r="I464">
        <f>ROUND(E464/H464, 2)</f>
        <v>107.91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14"/>
        <v>41304.25</v>
      </c>
      <c r="O464" s="15">
        <f t="shared" si="1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hidden="1" x14ac:dyDescent="0.2">
      <c r="A465">
        <v>463</v>
      </c>
      <c r="B465" s="4" t="s">
        <v>974</v>
      </c>
      <c r="C465" s="3" t="s">
        <v>975</v>
      </c>
      <c r="D465" s="8">
        <v>134300</v>
      </c>
      <c r="E465" s="8">
        <v>145265</v>
      </c>
      <c r="F465" s="6">
        <f>ROUND(E465/D465, 1)</f>
        <v>1.1000000000000001</v>
      </c>
      <c r="G465" t="s">
        <v>20</v>
      </c>
      <c r="H465" s="10">
        <v>2105</v>
      </c>
      <c r="I465">
        <f>ROUND(E465/H465, 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14"/>
        <v>41639.25</v>
      </c>
      <c r="O465" s="15">
        <f t="shared" si="1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hidden="1" x14ac:dyDescent="0.2">
      <c r="A466">
        <v>464</v>
      </c>
      <c r="B466" s="4" t="s">
        <v>976</v>
      </c>
      <c r="C466" s="3" t="s">
        <v>977</v>
      </c>
      <c r="D466" s="8">
        <v>71200</v>
      </c>
      <c r="E466" s="8">
        <v>95020</v>
      </c>
      <c r="F466" s="6">
        <f>ROUND(E466/D466, 1)</f>
        <v>1.3</v>
      </c>
      <c r="G466" t="s">
        <v>20</v>
      </c>
      <c r="H466" s="10">
        <v>2436</v>
      </c>
      <c r="I466">
        <f>ROUND(E466/H466, 2)</f>
        <v>39.01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14"/>
        <v>43142.25</v>
      </c>
      <c r="O466" s="15">
        <f t="shared" si="1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hidden="1" x14ac:dyDescent="0.2">
      <c r="A467">
        <v>465</v>
      </c>
      <c r="B467" s="4" t="s">
        <v>978</v>
      </c>
      <c r="C467" s="3" t="s">
        <v>979</v>
      </c>
      <c r="D467" s="8">
        <v>4700</v>
      </c>
      <c r="E467" s="8">
        <v>8829</v>
      </c>
      <c r="F467" s="6">
        <f>ROUND(E467/D467, 1)</f>
        <v>1.9</v>
      </c>
      <c r="G467" t="s">
        <v>20</v>
      </c>
      <c r="H467" s="10">
        <v>80</v>
      </c>
      <c r="I467">
        <f>ROUND(E467/H467, 2)</f>
        <v>110.36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14"/>
        <v>43127.25</v>
      </c>
      <c r="O467" s="15">
        <f t="shared" si="1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hidden="1" x14ac:dyDescent="0.2">
      <c r="A468">
        <v>466</v>
      </c>
      <c r="B468" s="4" t="s">
        <v>980</v>
      </c>
      <c r="C468" s="3" t="s">
        <v>981</v>
      </c>
      <c r="D468" s="8">
        <v>1200</v>
      </c>
      <c r="E468" s="8">
        <v>3984</v>
      </c>
      <c r="F468" s="6">
        <f>ROUND(E468/D468, 1)</f>
        <v>3.3</v>
      </c>
      <c r="G468" t="s">
        <v>20</v>
      </c>
      <c r="H468" s="10">
        <v>42</v>
      </c>
      <c r="I468">
        <f>ROUND(E468/H468, 2)</f>
        <v>94.86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14"/>
        <v>41409.208333333336</v>
      </c>
      <c r="O468" s="15">
        <f t="shared" si="1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hidden="1" x14ac:dyDescent="0.2">
      <c r="A469">
        <v>467</v>
      </c>
      <c r="B469" s="4" t="s">
        <v>982</v>
      </c>
      <c r="C469" s="3" t="s">
        <v>983</v>
      </c>
      <c r="D469" s="8">
        <v>1400</v>
      </c>
      <c r="E469" s="8">
        <v>8053</v>
      </c>
      <c r="F469" s="6">
        <f>ROUND(E469/D469, 1)</f>
        <v>5.8</v>
      </c>
      <c r="G469" t="s">
        <v>20</v>
      </c>
      <c r="H469" s="10">
        <v>139</v>
      </c>
      <c r="I469">
        <f>ROUND(E469/H469, 2)</f>
        <v>57.94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14"/>
        <v>42331.25</v>
      </c>
      <c r="O469" s="15">
        <f t="shared" si="1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 s="8">
        <v>4000</v>
      </c>
      <c r="E470" s="8">
        <v>1620</v>
      </c>
      <c r="F470" s="6">
        <f>ROUND(E470/D470, 1)</f>
        <v>0.4</v>
      </c>
      <c r="G470" t="s">
        <v>14</v>
      </c>
      <c r="H470" s="10">
        <v>16</v>
      </c>
      <c r="I470">
        <f>ROUND(E470/H470, 2)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14"/>
        <v>43569.208333333328</v>
      </c>
      <c r="O470" s="15">
        <f t="shared" si="1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hidden="1" x14ac:dyDescent="0.2">
      <c r="A471">
        <v>469</v>
      </c>
      <c r="B471" s="4" t="s">
        <v>986</v>
      </c>
      <c r="C471" s="3" t="s">
        <v>987</v>
      </c>
      <c r="D471" s="8">
        <v>5600</v>
      </c>
      <c r="E471" s="8">
        <v>10328</v>
      </c>
      <c r="F471" s="6">
        <f>ROUND(E471/D471, 1)</f>
        <v>1.8</v>
      </c>
      <c r="G471" t="s">
        <v>20</v>
      </c>
      <c r="H471" s="10">
        <v>159</v>
      </c>
      <c r="I471">
        <f>ROUND(E471/H471, 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14"/>
        <v>42142.208333333328</v>
      </c>
      <c r="O471" s="15">
        <f t="shared" si="1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hidden="1" x14ac:dyDescent="0.2">
      <c r="A472">
        <v>470</v>
      </c>
      <c r="B472" s="4" t="s">
        <v>988</v>
      </c>
      <c r="C472" s="3" t="s">
        <v>989</v>
      </c>
      <c r="D472" s="8">
        <v>3600</v>
      </c>
      <c r="E472" s="8">
        <v>10289</v>
      </c>
      <c r="F472" s="6">
        <f>ROUND(E472/D472, 1)</f>
        <v>2.9</v>
      </c>
      <c r="G472" t="s">
        <v>20</v>
      </c>
      <c r="H472" s="10">
        <v>381</v>
      </c>
      <c r="I472">
        <f>ROUND(E472/H472, 2)</f>
        <v>27.01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14"/>
        <v>42716.25</v>
      </c>
      <c r="O472" s="15">
        <f t="shared" si="1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hidden="1" x14ac:dyDescent="0.2">
      <c r="A473">
        <v>471</v>
      </c>
      <c r="B473" s="4" t="s">
        <v>446</v>
      </c>
      <c r="C473" s="3" t="s">
        <v>990</v>
      </c>
      <c r="D473" s="8">
        <v>3100</v>
      </c>
      <c r="E473" s="8">
        <v>9889</v>
      </c>
      <c r="F473" s="6">
        <f>ROUND(E473/D473, 1)</f>
        <v>3.2</v>
      </c>
      <c r="G473" t="s">
        <v>20</v>
      </c>
      <c r="H473" s="10">
        <v>194</v>
      </c>
      <c r="I473">
        <f>ROUND(E473/H473, 2)</f>
        <v>50.97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14"/>
        <v>41031.208333333336</v>
      </c>
      <c r="O473" s="15">
        <f t="shared" si="1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 s="8">
        <v>153800</v>
      </c>
      <c r="E474" s="8">
        <v>60342</v>
      </c>
      <c r="F474" s="6">
        <f>ROUND(E474/D474, 1)</f>
        <v>0.4</v>
      </c>
      <c r="G474" t="s">
        <v>14</v>
      </c>
      <c r="H474" s="10">
        <v>575</v>
      </c>
      <c r="I474">
        <f>ROUND(E474/H474, 2)</f>
        <v>104.94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14"/>
        <v>43535.208333333328</v>
      </c>
      <c r="O474" s="15">
        <f t="shared" si="1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hidden="1" x14ac:dyDescent="0.2">
      <c r="A475">
        <v>473</v>
      </c>
      <c r="B475" s="4" t="s">
        <v>993</v>
      </c>
      <c r="C475" s="3" t="s">
        <v>994</v>
      </c>
      <c r="D475" s="8">
        <v>5000</v>
      </c>
      <c r="E475" s="8">
        <v>8907</v>
      </c>
      <c r="F475" s="6">
        <f>ROUND(E475/D475, 1)</f>
        <v>1.8</v>
      </c>
      <c r="G475" t="s">
        <v>20</v>
      </c>
      <c r="H475" s="10">
        <v>106</v>
      </c>
      <c r="I475">
        <f>ROUND(E475/H475, 2)</f>
        <v>84.03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14"/>
        <v>43277.208333333328</v>
      </c>
      <c r="O475" s="15">
        <f t="shared" si="1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hidden="1" x14ac:dyDescent="0.2">
      <c r="A476">
        <v>474</v>
      </c>
      <c r="B476" s="4" t="s">
        <v>995</v>
      </c>
      <c r="C476" s="3" t="s">
        <v>996</v>
      </c>
      <c r="D476" s="8">
        <v>4000</v>
      </c>
      <c r="E476" s="8">
        <v>14606</v>
      </c>
      <c r="F476" s="6">
        <f>ROUND(E476/D476, 1)</f>
        <v>3.7</v>
      </c>
      <c r="G476" t="s">
        <v>20</v>
      </c>
      <c r="H476" s="10">
        <v>142</v>
      </c>
      <c r="I476">
        <f>ROUND(E476/H476, 2)</f>
        <v>102.86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14"/>
        <v>41989.25</v>
      </c>
      <c r="O476" s="15">
        <f t="shared" si="1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hidden="1" x14ac:dyDescent="0.2">
      <c r="A477">
        <v>475</v>
      </c>
      <c r="B477" s="4" t="s">
        <v>997</v>
      </c>
      <c r="C477" s="3" t="s">
        <v>998</v>
      </c>
      <c r="D477" s="8">
        <v>7400</v>
      </c>
      <c r="E477" s="8">
        <v>8432</v>
      </c>
      <c r="F477" s="6">
        <f>ROUND(E477/D477, 1)</f>
        <v>1.1000000000000001</v>
      </c>
      <c r="G477" t="s">
        <v>20</v>
      </c>
      <c r="H477" s="10">
        <v>211</v>
      </c>
      <c r="I477">
        <f>ROUND(E477/H477, 2)</f>
        <v>39.96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14"/>
        <v>41450.208333333336</v>
      </c>
      <c r="O477" s="15">
        <f t="shared" si="1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 s="8">
        <v>191500</v>
      </c>
      <c r="E478" s="8">
        <v>57122</v>
      </c>
      <c r="F478" s="6">
        <f>ROUND(E478/D478, 1)</f>
        <v>0.3</v>
      </c>
      <c r="G478" t="s">
        <v>14</v>
      </c>
      <c r="H478" s="10">
        <v>1120</v>
      </c>
      <c r="I478">
        <f>ROUND(E478/H478, 2)</f>
        <v>51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14"/>
        <v>43322.208333333328</v>
      </c>
      <c r="O478" s="15">
        <f t="shared" si="1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 s="8">
        <v>8500</v>
      </c>
      <c r="E479" s="8">
        <v>4613</v>
      </c>
      <c r="F479" s="6">
        <f>ROUND(E479/D479, 1)</f>
        <v>0.5</v>
      </c>
      <c r="G479" t="s">
        <v>14</v>
      </c>
      <c r="H479" s="10">
        <v>113</v>
      </c>
      <c r="I479">
        <f>ROUND(E479/H479, 2)</f>
        <v>40.82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14"/>
        <v>40720.208333333336</v>
      </c>
      <c r="O479" s="15">
        <f t="shared" si="1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hidden="1" x14ac:dyDescent="0.2">
      <c r="A480">
        <v>478</v>
      </c>
      <c r="B480" s="4" t="s">
        <v>1003</v>
      </c>
      <c r="C480" s="3" t="s">
        <v>1004</v>
      </c>
      <c r="D480" s="8">
        <v>68800</v>
      </c>
      <c r="E480" s="8">
        <v>162603</v>
      </c>
      <c r="F480" s="6">
        <f>ROUND(E480/D480, 1)</f>
        <v>2.4</v>
      </c>
      <c r="G480" t="s">
        <v>20</v>
      </c>
      <c r="H480" s="10">
        <v>2756</v>
      </c>
      <c r="I480">
        <f>ROUND(E480/H480, 2)</f>
        <v>59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14"/>
        <v>42072.208333333328</v>
      </c>
      <c r="O480" s="15">
        <f t="shared" si="1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hidden="1" x14ac:dyDescent="0.2">
      <c r="A481">
        <v>479</v>
      </c>
      <c r="B481" s="4" t="s">
        <v>1005</v>
      </c>
      <c r="C481" s="3" t="s">
        <v>1006</v>
      </c>
      <c r="D481" s="8">
        <v>2400</v>
      </c>
      <c r="E481" s="8">
        <v>12310</v>
      </c>
      <c r="F481" s="6">
        <f>ROUND(E481/D481, 1)</f>
        <v>5.0999999999999996</v>
      </c>
      <c r="G481" t="s">
        <v>20</v>
      </c>
      <c r="H481" s="10">
        <v>173</v>
      </c>
      <c r="I481">
        <f>ROUND(E481/H481, 2)</f>
        <v>71.16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14"/>
        <v>42945.208333333328</v>
      </c>
      <c r="O481" s="15">
        <f t="shared" si="1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hidden="1" x14ac:dyDescent="0.2">
      <c r="A482">
        <v>480</v>
      </c>
      <c r="B482" s="4" t="s">
        <v>1007</v>
      </c>
      <c r="C482" s="3" t="s">
        <v>1008</v>
      </c>
      <c r="D482" s="8">
        <v>8600</v>
      </c>
      <c r="E482" s="8">
        <v>8656</v>
      </c>
      <c r="F482" s="6">
        <f>ROUND(E482/D482, 1)</f>
        <v>1</v>
      </c>
      <c r="G482" t="s">
        <v>20</v>
      </c>
      <c r="H482" s="10">
        <v>87</v>
      </c>
      <c r="I482">
        <f>ROUND(E482/H482, 2)</f>
        <v>99.49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14"/>
        <v>40248.25</v>
      </c>
      <c r="O482" s="15">
        <f t="shared" si="1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 s="8">
        <v>196600</v>
      </c>
      <c r="E483" s="8">
        <v>159931</v>
      </c>
      <c r="F483" s="6">
        <f>ROUND(E483/D483, 1)</f>
        <v>0.8</v>
      </c>
      <c r="G483" t="s">
        <v>14</v>
      </c>
      <c r="H483" s="10">
        <v>1538</v>
      </c>
      <c r="I483">
        <f>ROUND(E483/H483, 2)</f>
        <v>103.99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14"/>
        <v>41913.208333333336</v>
      </c>
      <c r="O483" s="15">
        <f t="shared" si="1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 s="8">
        <v>4200</v>
      </c>
      <c r="E484" s="8">
        <v>689</v>
      </c>
      <c r="F484" s="6">
        <f>ROUND(E484/D484, 1)</f>
        <v>0.2</v>
      </c>
      <c r="G484" t="s">
        <v>14</v>
      </c>
      <c r="H484" s="10">
        <v>9</v>
      </c>
      <c r="I484">
        <f>ROUND(E484/H484, 2)</f>
        <v>76.56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14"/>
        <v>40963.25</v>
      </c>
      <c r="O484" s="15">
        <f t="shared" si="1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 s="8">
        <v>91400</v>
      </c>
      <c r="E485" s="8">
        <v>48236</v>
      </c>
      <c r="F485" s="6">
        <f>ROUND(E485/D485, 1)</f>
        <v>0.5</v>
      </c>
      <c r="G485" t="s">
        <v>14</v>
      </c>
      <c r="H485" s="10">
        <v>554</v>
      </c>
      <c r="I485">
        <f>ROUND(E485/H485, 2)</f>
        <v>87.07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14"/>
        <v>43811.25</v>
      </c>
      <c r="O485" s="15">
        <f t="shared" si="1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hidden="1" x14ac:dyDescent="0.2">
      <c r="A486">
        <v>484</v>
      </c>
      <c r="B486" s="4" t="s">
        <v>1015</v>
      </c>
      <c r="C486" s="3" t="s">
        <v>1016</v>
      </c>
      <c r="D486" s="8">
        <v>29600</v>
      </c>
      <c r="E486" s="8">
        <v>77021</v>
      </c>
      <c r="F486" s="6">
        <f>ROUND(E486/D486, 1)</f>
        <v>2.6</v>
      </c>
      <c r="G486" t="s">
        <v>20</v>
      </c>
      <c r="H486" s="10">
        <v>1572</v>
      </c>
      <c r="I486">
        <f>ROUND(E486/H486, 2)</f>
        <v>49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14"/>
        <v>41855.208333333336</v>
      </c>
      <c r="O486" s="15">
        <f t="shared" si="1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 s="8">
        <v>90600</v>
      </c>
      <c r="E487" s="8">
        <v>27844</v>
      </c>
      <c r="F487" s="6">
        <f>ROUND(E487/D487, 1)</f>
        <v>0.3</v>
      </c>
      <c r="G487" t="s">
        <v>14</v>
      </c>
      <c r="H487" s="10">
        <v>648</v>
      </c>
      <c r="I487">
        <f>ROUND(E487/H487, 2)</f>
        <v>42.97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14"/>
        <v>43626.208333333328</v>
      </c>
      <c r="O487" s="15">
        <f t="shared" si="1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 s="8">
        <v>5200</v>
      </c>
      <c r="E488" s="8">
        <v>702</v>
      </c>
      <c r="F488" s="6">
        <f>ROUND(E488/D488, 1)</f>
        <v>0.1</v>
      </c>
      <c r="G488" t="s">
        <v>14</v>
      </c>
      <c r="H488" s="10">
        <v>21</v>
      </c>
      <c r="I488">
        <f>ROUND(E488/H488, 2)</f>
        <v>33.43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14"/>
        <v>43168.25</v>
      </c>
      <c r="O488" s="15">
        <f t="shared" si="1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hidden="1" x14ac:dyDescent="0.2">
      <c r="A489">
        <v>487</v>
      </c>
      <c r="B489" s="4" t="s">
        <v>1021</v>
      </c>
      <c r="C489" s="3" t="s">
        <v>1022</v>
      </c>
      <c r="D489" s="8">
        <v>110300</v>
      </c>
      <c r="E489" s="8">
        <v>197024</v>
      </c>
      <c r="F489" s="6">
        <f>ROUND(E489/D489, 1)</f>
        <v>1.8</v>
      </c>
      <c r="G489" t="s">
        <v>20</v>
      </c>
      <c r="H489" s="10">
        <v>2346</v>
      </c>
      <c r="I489">
        <f>ROUND(E489/H489, 2)</f>
        <v>83.98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14"/>
        <v>42845.208333333328</v>
      </c>
      <c r="O489" s="15">
        <f t="shared" si="1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hidden="1" x14ac:dyDescent="0.2">
      <c r="A490">
        <v>488</v>
      </c>
      <c r="B490" s="4" t="s">
        <v>1023</v>
      </c>
      <c r="C490" s="3" t="s">
        <v>1024</v>
      </c>
      <c r="D490" s="8">
        <v>5300</v>
      </c>
      <c r="E490" s="8">
        <v>11663</v>
      </c>
      <c r="F490" s="6">
        <f>ROUND(E490/D490, 1)</f>
        <v>2.2000000000000002</v>
      </c>
      <c r="G490" t="s">
        <v>20</v>
      </c>
      <c r="H490" s="10">
        <v>115</v>
      </c>
      <c r="I490">
        <f>ROUND(E490/H490, 2)</f>
        <v>101.42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14"/>
        <v>42403.25</v>
      </c>
      <c r="O490" s="15">
        <f t="shared" si="1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hidden="1" x14ac:dyDescent="0.2">
      <c r="A491">
        <v>489</v>
      </c>
      <c r="B491" s="4" t="s">
        <v>1025</v>
      </c>
      <c r="C491" s="3" t="s">
        <v>1026</v>
      </c>
      <c r="D491" s="8">
        <v>9200</v>
      </c>
      <c r="E491" s="8">
        <v>9339</v>
      </c>
      <c r="F491" s="6">
        <f>ROUND(E491/D491, 1)</f>
        <v>1</v>
      </c>
      <c r="G491" t="s">
        <v>20</v>
      </c>
      <c r="H491" s="10">
        <v>85</v>
      </c>
      <c r="I491">
        <f>ROUND(E491/H491, 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14"/>
        <v>40406.208333333336</v>
      </c>
      <c r="O491" s="15">
        <f t="shared" si="1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hidden="1" x14ac:dyDescent="0.2">
      <c r="A492">
        <v>490</v>
      </c>
      <c r="B492" s="4" t="s">
        <v>1027</v>
      </c>
      <c r="C492" s="3" t="s">
        <v>1028</v>
      </c>
      <c r="D492" s="8">
        <v>2400</v>
      </c>
      <c r="E492" s="8">
        <v>4596</v>
      </c>
      <c r="F492" s="6">
        <f>ROUND(E492/D492, 1)</f>
        <v>1.9</v>
      </c>
      <c r="G492" t="s">
        <v>20</v>
      </c>
      <c r="H492" s="10">
        <v>144</v>
      </c>
      <c r="I492">
        <f>ROUND(E492/H492, 2)</f>
        <v>31.92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14"/>
        <v>43786.25</v>
      </c>
      <c r="O492" s="15">
        <f t="shared" si="1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hidden="1" x14ac:dyDescent="0.2">
      <c r="A493">
        <v>491</v>
      </c>
      <c r="B493" s="4" t="s">
        <v>1030</v>
      </c>
      <c r="C493" s="3" t="s">
        <v>1031</v>
      </c>
      <c r="D493" s="8">
        <v>56800</v>
      </c>
      <c r="E493" s="8">
        <v>173437</v>
      </c>
      <c r="F493" s="6">
        <f>ROUND(E493/D493, 1)</f>
        <v>3.1</v>
      </c>
      <c r="G493" t="s">
        <v>20</v>
      </c>
      <c r="H493" s="10">
        <v>2443</v>
      </c>
      <c r="I493">
        <f>ROUND(E493/H493, 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14"/>
        <v>41456.208333333336</v>
      </c>
      <c r="O493" s="15">
        <f t="shared" si="1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hidden="1" x14ac:dyDescent="0.2">
      <c r="A494">
        <v>492</v>
      </c>
      <c r="B494" s="4" t="s">
        <v>1032</v>
      </c>
      <c r="C494" s="3" t="s">
        <v>1033</v>
      </c>
      <c r="D494" s="8">
        <v>191000</v>
      </c>
      <c r="E494" s="8">
        <v>45831</v>
      </c>
      <c r="F494" s="6">
        <f>ROUND(E494/D494, 1)</f>
        <v>0.2</v>
      </c>
      <c r="G494" t="s">
        <v>74</v>
      </c>
      <c r="H494" s="10">
        <v>595</v>
      </c>
      <c r="I494">
        <f>ROUND(E494/H494, 2)</f>
        <v>77.03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14"/>
        <v>40336.208333333336</v>
      </c>
      <c r="O494" s="15">
        <f t="shared" si="1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hidden="1" x14ac:dyDescent="0.2">
      <c r="A495">
        <v>493</v>
      </c>
      <c r="B495" s="4" t="s">
        <v>1034</v>
      </c>
      <c r="C495" s="3" t="s">
        <v>1035</v>
      </c>
      <c r="D495" s="8">
        <v>900</v>
      </c>
      <c r="E495" s="8">
        <v>6514</v>
      </c>
      <c r="F495" s="6">
        <f>ROUND(E495/D495, 1)</f>
        <v>7.2</v>
      </c>
      <c r="G495" t="s">
        <v>20</v>
      </c>
      <c r="H495" s="10">
        <v>64</v>
      </c>
      <c r="I495">
        <f>ROUND(E495/H495, 2)</f>
        <v>101.78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14"/>
        <v>43645.208333333328</v>
      </c>
      <c r="O495" s="15">
        <f t="shared" si="1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hidden="1" x14ac:dyDescent="0.2">
      <c r="A496">
        <v>494</v>
      </c>
      <c r="B496" s="4" t="s">
        <v>1036</v>
      </c>
      <c r="C496" s="3" t="s">
        <v>1037</v>
      </c>
      <c r="D496" s="8">
        <v>2500</v>
      </c>
      <c r="E496" s="8">
        <v>13684</v>
      </c>
      <c r="F496" s="6">
        <f>ROUND(E496/D496, 1)</f>
        <v>5.5</v>
      </c>
      <c r="G496" t="s">
        <v>20</v>
      </c>
      <c r="H496" s="10">
        <v>268</v>
      </c>
      <c r="I496">
        <f>ROUND(E496/H496, 2)</f>
        <v>51.06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14"/>
        <v>40990.208333333336</v>
      </c>
      <c r="O496" s="15">
        <f t="shared" si="1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hidden="1" x14ac:dyDescent="0.2">
      <c r="A497">
        <v>495</v>
      </c>
      <c r="B497" s="4" t="s">
        <v>1038</v>
      </c>
      <c r="C497" s="3" t="s">
        <v>1039</v>
      </c>
      <c r="D497" s="8">
        <v>3200</v>
      </c>
      <c r="E497" s="8">
        <v>13264</v>
      </c>
      <c r="F497" s="6">
        <f>ROUND(E497/D497, 1)</f>
        <v>4.0999999999999996</v>
      </c>
      <c r="G497" t="s">
        <v>20</v>
      </c>
      <c r="H497" s="10">
        <v>195</v>
      </c>
      <c r="I497">
        <f>ROUND(E497/H497, 2)</f>
        <v>68.02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14"/>
        <v>41800.208333333336</v>
      </c>
      <c r="O497" s="15">
        <f t="shared" si="1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 s="8">
        <v>183800</v>
      </c>
      <c r="E498" s="8">
        <v>1667</v>
      </c>
      <c r="F498" s="6">
        <f>ROUND(E498/D498, 1)</f>
        <v>0</v>
      </c>
      <c r="G498" t="s">
        <v>14</v>
      </c>
      <c r="H498" s="10">
        <v>54</v>
      </c>
      <c r="I498">
        <f>ROUND(E498/H498, 2)</f>
        <v>30.87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14"/>
        <v>42876.208333333328</v>
      </c>
      <c r="O498" s="15">
        <f t="shared" si="1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 s="8">
        <v>9800</v>
      </c>
      <c r="E499" s="8">
        <v>3349</v>
      </c>
      <c r="F499" s="6">
        <f>ROUND(E499/D499, 1)</f>
        <v>0.3</v>
      </c>
      <c r="G499" t="s">
        <v>14</v>
      </c>
      <c r="H499" s="10">
        <v>120</v>
      </c>
      <c r="I499">
        <f>ROUND(E499/H499, 2)</f>
        <v>27.91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14"/>
        <v>42724.25</v>
      </c>
      <c r="O499" s="15">
        <f t="shared" si="1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 s="8">
        <v>193400</v>
      </c>
      <c r="E500" s="8">
        <v>46317</v>
      </c>
      <c r="F500" s="6">
        <f>ROUND(E500/D500, 1)</f>
        <v>0.2</v>
      </c>
      <c r="G500" t="s">
        <v>14</v>
      </c>
      <c r="H500" s="10">
        <v>579</v>
      </c>
      <c r="I500">
        <f>ROUND(E500/H500, 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14"/>
        <v>42005.25</v>
      </c>
      <c r="O500" s="15">
        <f t="shared" si="1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 s="8">
        <v>163800</v>
      </c>
      <c r="E501" s="8">
        <v>78743</v>
      </c>
      <c r="F501" s="6">
        <f>ROUND(E501/D501, 1)</f>
        <v>0.5</v>
      </c>
      <c r="G501" t="s">
        <v>14</v>
      </c>
      <c r="H501" s="10">
        <v>2072</v>
      </c>
      <c r="I501">
        <f>ROUND(E501/H501, 2)</f>
        <v>38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14"/>
        <v>42444.208333333328</v>
      </c>
      <c r="O501" s="15">
        <f t="shared" si="1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 s="8">
        <v>100</v>
      </c>
      <c r="E502" s="8">
        <v>0</v>
      </c>
      <c r="F502" s="6">
        <f>ROUND(E502/D502, 1)</f>
        <v>0</v>
      </c>
      <c r="G502" t="s">
        <v>14</v>
      </c>
      <c r="H502" s="10">
        <v>0</v>
      </c>
      <c r="I502">
        <f>ROUND(E502/(H502+1), 2)</f>
        <v>0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14"/>
        <v>41395.208333333336</v>
      </c>
      <c r="O502" s="15">
        <f t="shared" si="1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 s="8">
        <v>153600</v>
      </c>
      <c r="E503" s="8">
        <v>107743</v>
      </c>
      <c r="F503" s="6">
        <f>ROUND(E503/D503, 1)</f>
        <v>0.7</v>
      </c>
      <c r="G503" t="s">
        <v>14</v>
      </c>
      <c r="H503" s="10">
        <v>1796</v>
      </c>
      <c r="I503">
        <f>ROUND(E503/H503, 2)</f>
        <v>59.99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14"/>
        <v>41345.208333333336</v>
      </c>
      <c r="O503" s="15">
        <f t="shared" si="1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hidden="1" x14ac:dyDescent="0.2">
      <c r="A504">
        <v>502</v>
      </c>
      <c r="B504" s="4" t="s">
        <v>477</v>
      </c>
      <c r="C504" s="3" t="s">
        <v>1052</v>
      </c>
      <c r="D504" s="8">
        <v>1300</v>
      </c>
      <c r="E504" s="8">
        <v>6889</v>
      </c>
      <c r="F504" s="6">
        <f>ROUND(E504/D504, 1)</f>
        <v>5.3</v>
      </c>
      <c r="G504" t="s">
        <v>20</v>
      </c>
      <c r="H504" s="10">
        <v>186</v>
      </c>
      <c r="I504">
        <f>ROUND(E504/H504, 2)</f>
        <v>37.04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14"/>
        <v>41117.208333333336</v>
      </c>
      <c r="O504" s="15">
        <f t="shared" si="1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hidden="1" x14ac:dyDescent="0.2">
      <c r="A505">
        <v>503</v>
      </c>
      <c r="B505" s="4" t="s">
        <v>1053</v>
      </c>
      <c r="C505" s="3" t="s">
        <v>1054</v>
      </c>
      <c r="D505" s="8">
        <v>25500</v>
      </c>
      <c r="E505" s="8">
        <v>45983</v>
      </c>
      <c r="F505" s="6">
        <f>ROUND(E505/D505, 1)</f>
        <v>1.8</v>
      </c>
      <c r="G505" t="s">
        <v>20</v>
      </c>
      <c r="H505" s="10">
        <v>460</v>
      </c>
      <c r="I505">
        <f>ROUND(E505/H505, 2)</f>
        <v>99.96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14"/>
        <v>42186.208333333328</v>
      </c>
      <c r="O505" s="15">
        <f t="shared" si="1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 s="8">
        <v>7500</v>
      </c>
      <c r="E506" s="8">
        <v>6924</v>
      </c>
      <c r="F506" s="6">
        <f>ROUND(E506/D506, 1)</f>
        <v>0.9</v>
      </c>
      <c r="G506" t="s">
        <v>14</v>
      </c>
      <c r="H506" s="10">
        <v>62</v>
      </c>
      <c r="I506">
        <f>ROUND(E506/H506, 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14"/>
        <v>42142.208333333328</v>
      </c>
      <c r="O506" s="15">
        <f t="shared" si="1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 s="8">
        <v>89900</v>
      </c>
      <c r="E507" s="8">
        <v>12497</v>
      </c>
      <c r="F507" s="6">
        <f>ROUND(E507/D507, 1)</f>
        <v>0.1</v>
      </c>
      <c r="G507" t="s">
        <v>14</v>
      </c>
      <c r="H507" s="10">
        <v>347</v>
      </c>
      <c r="I507">
        <f>ROUND(E507/H507, 2)</f>
        <v>36.01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14"/>
        <v>41341.25</v>
      </c>
      <c r="O507" s="15">
        <f t="shared" si="1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hidden="1" x14ac:dyDescent="0.2">
      <c r="A508">
        <v>506</v>
      </c>
      <c r="B508" s="4" t="s">
        <v>1059</v>
      </c>
      <c r="C508" s="3" t="s">
        <v>1060</v>
      </c>
      <c r="D508" s="8">
        <v>18000</v>
      </c>
      <c r="E508" s="8">
        <v>166874</v>
      </c>
      <c r="F508" s="6">
        <f>ROUND(E508/D508, 1)</f>
        <v>9.3000000000000007</v>
      </c>
      <c r="G508" t="s">
        <v>20</v>
      </c>
      <c r="H508" s="10">
        <v>2528</v>
      </c>
      <c r="I508">
        <f>ROUND(E508/H508, 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14"/>
        <v>43062.25</v>
      </c>
      <c r="O508" s="15">
        <f t="shared" si="1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 s="8">
        <v>2100</v>
      </c>
      <c r="E509" s="8">
        <v>837</v>
      </c>
      <c r="F509" s="6">
        <f>ROUND(E509/D509, 1)</f>
        <v>0.4</v>
      </c>
      <c r="G509" t="s">
        <v>14</v>
      </c>
      <c r="H509" s="10">
        <v>19</v>
      </c>
      <c r="I509">
        <f>ROUND(E509/H509, 2)</f>
        <v>44.05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14"/>
        <v>41373.208333333336</v>
      </c>
      <c r="O509" s="15">
        <f t="shared" si="1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hidden="1" x14ac:dyDescent="0.2">
      <c r="A510">
        <v>508</v>
      </c>
      <c r="B510" s="4" t="s">
        <v>1063</v>
      </c>
      <c r="C510" s="3" t="s">
        <v>1064</v>
      </c>
      <c r="D510" s="8">
        <v>172700</v>
      </c>
      <c r="E510" s="8">
        <v>193820</v>
      </c>
      <c r="F510" s="6">
        <f>ROUND(E510/D510, 1)</f>
        <v>1.1000000000000001</v>
      </c>
      <c r="G510" t="s">
        <v>20</v>
      </c>
      <c r="H510" s="10">
        <v>3657</v>
      </c>
      <c r="I510">
        <f>ROUND(E510/H510, 2)</f>
        <v>53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14"/>
        <v>43310.208333333328</v>
      </c>
      <c r="O510" s="15">
        <f t="shared" si="1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 s="8">
        <v>168500</v>
      </c>
      <c r="E511" s="8">
        <v>119510</v>
      </c>
      <c r="F511" s="6">
        <f>ROUND(E511/D511, 1)</f>
        <v>0.7</v>
      </c>
      <c r="G511" t="s">
        <v>14</v>
      </c>
      <c r="H511" s="10">
        <v>1258</v>
      </c>
      <c r="I511">
        <f>ROUND(E511/H511, 2)</f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14"/>
        <v>41034.208333333336</v>
      </c>
      <c r="O511" s="15">
        <f t="shared" si="1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hidden="1" x14ac:dyDescent="0.2">
      <c r="A512">
        <v>510</v>
      </c>
      <c r="B512" s="4" t="s">
        <v>1066</v>
      </c>
      <c r="C512" s="3" t="s">
        <v>1067</v>
      </c>
      <c r="D512" s="8">
        <v>7800</v>
      </c>
      <c r="E512" s="8">
        <v>9289</v>
      </c>
      <c r="F512" s="6">
        <f>ROUND(E512/D512, 1)</f>
        <v>1.2</v>
      </c>
      <c r="G512" t="s">
        <v>20</v>
      </c>
      <c r="H512" s="10">
        <v>131</v>
      </c>
      <c r="I512">
        <f>ROUND(E512/H512, 2)</f>
        <v>70.91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14"/>
        <v>43251.208333333328</v>
      </c>
      <c r="O512" s="15">
        <f t="shared" si="1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 s="8">
        <v>147800</v>
      </c>
      <c r="E513" s="8">
        <v>35498</v>
      </c>
      <c r="F513" s="6">
        <f>ROUND(E513/D513, 1)</f>
        <v>0.2</v>
      </c>
      <c r="G513" t="s">
        <v>14</v>
      </c>
      <c r="H513" s="10">
        <v>362</v>
      </c>
      <c r="I513">
        <f>ROUND(E513/H513, 2)</f>
        <v>98.06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14"/>
        <v>43671.208333333328</v>
      </c>
      <c r="O513" s="15">
        <f t="shared" si="1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hidden="1" x14ac:dyDescent="0.2">
      <c r="A514">
        <v>512</v>
      </c>
      <c r="B514" s="4" t="s">
        <v>1070</v>
      </c>
      <c r="C514" s="3" t="s">
        <v>1071</v>
      </c>
      <c r="D514" s="8">
        <v>9100</v>
      </c>
      <c r="E514" s="8">
        <v>12678</v>
      </c>
      <c r="F514" s="6">
        <f>ROUND(E514/D514, 1)</f>
        <v>1.4</v>
      </c>
      <c r="G514" t="s">
        <v>20</v>
      </c>
      <c r="H514" s="10">
        <v>239</v>
      </c>
      <c r="I514">
        <f>ROUND(E514/H514, 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14"/>
        <v>41825.208333333336</v>
      </c>
      <c r="O514" s="15">
        <f t="shared" si="1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hidden="1" x14ac:dyDescent="0.2">
      <c r="A515">
        <v>513</v>
      </c>
      <c r="B515" s="4" t="s">
        <v>1072</v>
      </c>
      <c r="C515" s="3" t="s">
        <v>1073</v>
      </c>
      <c r="D515" s="8">
        <v>8300</v>
      </c>
      <c r="E515" s="8">
        <v>3260</v>
      </c>
      <c r="F515" s="6">
        <f>ROUND(E515/D515, 1)</f>
        <v>0.4</v>
      </c>
      <c r="G515" t="s">
        <v>74</v>
      </c>
      <c r="H515" s="10">
        <v>35</v>
      </c>
      <c r="I515">
        <f>ROUND(E515/H515, 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16">(((L515/60)/60)/24)+DATE(1970,1,1)</f>
        <v>40430.208333333336</v>
      </c>
      <c r="O515" s="15">
        <f t="shared" ref="O515:O578" si="17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hidden="1" x14ac:dyDescent="0.2">
      <c r="A516">
        <v>514</v>
      </c>
      <c r="B516" s="4" t="s">
        <v>1074</v>
      </c>
      <c r="C516" s="3" t="s">
        <v>1075</v>
      </c>
      <c r="D516" s="8">
        <v>138700</v>
      </c>
      <c r="E516" s="8">
        <v>31123</v>
      </c>
      <c r="F516" s="6">
        <f>ROUND(E516/D516, 1)</f>
        <v>0.2</v>
      </c>
      <c r="G516" t="s">
        <v>74</v>
      </c>
      <c r="H516" s="10">
        <v>528</v>
      </c>
      <c r="I516">
        <f>ROUND(E516/H516,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16"/>
        <v>41614.25</v>
      </c>
      <c r="O516" s="15">
        <f t="shared" si="17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 s="8">
        <v>8600</v>
      </c>
      <c r="E517" s="8">
        <v>4797</v>
      </c>
      <c r="F517" s="6">
        <f>ROUND(E517/D517, 1)</f>
        <v>0.6</v>
      </c>
      <c r="G517" t="s">
        <v>14</v>
      </c>
      <c r="H517" s="10">
        <v>133</v>
      </c>
      <c r="I517">
        <f>ROUND(E517/H517, 2)</f>
        <v>36.07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16"/>
        <v>40900.25</v>
      </c>
      <c r="O517" s="15">
        <f t="shared" si="17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 s="8">
        <v>125400</v>
      </c>
      <c r="E518" s="8">
        <v>53324</v>
      </c>
      <c r="F518" s="6">
        <f>ROUND(E518/D518, 1)</f>
        <v>0.4</v>
      </c>
      <c r="G518" t="s">
        <v>14</v>
      </c>
      <c r="H518" s="10">
        <v>846</v>
      </c>
      <c r="I518">
        <f>ROUND(E518/H518, 2)</f>
        <v>63.03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16"/>
        <v>40396.208333333336</v>
      </c>
      <c r="O518" s="15">
        <f t="shared" si="17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hidden="1" x14ac:dyDescent="0.2">
      <c r="A519">
        <v>517</v>
      </c>
      <c r="B519" s="4" t="s">
        <v>1080</v>
      </c>
      <c r="C519" s="3" t="s">
        <v>1081</v>
      </c>
      <c r="D519" s="8">
        <v>5900</v>
      </c>
      <c r="E519" s="8">
        <v>6608</v>
      </c>
      <c r="F519" s="6">
        <f>ROUND(E519/D519, 1)</f>
        <v>1.1000000000000001</v>
      </c>
      <c r="G519" t="s">
        <v>20</v>
      </c>
      <c r="H519" s="10">
        <v>78</v>
      </c>
      <c r="I519">
        <f>ROUND(E519/H519, 2)</f>
        <v>84.72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16"/>
        <v>42860.208333333328</v>
      </c>
      <c r="O519" s="15">
        <f t="shared" si="17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 s="8">
        <v>8800</v>
      </c>
      <c r="E520" s="8">
        <v>622</v>
      </c>
      <c r="F520" s="6">
        <f>ROUND(E520/D520, 1)</f>
        <v>0.1</v>
      </c>
      <c r="G520" t="s">
        <v>14</v>
      </c>
      <c r="H520" s="10">
        <v>10</v>
      </c>
      <c r="I520">
        <f>ROUND(E520/H520, 2)</f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16"/>
        <v>43154.25</v>
      </c>
      <c r="O520" s="15">
        <f t="shared" si="17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hidden="1" x14ac:dyDescent="0.2">
      <c r="A521">
        <v>519</v>
      </c>
      <c r="B521" s="4" t="s">
        <v>1084</v>
      </c>
      <c r="C521" s="3" t="s">
        <v>1085</v>
      </c>
      <c r="D521" s="8">
        <v>177700</v>
      </c>
      <c r="E521" s="8">
        <v>180802</v>
      </c>
      <c r="F521" s="6">
        <f>ROUND(E521/D521, 1)</f>
        <v>1</v>
      </c>
      <c r="G521" t="s">
        <v>20</v>
      </c>
      <c r="H521" s="10">
        <v>1773</v>
      </c>
      <c r="I521">
        <f>ROUND(E521/H521, 2)</f>
        <v>101.98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16"/>
        <v>42012.25</v>
      </c>
      <c r="O521" s="15">
        <f t="shared" si="17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hidden="1" x14ac:dyDescent="0.2">
      <c r="A522">
        <v>520</v>
      </c>
      <c r="B522" s="4" t="s">
        <v>1086</v>
      </c>
      <c r="C522" s="3" t="s">
        <v>1087</v>
      </c>
      <c r="D522" s="8">
        <v>800</v>
      </c>
      <c r="E522" s="8">
        <v>3406</v>
      </c>
      <c r="F522" s="6">
        <f>ROUND(E522/D522, 1)</f>
        <v>4.3</v>
      </c>
      <c r="G522" t="s">
        <v>20</v>
      </c>
      <c r="H522" s="10">
        <v>32</v>
      </c>
      <c r="I522">
        <f>ROUND(E522/H522, 2)</f>
        <v>106.44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16"/>
        <v>43574.208333333328</v>
      </c>
      <c r="O522" s="15">
        <f t="shared" si="17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hidden="1" x14ac:dyDescent="0.2">
      <c r="A523">
        <v>521</v>
      </c>
      <c r="B523" s="4" t="s">
        <v>1088</v>
      </c>
      <c r="C523" s="3" t="s">
        <v>141</v>
      </c>
      <c r="D523" s="8">
        <v>7600</v>
      </c>
      <c r="E523" s="8">
        <v>11061</v>
      </c>
      <c r="F523" s="6">
        <f>ROUND(E523/D523, 1)</f>
        <v>1.5</v>
      </c>
      <c r="G523" t="s">
        <v>20</v>
      </c>
      <c r="H523" s="10">
        <v>369</v>
      </c>
      <c r="I523">
        <f>ROUND(E523/H523, 2)</f>
        <v>29.98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16"/>
        <v>42605.208333333328</v>
      </c>
      <c r="O523" s="15">
        <f t="shared" si="17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 s="8">
        <v>50500</v>
      </c>
      <c r="E524" s="8">
        <v>16389</v>
      </c>
      <c r="F524" s="6">
        <f>ROUND(E524/D524, 1)</f>
        <v>0.3</v>
      </c>
      <c r="G524" t="s">
        <v>14</v>
      </c>
      <c r="H524" s="10">
        <v>191</v>
      </c>
      <c r="I524">
        <f>ROUND(E524/H524, 2)</f>
        <v>85.81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16"/>
        <v>41093.208333333336</v>
      </c>
      <c r="O524" s="15">
        <f t="shared" si="17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hidden="1" x14ac:dyDescent="0.2">
      <c r="A525">
        <v>523</v>
      </c>
      <c r="B525" s="4" t="s">
        <v>1091</v>
      </c>
      <c r="C525" s="3" t="s">
        <v>1092</v>
      </c>
      <c r="D525" s="8">
        <v>900</v>
      </c>
      <c r="E525" s="8">
        <v>6303</v>
      </c>
      <c r="F525" s="6">
        <f>ROUND(E525/D525, 1)</f>
        <v>7</v>
      </c>
      <c r="G525" t="s">
        <v>20</v>
      </c>
      <c r="H525" s="10">
        <v>89</v>
      </c>
      <c r="I525">
        <f>ROUND(E525/H525, 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16"/>
        <v>40241.25</v>
      </c>
      <c r="O525" s="15">
        <f t="shared" si="17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 s="8">
        <v>96700</v>
      </c>
      <c r="E526" s="8">
        <v>81136</v>
      </c>
      <c r="F526" s="6">
        <f>ROUND(E526/D526, 1)</f>
        <v>0.8</v>
      </c>
      <c r="G526" t="s">
        <v>14</v>
      </c>
      <c r="H526" s="10">
        <v>1979</v>
      </c>
      <c r="I526">
        <f>ROUND(E526/H526, 2)</f>
        <v>41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16"/>
        <v>40294.208333333336</v>
      </c>
      <c r="O526" s="15">
        <f t="shared" si="17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 s="8">
        <v>2100</v>
      </c>
      <c r="E527" s="8">
        <v>1768</v>
      </c>
      <c r="F527" s="6">
        <f>ROUND(E527/D527, 1)</f>
        <v>0.8</v>
      </c>
      <c r="G527" t="s">
        <v>14</v>
      </c>
      <c r="H527" s="10">
        <v>63</v>
      </c>
      <c r="I527">
        <f>ROUND(E527/H527, 2)</f>
        <v>28.06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16"/>
        <v>40505.25</v>
      </c>
      <c r="O527" s="15">
        <f t="shared" si="17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hidden="1" x14ac:dyDescent="0.2">
      <c r="A528">
        <v>526</v>
      </c>
      <c r="B528" s="4" t="s">
        <v>1097</v>
      </c>
      <c r="C528" s="3" t="s">
        <v>1098</v>
      </c>
      <c r="D528" s="8">
        <v>8300</v>
      </c>
      <c r="E528" s="8">
        <v>12944</v>
      </c>
      <c r="F528" s="6">
        <f>ROUND(E528/D528, 1)</f>
        <v>1.6</v>
      </c>
      <c r="G528" t="s">
        <v>20</v>
      </c>
      <c r="H528" s="10">
        <v>147</v>
      </c>
      <c r="I528">
        <f>ROUND(E528/H528, 2)</f>
        <v>88.05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16"/>
        <v>42364.25</v>
      </c>
      <c r="O528" s="15">
        <f t="shared" si="17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 s="8">
        <v>189200</v>
      </c>
      <c r="E529" s="8">
        <v>188480</v>
      </c>
      <c r="F529" s="6">
        <f>ROUND(E529/D529, 1)</f>
        <v>1</v>
      </c>
      <c r="G529" t="s">
        <v>14</v>
      </c>
      <c r="H529" s="10">
        <v>6080</v>
      </c>
      <c r="I529">
        <f>ROUND(E529/H529, 2)</f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16"/>
        <v>42405.25</v>
      </c>
      <c r="O529" s="15">
        <f t="shared" si="17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 s="8">
        <v>9000</v>
      </c>
      <c r="E530" s="8">
        <v>7227</v>
      </c>
      <c r="F530" s="6">
        <f>ROUND(E530/D530, 1)</f>
        <v>0.8</v>
      </c>
      <c r="G530" t="s">
        <v>14</v>
      </c>
      <c r="H530" s="10">
        <v>80</v>
      </c>
      <c r="I530">
        <f>ROUND(E530/H530, 2)</f>
        <v>90.34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16"/>
        <v>41601.25</v>
      </c>
      <c r="O530" s="15">
        <f t="shared" si="17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 s="8">
        <v>5100</v>
      </c>
      <c r="E531" s="8">
        <v>574</v>
      </c>
      <c r="F531" s="6">
        <f>ROUND(E531/D531, 1)</f>
        <v>0.1</v>
      </c>
      <c r="G531" t="s">
        <v>14</v>
      </c>
      <c r="H531" s="10">
        <v>9</v>
      </c>
      <c r="I531">
        <f>ROUND(E531/H531, 2)</f>
        <v>63.78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16"/>
        <v>41769.208333333336</v>
      </c>
      <c r="O531" s="15">
        <f t="shared" si="17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 s="8">
        <v>105000</v>
      </c>
      <c r="E532" s="8">
        <v>96328</v>
      </c>
      <c r="F532" s="6">
        <f>ROUND(E532/D532, 1)</f>
        <v>0.9</v>
      </c>
      <c r="G532" t="s">
        <v>14</v>
      </c>
      <c r="H532" s="10">
        <v>1784</v>
      </c>
      <c r="I532">
        <f>ROUND(E532/H532, 2)</f>
        <v>54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16"/>
        <v>40421.208333333336</v>
      </c>
      <c r="O532" s="15">
        <f t="shared" si="17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hidden="1" x14ac:dyDescent="0.2">
      <c r="A533">
        <v>531</v>
      </c>
      <c r="B533" s="4" t="s">
        <v>1107</v>
      </c>
      <c r="C533" s="3" t="s">
        <v>1108</v>
      </c>
      <c r="D533" s="8">
        <v>186700</v>
      </c>
      <c r="E533" s="8">
        <v>178338</v>
      </c>
      <c r="F533" s="6">
        <f>ROUND(E533/D533, 1)</f>
        <v>1</v>
      </c>
      <c r="G533" t="s">
        <v>47</v>
      </c>
      <c r="H533" s="10">
        <v>3640</v>
      </c>
      <c r="I533">
        <f>ROUND(E533/H533, 2)</f>
        <v>48.99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16"/>
        <v>41589.25</v>
      </c>
      <c r="O533" s="15">
        <f t="shared" si="17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hidden="1" x14ac:dyDescent="0.2">
      <c r="A534">
        <v>532</v>
      </c>
      <c r="B534" s="4" t="s">
        <v>1109</v>
      </c>
      <c r="C534" s="3" t="s">
        <v>1110</v>
      </c>
      <c r="D534" s="8">
        <v>1600</v>
      </c>
      <c r="E534" s="8">
        <v>8046</v>
      </c>
      <c r="F534" s="6">
        <f>ROUND(E534/D534, 1)</f>
        <v>5</v>
      </c>
      <c r="G534" t="s">
        <v>20</v>
      </c>
      <c r="H534" s="10">
        <v>126</v>
      </c>
      <c r="I534">
        <f>ROUND(E534/H534, 2)</f>
        <v>63.86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16"/>
        <v>43125.25</v>
      </c>
      <c r="O534" s="15">
        <f t="shared" si="17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hidden="1" x14ac:dyDescent="0.2">
      <c r="A535">
        <v>533</v>
      </c>
      <c r="B535" s="4" t="s">
        <v>1111</v>
      </c>
      <c r="C535" s="3" t="s">
        <v>1112</v>
      </c>
      <c r="D535" s="8">
        <v>115600</v>
      </c>
      <c r="E535" s="8">
        <v>184086</v>
      </c>
      <c r="F535" s="6">
        <f>ROUND(E535/D535, 1)</f>
        <v>1.6</v>
      </c>
      <c r="G535" t="s">
        <v>20</v>
      </c>
      <c r="H535" s="10">
        <v>2218</v>
      </c>
      <c r="I535">
        <f>ROUND(E535/H535, 2)</f>
        <v>83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16"/>
        <v>41479.208333333336</v>
      </c>
      <c r="O535" s="15">
        <f t="shared" si="17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 s="8">
        <v>89100</v>
      </c>
      <c r="E536" s="8">
        <v>13385</v>
      </c>
      <c r="F536" s="6">
        <f>ROUND(E536/D536, 1)</f>
        <v>0.2</v>
      </c>
      <c r="G536" t="s">
        <v>14</v>
      </c>
      <c r="H536" s="10">
        <v>243</v>
      </c>
      <c r="I536">
        <f>ROUND(E536/H536, 2)</f>
        <v>55.08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16"/>
        <v>43329.208333333328</v>
      </c>
      <c r="O536" s="15">
        <f t="shared" si="17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hidden="1" x14ac:dyDescent="0.2">
      <c r="A537">
        <v>535</v>
      </c>
      <c r="B537" s="4" t="s">
        <v>1115</v>
      </c>
      <c r="C537" s="3" t="s">
        <v>1116</v>
      </c>
      <c r="D537" s="8">
        <v>2600</v>
      </c>
      <c r="E537" s="8">
        <v>12533</v>
      </c>
      <c r="F537" s="6">
        <f>ROUND(E537/D537, 1)</f>
        <v>4.8</v>
      </c>
      <c r="G537" t="s">
        <v>20</v>
      </c>
      <c r="H537" s="10">
        <v>202</v>
      </c>
      <c r="I537">
        <f>ROUND(E537/H537, 2)</f>
        <v>62.04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16"/>
        <v>43259.208333333328</v>
      </c>
      <c r="O537" s="15">
        <f t="shared" si="17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hidden="1" x14ac:dyDescent="0.2">
      <c r="A538">
        <v>536</v>
      </c>
      <c r="B538" s="4" t="s">
        <v>1117</v>
      </c>
      <c r="C538" s="3" t="s">
        <v>1118</v>
      </c>
      <c r="D538" s="8">
        <v>9800</v>
      </c>
      <c r="E538" s="8">
        <v>14697</v>
      </c>
      <c r="F538" s="6">
        <f>ROUND(E538/D538, 1)</f>
        <v>1.5</v>
      </c>
      <c r="G538" t="s">
        <v>20</v>
      </c>
      <c r="H538" s="10">
        <v>140</v>
      </c>
      <c r="I538">
        <f>ROUND(E538/H538, 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16"/>
        <v>40414.208333333336</v>
      </c>
      <c r="O538" s="15">
        <f t="shared" si="17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hidden="1" x14ac:dyDescent="0.2">
      <c r="A539">
        <v>537</v>
      </c>
      <c r="B539" s="4" t="s">
        <v>1119</v>
      </c>
      <c r="C539" s="3" t="s">
        <v>1120</v>
      </c>
      <c r="D539" s="8">
        <v>84400</v>
      </c>
      <c r="E539" s="8">
        <v>98935</v>
      </c>
      <c r="F539" s="6">
        <f>ROUND(E539/D539, 1)</f>
        <v>1.2</v>
      </c>
      <c r="G539" t="s">
        <v>20</v>
      </c>
      <c r="H539" s="10">
        <v>1052</v>
      </c>
      <c r="I539">
        <f>ROUND(E539/H539, 2)</f>
        <v>94.04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16"/>
        <v>43342.208333333328</v>
      </c>
      <c r="O539" s="15">
        <f t="shared" si="17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 s="8">
        <v>151300</v>
      </c>
      <c r="E540" s="8">
        <v>57034</v>
      </c>
      <c r="F540" s="6">
        <f>ROUND(E540/D540, 1)</f>
        <v>0.4</v>
      </c>
      <c r="G540" t="s">
        <v>14</v>
      </c>
      <c r="H540" s="10">
        <v>1296</v>
      </c>
      <c r="I540">
        <f>ROUND(E540/H540, 2)</f>
        <v>44.01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16"/>
        <v>41539.208333333336</v>
      </c>
      <c r="O540" s="15">
        <f t="shared" si="17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 s="8">
        <v>9800</v>
      </c>
      <c r="E541" s="8">
        <v>7120</v>
      </c>
      <c r="F541" s="6">
        <f>ROUND(E541/D541, 1)</f>
        <v>0.7</v>
      </c>
      <c r="G541" t="s">
        <v>14</v>
      </c>
      <c r="H541" s="10">
        <v>77</v>
      </c>
      <c r="I541">
        <f>ROUND(E541/H541, 2)</f>
        <v>92.47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16"/>
        <v>43647.208333333328</v>
      </c>
      <c r="O541" s="15">
        <f t="shared" si="17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hidden="1" x14ac:dyDescent="0.2">
      <c r="A542">
        <v>540</v>
      </c>
      <c r="B542" s="4" t="s">
        <v>1125</v>
      </c>
      <c r="C542" s="3" t="s">
        <v>1126</v>
      </c>
      <c r="D542" s="8">
        <v>5300</v>
      </c>
      <c r="E542" s="8">
        <v>14097</v>
      </c>
      <c r="F542" s="6">
        <f>ROUND(E542/D542, 1)</f>
        <v>2.7</v>
      </c>
      <c r="G542" t="s">
        <v>20</v>
      </c>
      <c r="H542" s="10">
        <v>247</v>
      </c>
      <c r="I542">
        <f>ROUND(E542/H542, 2)</f>
        <v>57.07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16"/>
        <v>43225.208333333328</v>
      </c>
      <c r="O542" s="15">
        <f t="shared" si="17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 s="8">
        <v>178000</v>
      </c>
      <c r="E543" s="8">
        <v>43086</v>
      </c>
      <c r="F543" s="6">
        <f>ROUND(E543/D543, 1)</f>
        <v>0.2</v>
      </c>
      <c r="G543" t="s">
        <v>14</v>
      </c>
      <c r="H543" s="10">
        <v>395</v>
      </c>
      <c r="I543">
        <f>ROUND(E543/H543, 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16"/>
        <v>42165.208333333328</v>
      </c>
      <c r="O543" s="15">
        <f t="shared" si="17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 s="8">
        <v>77000</v>
      </c>
      <c r="E544" s="8">
        <v>1930</v>
      </c>
      <c r="F544" s="6">
        <f>ROUND(E544/D544, 1)</f>
        <v>0</v>
      </c>
      <c r="G544" t="s">
        <v>14</v>
      </c>
      <c r="H544" s="10">
        <v>49</v>
      </c>
      <c r="I544">
        <f>ROUND(E544/H544, 2)</f>
        <v>39.39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16"/>
        <v>42391.25</v>
      </c>
      <c r="O544" s="15">
        <f t="shared" si="17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 s="8">
        <v>84900</v>
      </c>
      <c r="E545" s="8">
        <v>13864</v>
      </c>
      <c r="F545" s="6">
        <f>ROUND(E545/D545, 1)</f>
        <v>0.2</v>
      </c>
      <c r="G545" t="s">
        <v>14</v>
      </c>
      <c r="H545" s="10">
        <v>180</v>
      </c>
      <c r="I545">
        <f>ROUND(E545/H545, 2)</f>
        <v>77.02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16"/>
        <v>41528.208333333336</v>
      </c>
      <c r="O545" s="15">
        <f t="shared" si="17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hidden="1" x14ac:dyDescent="0.2">
      <c r="A546">
        <v>544</v>
      </c>
      <c r="B546" s="4" t="s">
        <v>1133</v>
      </c>
      <c r="C546" s="3" t="s">
        <v>1134</v>
      </c>
      <c r="D546" s="8">
        <v>2800</v>
      </c>
      <c r="E546" s="8">
        <v>7742</v>
      </c>
      <c r="F546" s="6">
        <f>ROUND(E546/D546, 1)</f>
        <v>2.8</v>
      </c>
      <c r="G546" t="s">
        <v>20</v>
      </c>
      <c r="H546" s="10">
        <v>84</v>
      </c>
      <c r="I546">
        <f>ROUND(E546/H546, 2)</f>
        <v>92.17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16"/>
        <v>42377.25</v>
      </c>
      <c r="O546" s="15">
        <f t="shared" si="17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 s="8">
        <v>184800</v>
      </c>
      <c r="E547" s="8">
        <v>164109</v>
      </c>
      <c r="F547" s="6">
        <f>ROUND(E547/D547, 1)</f>
        <v>0.9</v>
      </c>
      <c r="G547" t="s">
        <v>14</v>
      </c>
      <c r="H547" s="10">
        <v>2690</v>
      </c>
      <c r="I547">
        <f>ROUND(E547/H547, 2)</f>
        <v>61.01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16"/>
        <v>43824.25</v>
      </c>
      <c r="O547" s="15">
        <f t="shared" si="17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hidden="1" x14ac:dyDescent="0.2">
      <c r="A548">
        <v>546</v>
      </c>
      <c r="B548" s="4" t="s">
        <v>1137</v>
      </c>
      <c r="C548" s="3" t="s">
        <v>1138</v>
      </c>
      <c r="D548" s="8">
        <v>4200</v>
      </c>
      <c r="E548" s="8">
        <v>6870</v>
      </c>
      <c r="F548" s="6">
        <f>ROUND(E548/D548, 1)</f>
        <v>1.6</v>
      </c>
      <c r="G548" t="s">
        <v>20</v>
      </c>
      <c r="H548" s="10">
        <v>88</v>
      </c>
      <c r="I548">
        <f>ROUND(E548/H548, 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16"/>
        <v>43360.208333333328</v>
      </c>
      <c r="O548" s="15">
        <f t="shared" si="17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hidden="1" x14ac:dyDescent="0.2">
      <c r="A549">
        <v>547</v>
      </c>
      <c r="B549" s="4" t="s">
        <v>1139</v>
      </c>
      <c r="C549" s="3" t="s">
        <v>1140</v>
      </c>
      <c r="D549" s="8">
        <v>1300</v>
      </c>
      <c r="E549" s="8">
        <v>12597</v>
      </c>
      <c r="F549" s="6">
        <f>ROUND(E549/D549, 1)</f>
        <v>9.6999999999999993</v>
      </c>
      <c r="G549" t="s">
        <v>20</v>
      </c>
      <c r="H549" s="10">
        <v>156</v>
      </c>
      <c r="I549">
        <f>ROUND(E549/H549, 2)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16"/>
        <v>42029.25</v>
      </c>
      <c r="O549" s="15">
        <f t="shared" si="17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hidden="1" x14ac:dyDescent="0.2">
      <c r="A550">
        <v>548</v>
      </c>
      <c r="B550" s="4" t="s">
        <v>1141</v>
      </c>
      <c r="C550" s="3" t="s">
        <v>1142</v>
      </c>
      <c r="D550" s="8">
        <v>66100</v>
      </c>
      <c r="E550" s="8">
        <v>179074</v>
      </c>
      <c r="F550" s="6">
        <f>ROUND(E550/D550, 1)</f>
        <v>2.7</v>
      </c>
      <c r="G550" t="s">
        <v>20</v>
      </c>
      <c r="H550" s="10">
        <v>2985</v>
      </c>
      <c r="I550">
        <f>ROUND(E550/H550, 2)</f>
        <v>59.99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16"/>
        <v>42461.208333333328</v>
      </c>
      <c r="O550" s="15">
        <f t="shared" si="17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hidden="1" x14ac:dyDescent="0.2">
      <c r="A551">
        <v>549</v>
      </c>
      <c r="B551" s="4" t="s">
        <v>1143</v>
      </c>
      <c r="C551" s="3" t="s">
        <v>1144</v>
      </c>
      <c r="D551" s="8">
        <v>29500</v>
      </c>
      <c r="E551" s="8">
        <v>83843</v>
      </c>
      <c r="F551" s="6">
        <f>ROUND(E551/D551, 1)</f>
        <v>2.8</v>
      </c>
      <c r="G551" t="s">
        <v>20</v>
      </c>
      <c r="H551" s="10">
        <v>762</v>
      </c>
      <c r="I551">
        <f>ROUND(E551/H551, 2)</f>
        <v>110.03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16"/>
        <v>41422.208333333336</v>
      </c>
      <c r="O551" s="15">
        <f t="shared" si="17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hidden="1" x14ac:dyDescent="0.2">
      <c r="A552">
        <v>550</v>
      </c>
      <c r="B552" s="4" t="s">
        <v>1145</v>
      </c>
      <c r="C552" s="3" t="s">
        <v>1146</v>
      </c>
      <c r="D552" s="8">
        <v>100</v>
      </c>
      <c r="E552" s="8">
        <v>4</v>
      </c>
      <c r="F552" s="6">
        <f>ROUND(E552/D552, 1)</f>
        <v>0</v>
      </c>
      <c r="G552" t="s">
        <v>74</v>
      </c>
      <c r="H552" s="10">
        <v>1</v>
      </c>
      <c r="I552">
        <f>ROUND(E552/H552, 2)</f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16"/>
        <v>40968.25</v>
      </c>
      <c r="O552" s="15">
        <f t="shared" si="17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 s="8">
        <v>180100</v>
      </c>
      <c r="E553" s="8">
        <v>105598</v>
      </c>
      <c r="F553" s="6">
        <f>ROUND(E553/D553, 1)</f>
        <v>0.6</v>
      </c>
      <c r="G553" t="s">
        <v>14</v>
      </c>
      <c r="H553" s="10">
        <v>2779</v>
      </c>
      <c r="I553">
        <f>ROUND(E553/H553, 2)</f>
        <v>38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16"/>
        <v>41993.25</v>
      </c>
      <c r="O553" s="15">
        <f t="shared" si="17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 s="8">
        <v>9000</v>
      </c>
      <c r="E554" s="8">
        <v>8866</v>
      </c>
      <c r="F554" s="6">
        <f>ROUND(E554/D554, 1)</f>
        <v>1</v>
      </c>
      <c r="G554" t="s">
        <v>14</v>
      </c>
      <c r="H554" s="10">
        <v>92</v>
      </c>
      <c r="I554">
        <f>ROUND(E554/H554, 2)</f>
        <v>96.37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16"/>
        <v>42700.25</v>
      </c>
      <c r="O554" s="15">
        <f t="shared" si="17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 s="8">
        <v>170600</v>
      </c>
      <c r="E555" s="8">
        <v>75022</v>
      </c>
      <c r="F555" s="6">
        <f>ROUND(E555/D555, 1)</f>
        <v>0.4</v>
      </c>
      <c r="G555" t="s">
        <v>14</v>
      </c>
      <c r="H555" s="10">
        <v>1028</v>
      </c>
      <c r="I555">
        <f>ROUND(E555/H555, 2)</f>
        <v>72.98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16"/>
        <v>40545.25</v>
      </c>
      <c r="O555" s="15">
        <f t="shared" si="17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hidden="1" x14ac:dyDescent="0.2">
      <c r="A556">
        <v>554</v>
      </c>
      <c r="B556" s="4" t="s">
        <v>1153</v>
      </c>
      <c r="C556" s="3" t="s">
        <v>1154</v>
      </c>
      <c r="D556" s="8">
        <v>9500</v>
      </c>
      <c r="E556" s="8">
        <v>14408</v>
      </c>
      <c r="F556" s="6">
        <f>ROUND(E556/D556, 1)</f>
        <v>1.5</v>
      </c>
      <c r="G556" t="s">
        <v>20</v>
      </c>
      <c r="H556" s="10">
        <v>554</v>
      </c>
      <c r="I556">
        <f>ROUND(E556/H556, 2)</f>
        <v>26.01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16"/>
        <v>42723.25</v>
      </c>
      <c r="O556" s="15">
        <f t="shared" si="17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hidden="1" x14ac:dyDescent="0.2">
      <c r="A557">
        <v>555</v>
      </c>
      <c r="B557" s="4" t="s">
        <v>1155</v>
      </c>
      <c r="C557" s="3" t="s">
        <v>1156</v>
      </c>
      <c r="D557" s="8">
        <v>6300</v>
      </c>
      <c r="E557" s="8">
        <v>14089</v>
      </c>
      <c r="F557" s="6">
        <f>ROUND(E557/D557, 1)</f>
        <v>2.2000000000000002</v>
      </c>
      <c r="G557" t="s">
        <v>20</v>
      </c>
      <c r="H557" s="10">
        <v>135</v>
      </c>
      <c r="I557">
        <f>ROUND(E557/H557, 2)</f>
        <v>104.36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16"/>
        <v>41731.208333333336</v>
      </c>
      <c r="O557" s="15">
        <f t="shared" si="17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hidden="1" x14ac:dyDescent="0.2">
      <c r="A558">
        <v>556</v>
      </c>
      <c r="B558" s="4" t="s">
        <v>442</v>
      </c>
      <c r="C558" s="3" t="s">
        <v>1157</v>
      </c>
      <c r="D558" s="8">
        <v>5200</v>
      </c>
      <c r="E558" s="8">
        <v>12467</v>
      </c>
      <c r="F558" s="6">
        <f>ROUND(E558/D558, 1)</f>
        <v>2.4</v>
      </c>
      <c r="G558" t="s">
        <v>20</v>
      </c>
      <c r="H558" s="10">
        <v>122</v>
      </c>
      <c r="I558">
        <f>ROUND(E558/H558, 2)</f>
        <v>102.19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16"/>
        <v>40792.208333333336</v>
      </c>
      <c r="O558" s="15">
        <f t="shared" si="17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hidden="1" x14ac:dyDescent="0.2">
      <c r="A559">
        <v>557</v>
      </c>
      <c r="B559" s="4" t="s">
        <v>1158</v>
      </c>
      <c r="C559" s="3" t="s">
        <v>1159</v>
      </c>
      <c r="D559" s="8">
        <v>6000</v>
      </c>
      <c r="E559" s="8">
        <v>11960</v>
      </c>
      <c r="F559" s="6">
        <f>ROUND(E559/D559, 1)</f>
        <v>2</v>
      </c>
      <c r="G559" t="s">
        <v>20</v>
      </c>
      <c r="H559" s="10">
        <v>221</v>
      </c>
      <c r="I559">
        <f>ROUND(E559/H559, 2)</f>
        <v>54.12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16"/>
        <v>42279.208333333328</v>
      </c>
      <c r="O559" s="15">
        <f t="shared" si="17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hidden="1" x14ac:dyDescent="0.2">
      <c r="A560">
        <v>558</v>
      </c>
      <c r="B560" s="4" t="s">
        <v>1160</v>
      </c>
      <c r="C560" s="3" t="s">
        <v>1161</v>
      </c>
      <c r="D560" s="8">
        <v>5800</v>
      </c>
      <c r="E560" s="8">
        <v>7966</v>
      </c>
      <c r="F560" s="6">
        <f>ROUND(E560/D560, 1)</f>
        <v>1.4</v>
      </c>
      <c r="G560" t="s">
        <v>20</v>
      </c>
      <c r="H560" s="10">
        <v>126</v>
      </c>
      <c r="I560">
        <f>ROUND(E560/H560, 2)</f>
        <v>63.22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16"/>
        <v>42424.25</v>
      </c>
      <c r="O560" s="15">
        <f t="shared" si="17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hidden="1" x14ac:dyDescent="0.2">
      <c r="A561">
        <v>559</v>
      </c>
      <c r="B561" s="4" t="s">
        <v>1162</v>
      </c>
      <c r="C561" s="3" t="s">
        <v>1163</v>
      </c>
      <c r="D561" s="8">
        <v>105300</v>
      </c>
      <c r="E561" s="8">
        <v>106321</v>
      </c>
      <c r="F561" s="6">
        <f>ROUND(E561/D561, 1)</f>
        <v>1</v>
      </c>
      <c r="G561" t="s">
        <v>20</v>
      </c>
      <c r="H561" s="10">
        <v>1022</v>
      </c>
      <c r="I561">
        <f>ROUND(E561/H561, 2)</f>
        <v>104.03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16"/>
        <v>42584.208333333328</v>
      </c>
      <c r="O561" s="15">
        <f t="shared" si="17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hidden="1" x14ac:dyDescent="0.2">
      <c r="A562">
        <v>560</v>
      </c>
      <c r="B562" s="4" t="s">
        <v>1164</v>
      </c>
      <c r="C562" s="3" t="s">
        <v>1165</v>
      </c>
      <c r="D562" s="8">
        <v>20000</v>
      </c>
      <c r="E562" s="8">
        <v>158832</v>
      </c>
      <c r="F562" s="6">
        <f>ROUND(E562/D562, 1)</f>
        <v>7.9</v>
      </c>
      <c r="G562" t="s">
        <v>20</v>
      </c>
      <c r="H562" s="10">
        <v>3177</v>
      </c>
      <c r="I562">
        <f>ROUND(E562/H562, 2)</f>
        <v>49.99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16"/>
        <v>40865.25</v>
      </c>
      <c r="O562" s="15">
        <f t="shared" si="17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hidden="1" x14ac:dyDescent="0.2">
      <c r="A563">
        <v>561</v>
      </c>
      <c r="B563" s="4" t="s">
        <v>1166</v>
      </c>
      <c r="C563" s="3" t="s">
        <v>1167</v>
      </c>
      <c r="D563" s="8">
        <v>3000</v>
      </c>
      <c r="E563" s="8">
        <v>11091</v>
      </c>
      <c r="F563" s="6">
        <f>ROUND(E563/D563, 1)</f>
        <v>3.7</v>
      </c>
      <c r="G563" t="s">
        <v>20</v>
      </c>
      <c r="H563" s="10">
        <v>198</v>
      </c>
      <c r="I563">
        <f>ROUND(E563/H563, 2)</f>
        <v>56.02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16"/>
        <v>40833.208333333336</v>
      </c>
      <c r="O563" s="15">
        <f t="shared" si="17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 s="8">
        <v>9900</v>
      </c>
      <c r="E564" s="8">
        <v>1269</v>
      </c>
      <c r="F564" s="6">
        <f>ROUND(E564/D564, 1)</f>
        <v>0.1</v>
      </c>
      <c r="G564" t="s">
        <v>14</v>
      </c>
      <c r="H564" s="10">
        <v>26</v>
      </c>
      <c r="I564">
        <f>ROUND(E564/H564, 2)</f>
        <v>48.81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16"/>
        <v>43536.208333333328</v>
      </c>
      <c r="O564" s="15">
        <f t="shared" si="17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hidden="1" x14ac:dyDescent="0.2">
      <c r="A565">
        <v>563</v>
      </c>
      <c r="B565" s="4" t="s">
        <v>1170</v>
      </c>
      <c r="C565" s="3" t="s">
        <v>1171</v>
      </c>
      <c r="D565" s="8">
        <v>3700</v>
      </c>
      <c r="E565" s="8">
        <v>5107</v>
      </c>
      <c r="F565" s="6">
        <f>ROUND(E565/D565, 1)</f>
        <v>1.4</v>
      </c>
      <c r="G565" t="s">
        <v>20</v>
      </c>
      <c r="H565" s="10">
        <v>85</v>
      </c>
      <c r="I565">
        <f>ROUND(E565/H565, 2)</f>
        <v>60.08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16"/>
        <v>43417.25</v>
      </c>
      <c r="O565" s="15">
        <f t="shared" si="17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 s="8">
        <v>168700</v>
      </c>
      <c r="E566" s="8">
        <v>141393</v>
      </c>
      <c r="F566" s="6">
        <f>ROUND(E566/D566, 1)</f>
        <v>0.8</v>
      </c>
      <c r="G566" t="s">
        <v>14</v>
      </c>
      <c r="H566" s="10">
        <v>1790</v>
      </c>
      <c r="I566">
        <f>ROUND(E566/H566, 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16"/>
        <v>42078.208333333328</v>
      </c>
      <c r="O566" s="15">
        <f t="shared" si="17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hidden="1" x14ac:dyDescent="0.2">
      <c r="A567">
        <v>565</v>
      </c>
      <c r="B567" s="4" t="s">
        <v>1174</v>
      </c>
      <c r="C567" s="3" t="s">
        <v>1175</v>
      </c>
      <c r="D567" s="8">
        <v>94900</v>
      </c>
      <c r="E567" s="8">
        <v>194166</v>
      </c>
      <c r="F567" s="6">
        <f>ROUND(E567/D567, 1)</f>
        <v>2</v>
      </c>
      <c r="G567" t="s">
        <v>20</v>
      </c>
      <c r="H567" s="10">
        <v>3596</v>
      </c>
      <c r="I567">
        <f>ROUND(E567/H567, 2)</f>
        <v>53.99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16"/>
        <v>40862.25</v>
      </c>
      <c r="O567" s="15">
        <f t="shared" si="17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 s="8">
        <v>9300</v>
      </c>
      <c r="E568" s="8">
        <v>4124</v>
      </c>
      <c r="F568" s="6">
        <f>ROUND(E568/D568, 1)</f>
        <v>0.4</v>
      </c>
      <c r="G568" t="s">
        <v>14</v>
      </c>
      <c r="H568" s="10">
        <v>37</v>
      </c>
      <c r="I568">
        <f>ROUND(E568/H568, 2)</f>
        <v>111.46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16"/>
        <v>42424.25</v>
      </c>
      <c r="O568" s="15">
        <f t="shared" si="17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hidden="1" x14ac:dyDescent="0.2">
      <c r="A569">
        <v>567</v>
      </c>
      <c r="B569" s="4" t="s">
        <v>1178</v>
      </c>
      <c r="C569" s="3" t="s">
        <v>1179</v>
      </c>
      <c r="D569" s="8">
        <v>6800</v>
      </c>
      <c r="E569" s="8">
        <v>14865</v>
      </c>
      <c r="F569" s="6">
        <f>ROUND(E569/D569, 1)</f>
        <v>2.2000000000000002</v>
      </c>
      <c r="G569" t="s">
        <v>20</v>
      </c>
      <c r="H569" s="10">
        <v>244</v>
      </c>
      <c r="I569">
        <f>ROUND(E569/H569, 2)</f>
        <v>60.92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16"/>
        <v>41830.208333333336</v>
      </c>
      <c r="O569" s="15">
        <f t="shared" si="17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hidden="1" x14ac:dyDescent="0.2">
      <c r="A570">
        <v>568</v>
      </c>
      <c r="B570" s="4" t="s">
        <v>1180</v>
      </c>
      <c r="C570" s="3" t="s">
        <v>1181</v>
      </c>
      <c r="D570" s="8">
        <v>72400</v>
      </c>
      <c r="E570" s="8">
        <v>134688</v>
      </c>
      <c r="F570" s="6">
        <f>ROUND(E570/D570, 1)</f>
        <v>1.9</v>
      </c>
      <c r="G570" t="s">
        <v>20</v>
      </c>
      <c r="H570" s="10">
        <v>5180</v>
      </c>
      <c r="I570">
        <f>ROUND(E570/H570, 2)</f>
        <v>26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16"/>
        <v>40374.208333333336</v>
      </c>
      <c r="O570" s="15">
        <f t="shared" si="17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hidden="1" x14ac:dyDescent="0.2">
      <c r="A571">
        <v>569</v>
      </c>
      <c r="B571" s="4" t="s">
        <v>1182</v>
      </c>
      <c r="C571" s="3" t="s">
        <v>1183</v>
      </c>
      <c r="D571" s="8">
        <v>20100</v>
      </c>
      <c r="E571" s="8">
        <v>47705</v>
      </c>
      <c r="F571" s="6">
        <f>ROUND(E571/D571, 1)</f>
        <v>2.4</v>
      </c>
      <c r="G571" t="s">
        <v>20</v>
      </c>
      <c r="H571" s="10">
        <v>589</v>
      </c>
      <c r="I571">
        <f>ROUND(E571/H571, 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16"/>
        <v>40554.25</v>
      </c>
      <c r="O571" s="15">
        <f t="shared" si="17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hidden="1" x14ac:dyDescent="0.2">
      <c r="A572">
        <v>570</v>
      </c>
      <c r="B572" s="4" t="s">
        <v>1184</v>
      </c>
      <c r="C572" s="3" t="s">
        <v>1185</v>
      </c>
      <c r="D572" s="8">
        <v>31200</v>
      </c>
      <c r="E572" s="8">
        <v>95364</v>
      </c>
      <c r="F572" s="6">
        <f>ROUND(E572/D572, 1)</f>
        <v>3.1</v>
      </c>
      <c r="G572" t="s">
        <v>20</v>
      </c>
      <c r="H572" s="10">
        <v>2725</v>
      </c>
      <c r="I572">
        <f>ROUND(E572/H572, 2)</f>
        <v>35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16"/>
        <v>41993.25</v>
      </c>
      <c r="O572" s="15">
        <f t="shared" si="17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 s="8">
        <v>3500</v>
      </c>
      <c r="E573" s="8">
        <v>3295</v>
      </c>
      <c r="F573" s="6">
        <f>ROUND(E573/D573, 1)</f>
        <v>0.9</v>
      </c>
      <c r="G573" t="s">
        <v>14</v>
      </c>
      <c r="H573" s="10">
        <v>35</v>
      </c>
      <c r="I573">
        <f>ROUND(E573/H573, 2)</f>
        <v>94.14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16"/>
        <v>42174.208333333328</v>
      </c>
      <c r="O573" s="15">
        <f t="shared" si="17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hidden="1" x14ac:dyDescent="0.2">
      <c r="A574">
        <v>572</v>
      </c>
      <c r="B574" s="4" t="s">
        <v>1188</v>
      </c>
      <c r="C574" s="3" t="s">
        <v>1189</v>
      </c>
      <c r="D574" s="8">
        <v>9000</v>
      </c>
      <c r="E574" s="8">
        <v>4896</v>
      </c>
      <c r="F574" s="6">
        <f>ROUND(E574/D574, 1)</f>
        <v>0.5</v>
      </c>
      <c r="G574" t="s">
        <v>74</v>
      </c>
      <c r="H574" s="10">
        <v>94</v>
      </c>
      <c r="I574">
        <f>ROUND(E574/H574, 2)</f>
        <v>52.09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16"/>
        <v>42275.208333333328</v>
      </c>
      <c r="O574" s="15">
        <f t="shared" si="17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hidden="1" x14ac:dyDescent="0.2">
      <c r="A575">
        <v>573</v>
      </c>
      <c r="B575" s="4" t="s">
        <v>1190</v>
      </c>
      <c r="C575" s="3" t="s">
        <v>1191</v>
      </c>
      <c r="D575" s="8">
        <v>6700</v>
      </c>
      <c r="E575" s="8">
        <v>7496</v>
      </c>
      <c r="F575" s="6">
        <f>ROUND(E575/D575, 1)</f>
        <v>1.1000000000000001</v>
      </c>
      <c r="G575" t="s">
        <v>20</v>
      </c>
      <c r="H575" s="10">
        <v>300</v>
      </c>
      <c r="I575">
        <f>ROUND(E575/H575, 2)</f>
        <v>24.99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16"/>
        <v>41761.208333333336</v>
      </c>
      <c r="O575" s="15">
        <f t="shared" si="17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hidden="1" x14ac:dyDescent="0.2">
      <c r="A576">
        <v>574</v>
      </c>
      <c r="B576" s="4" t="s">
        <v>1192</v>
      </c>
      <c r="C576" s="3" t="s">
        <v>1193</v>
      </c>
      <c r="D576" s="8">
        <v>2700</v>
      </c>
      <c r="E576" s="8">
        <v>9967</v>
      </c>
      <c r="F576" s="6">
        <f>ROUND(E576/D576, 1)</f>
        <v>3.7</v>
      </c>
      <c r="G576" t="s">
        <v>20</v>
      </c>
      <c r="H576" s="10">
        <v>144</v>
      </c>
      <c r="I576">
        <f>ROUND(E576/H576, 2)</f>
        <v>69.22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16"/>
        <v>43806.25</v>
      </c>
      <c r="O576" s="15">
        <f t="shared" si="17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 s="8">
        <v>83300</v>
      </c>
      <c r="E577" s="8">
        <v>52421</v>
      </c>
      <c r="F577" s="6">
        <f>ROUND(E577/D577, 1)</f>
        <v>0.6</v>
      </c>
      <c r="G577" t="s">
        <v>14</v>
      </c>
      <c r="H577" s="10">
        <v>558</v>
      </c>
      <c r="I577">
        <f>ROUND(E577/H577, 2)</f>
        <v>93.94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16"/>
        <v>41779.208333333336</v>
      </c>
      <c r="O577" s="15">
        <f t="shared" si="17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 s="8">
        <v>9700</v>
      </c>
      <c r="E578" s="8">
        <v>6298</v>
      </c>
      <c r="F578" s="6">
        <f>ROUND(E578/D578, 1)</f>
        <v>0.6</v>
      </c>
      <c r="G578" t="s">
        <v>14</v>
      </c>
      <c r="H578" s="10">
        <v>64</v>
      </c>
      <c r="I578">
        <f>ROUND(E578/H578, 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16"/>
        <v>43040.208333333328</v>
      </c>
      <c r="O578" s="15">
        <f t="shared" si="17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hidden="1" x14ac:dyDescent="0.2">
      <c r="A579">
        <v>577</v>
      </c>
      <c r="B579" s="4" t="s">
        <v>1198</v>
      </c>
      <c r="C579" s="3" t="s">
        <v>1199</v>
      </c>
      <c r="D579" s="8">
        <v>8200</v>
      </c>
      <c r="E579" s="8">
        <v>1546</v>
      </c>
      <c r="F579" s="6">
        <f>ROUND(E579/D579, 1)</f>
        <v>0.2</v>
      </c>
      <c r="G579" t="s">
        <v>74</v>
      </c>
      <c r="H579" s="10">
        <v>37</v>
      </c>
      <c r="I579">
        <f>ROUND(E579/H579, 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18">(((L579/60)/60)/24)+DATE(1970,1,1)</f>
        <v>40613.25</v>
      </c>
      <c r="O579" s="15">
        <f t="shared" ref="O579:O642" si="1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 s="8">
        <v>96500</v>
      </c>
      <c r="E580" s="8">
        <v>16168</v>
      </c>
      <c r="F580" s="6">
        <f>ROUND(E580/D580, 1)</f>
        <v>0.2</v>
      </c>
      <c r="G580" t="s">
        <v>14</v>
      </c>
      <c r="H580" s="10">
        <v>245</v>
      </c>
      <c r="I580">
        <f>ROUND(E580/H580,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18"/>
        <v>40878.25</v>
      </c>
      <c r="O580" s="15">
        <f t="shared" si="1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hidden="1" x14ac:dyDescent="0.2">
      <c r="A581">
        <v>579</v>
      </c>
      <c r="B581" s="4" t="s">
        <v>1202</v>
      </c>
      <c r="C581" s="3" t="s">
        <v>1203</v>
      </c>
      <c r="D581" s="8">
        <v>6200</v>
      </c>
      <c r="E581" s="8">
        <v>6269</v>
      </c>
      <c r="F581" s="6">
        <f>ROUND(E581/D581, 1)</f>
        <v>1</v>
      </c>
      <c r="G581" t="s">
        <v>20</v>
      </c>
      <c r="H581" s="10">
        <v>87</v>
      </c>
      <c r="I581">
        <f>ROUND(E581/H581, 2)</f>
        <v>72.06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18"/>
        <v>40762.208333333336</v>
      </c>
      <c r="O581" s="15">
        <f t="shared" si="1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hidden="1" x14ac:dyDescent="0.2">
      <c r="A582">
        <v>580</v>
      </c>
      <c r="B582" s="4" t="s">
        <v>556</v>
      </c>
      <c r="C582" s="3" t="s">
        <v>1204</v>
      </c>
      <c r="D582" s="8">
        <v>43800</v>
      </c>
      <c r="E582" s="8">
        <v>149578</v>
      </c>
      <c r="F582" s="6">
        <f>ROUND(E582/D582, 1)</f>
        <v>3.4</v>
      </c>
      <c r="G582" t="s">
        <v>20</v>
      </c>
      <c r="H582" s="10">
        <v>3116</v>
      </c>
      <c r="I582">
        <f>ROUND(E582/H582, 2)</f>
        <v>48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18"/>
        <v>41696.25</v>
      </c>
      <c r="O582" s="15">
        <f t="shared" si="1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 s="8">
        <v>6000</v>
      </c>
      <c r="E583" s="8">
        <v>3841</v>
      </c>
      <c r="F583" s="6">
        <f>ROUND(E583/D583, 1)</f>
        <v>0.6</v>
      </c>
      <c r="G583" t="s">
        <v>14</v>
      </c>
      <c r="H583" s="10">
        <v>71</v>
      </c>
      <c r="I583">
        <f>ROUND(E583/H583, 2)</f>
        <v>54.1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18"/>
        <v>40662.208333333336</v>
      </c>
      <c r="O583" s="15">
        <f t="shared" si="1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 s="8">
        <v>8700</v>
      </c>
      <c r="E584" s="8">
        <v>4531</v>
      </c>
      <c r="F584" s="6">
        <f>ROUND(E584/D584, 1)</f>
        <v>0.5</v>
      </c>
      <c r="G584" t="s">
        <v>14</v>
      </c>
      <c r="H584" s="10">
        <v>42</v>
      </c>
      <c r="I584">
        <f>ROUND(E584/H584, 2)</f>
        <v>107.88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18"/>
        <v>42165.208333333328</v>
      </c>
      <c r="O584" s="15">
        <f t="shared" si="1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hidden="1" x14ac:dyDescent="0.2">
      <c r="A585">
        <v>583</v>
      </c>
      <c r="B585" s="4" t="s">
        <v>1209</v>
      </c>
      <c r="C585" s="3" t="s">
        <v>1210</v>
      </c>
      <c r="D585" s="8">
        <v>18900</v>
      </c>
      <c r="E585" s="8">
        <v>60934</v>
      </c>
      <c r="F585" s="6">
        <f>ROUND(E585/D585, 1)</f>
        <v>3.2</v>
      </c>
      <c r="G585" t="s">
        <v>20</v>
      </c>
      <c r="H585" s="10">
        <v>909</v>
      </c>
      <c r="I585">
        <f>ROUND(E585/H585, 2)</f>
        <v>67.03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18"/>
        <v>40959.25</v>
      </c>
      <c r="O585" s="15">
        <f t="shared" si="1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hidden="1" x14ac:dyDescent="0.2">
      <c r="A586">
        <v>584</v>
      </c>
      <c r="B586" s="4" t="s">
        <v>45</v>
      </c>
      <c r="C586" s="3" t="s">
        <v>1211</v>
      </c>
      <c r="D586" s="8">
        <v>86400</v>
      </c>
      <c r="E586" s="8">
        <v>103255</v>
      </c>
      <c r="F586" s="6">
        <f>ROUND(E586/D586, 1)</f>
        <v>1.2</v>
      </c>
      <c r="G586" t="s">
        <v>20</v>
      </c>
      <c r="H586" s="10">
        <v>1613</v>
      </c>
      <c r="I586">
        <f>ROUND(E586/H586, 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18"/>
        <v>41024.208333333336</v>
      </c>
      <c r="O586" s="15">
        <f t="shared" si="1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hidden="1" x14ac:dyDescent="0.2">
      <c r="A587">
        <v>585</v>
      </c>
      <c r="B587" s="4" t="s">
        <v>1212</v>
      </c>
      <c r="C587" s="3" t="s">
        <v>1213</v>
      </c>
      <c r="D587" s="8">
        <v>8900</v>
      </c>
      <c r="E587" s="8">
        <v>13065</v>
      </c>
      <c r="F587" s="6">
        <f>ROUND(E587/D587, 1)</f>
        <v>1.5</v>
      </c>
      <c r="G587" t="s">
        <v>20</v>
      </c>
      <c r="H587" s="10">
        <v>136</v>
      </c>
      <c r="I587">
        <f>ROUND(E587/H587, 2)</f>
        <v>96.07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18"/>
        <v>40255.208333333336</v>
      </c>
      <c r="O587" s="15">
        <f t="shared" si="1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hidden="1" x14ac:dyDescent="0.2">
      <c r="A588">
        <v>586</v>
      </c>
      <c r="B588" s="4" t="s">
        <v>1214</v>
      </c>
      <c r="C588" s="3" t="s">
        <v>1215</v>
      </c>
      <c r="D588" s="8">
        <v>700</v>
      </c>
      <c r="E588" s="8">
        <v>6654</v>
      </c>
      <c r="F588" s="6">
        <f>ROUND(E588/D588, 1)</f>
        <v>9.5</v>
      </c>
      <c r="G588" t="s">
        <v>20</v>
      </c>
      <c r="H588" s="10">
        <v>130</v>
      </c>
      <c r="I588">
        <f>ROUND(E588/H588, 2)</f>
        <v>51.18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18"/>
        <v>40499.25</v>
      </c>
      <c r="O588" s="15">
        <f t="shared" si="1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 s="8">
        <v>9400</v>
      </c>
      <c r="E589" s="8">
        <v>6852</v>
      </c>
      <c r="F589" s="6">
        <f>ROUND(E589/D589, 1)</f>
        <v>0.7</v>
      </c>
      <c r="G589" t="s">
        <v>14</v>
      </c>
      <c r="H589" s="10">
        <v>156</v>
      </c>
      <c r="I589">
        <f>ROUND(E589/H589, 2)</f>
        <v>43.92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18"/>
        <v>43484.25</v>
      </c>
      <c r="O589" s="15">
        <f t="shared" si="1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 s="8">
        <v>157600</v>
      </c>
      <c r="E590" s="8">
        <v>124517</v>
      </c>
      <c r="F590" s="6">
        <f>ROUND(E590/D590, 1)</f>
        <v>0.8</v>
      </c>
      <c r="G590" t="s">
        <v>14</v>
      </c>
      <c r="H590" s="10">
        <v>1368</v>
      </c>
      <c r="I590">
        <f>ROUND(E590/H590, 2)</f>
        <v>91.02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18"/>
        <v>40262.208333333336</v>
      </c>
      <c r="O590" s="15">
        <f t="shared" si="1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 s="8">
        <v>7900</v>
      </c>
      <c r="E591" s="8">
        <v>5113</v>
      </c>
      <c r="F591" s="6">
        <f>ROUND(E591/D591, 1)</f>
        <v>0.6</v>
      </c>
      <c r="G591" t="s">
        <v>14</v>
      </c>
      <c r="H591" s="10">
        <v>102</v>
      </c>
      <c r="I591">
        <f>ROUND(E591/H591, 2)</f>
        <v>50.13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18"/>
        <v>42190.208333333328</v>
      </c>
      <c r="O591" s="15">
        <f t="shared" si="1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 s="8">
        <v>7100</v>
      </c>
      <c r="E592" s="8">
        <v>5824</v>
      </c>
      <c r="F592" s="6">
        <f>ROUND(E592/D592, 1)</f>
        <v>0.8</v>
      </c>
      <c r="G592" t="s">
        <v>14</v>
      </c>
      <c r="H592" s="10">
        <v>86</v>
      </c>
      <c r="I592">
        <f>ROUND(E592/H592, 2)</f>
        <v>67.72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18"/>
        <v>41994.25</v>
      </c>
      <c r="O592" s="15">
        <f t="shared" si="1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hidden="1" x14ac:dyDescent="0.2">
      <c r="A593">
        <v>591</v>
      </c>
      <c r="B593" s="4" t="s">
        <v>1224</v>
      </c>
      <c r="C593" s="3" t="s">
        <v>1225</v>
      </c>
      <c r="D593" s="8">
        <v>600</v>
      </c>
      <c r="E593" s="8">
        <v>6226</v>
      </c>
      <c r="F593" s="6">
        <f>ROUND(E593/D593, 1)</f>
        <v>10.4</v>
      </c>
      <c r="G593" t="s">
        <v>20</v>
      </c>
      <c r="H593" s="10">
        <v>102</v>
      </c>
      <c r="I593">
        <f>ROUND(E593/H593, 2)</f>
        <v>61.04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18"/>
        <v>40373.208333333336</v>
      </c>
      <c r="O593" s="15">
        <f t="shared" si="1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 s="8">
        <v>156800</v>
      </c>
      <c r="E594" s="8">
        <v>20243</v>
      </c>
      <c r="F594" s="6">
        <f>ROUND(E594/D594, 1)</f>
        <v>0.1</v>
      </c>
      <c r="G594" t="s">
        <v>14</v>
      </c>
      <c r="H594" s="10">
        <v>253</v>
      </c>
      <c r="I594">
        <f>ROUND(E594/H594, 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18"/>
        <v>41789.208333333336</v>
      </c>
      <c r="O594" s="15">
        <f t="shared" si="1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hidden="1" x14ac:dyDescent="0.2">
      <c r="A595">
        <v>593</v>
      </c>
      <c r="B595" s="4" t="s">
        <v>1228</v>
      </c>
      <c r="C595" s="3" t="s">
        <v>1229</v>
      </c>
      <c r="D595" s="8">
        <v>121600</v>
      </c>
      <c r="E595" s="8">
        <v>188288</v>
      </c>
      <c r="F595" s="6">
        <f>ROUND(E595/D595, 1)</f>
        <v>1.5</v>
      </c>
      <c r="G595" t="s">
        <v>20</v>
      </c>
      <c r="H595" s="10">
        <v>4006</v>
      </c>
      <c r="I595">
        <f>ROUND(E595/H595, 2)</f>
        <v>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18"/>
        <v>41724.208333333336</v>
      </c>
      <c r="O595" s="15">
        <f t="shared" si="1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 s="8">
        <v>157300</v>
      </c>
      <c r="E596" s="8">
        <v>11167</v>
      </c>
      <c r="F596" s="6">
        <f>ROUND(E596/D596, 1)</f>
        <v>0.1</v>
      </c>
      <c r="G596" t="s">
        <v>14</v>
      </c>
      <c r="H596" s="10">
        <v>157</v>
      </c>
      <c r="I596">
        <f>ROUND(E596/H596, 2)</f>
        <v>71.13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18"/>
        <v>42548.208333333328</v>
      </c>
      <c r="O596" s="15">
        <f t="shared" si="1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hidden="1" x14ac:dyDescent="0.2">
      <c r="A597">
        <v>595</v>
      </c>
      <c r="B597" s="4" t="s">
        <v>1232</v>
      </c>
      <c r="C597" s="3" t="s">
        <v>1233</v>
      </c>
      <c r="D597" s="8">
        <v>70300</v>
      </c>
      <c r="E597" s="8">
        <v>146595</v>
      </c>
      <c r="F597" s="6">
        <f>ROUND(E597/D597, 1)</f>
        <v>2.1</v>
      </c>
      <c r="G597" t="s">
        <v>20</v>
      </c>
      <c r="H597" s="10">
        <v>1629</v>
      </c>
      <c r="I597">
        <f>ROUND(E597/H597, 2)</f>
        <v>89.99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18"/>
        <v>40253.208333333336</v>
      </c>
      <c r="O597" s="15">
        <f t="shared" si="1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 s="8">
        <v>7900</v>
      </c>
      <c r="E598" s="8">
        <v>7875</v>
      </c>
      <c r="F598" s="6">
        <f>ROUND(E598/D598, 1)</f>
        <v>1</v>
      </c>
      <c r="G598" t="s">
        <v>14</v>
      </c>
      <c r="H598" s="10">
        <v>183</v>
      </c>
      <c r="I598">
        <f>ROUND(E598/H598, 2)</f>
        <v>43.03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18"/>
        <v>42434.25</v>
      </c>
      <c r="O598" s="15">
        <f t="shared" si="1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hidden="1" x14ac:dyDescent="0.2">
      <c r="A599">
        <v>597</v>
      </c>
      <c r="B599" s="4" t="s">
        <v>1236</v>
      </c>
      <c r="C599" s="3" t="s">
        <v>1237</v>
      </c>
      <c r="D599" s="8">
        <v>73800</v>
      </c>
      <c r="E599" s="8">
        <v>148779</v>
      </c>
      <c r="F599" s="6">
        <f>ROUND(E599/D599, 1)</f>
        <v>2</v>
      </c>
      <c r="G599" t="s">
        <v>20</v>
      </c>
      <c r="H599" s="10">
        <v>2188</v>
      </c>
      <c r="I599">
        <f>ROUND(E599/H599, 2)</f>
        <v>68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18"/>
        <v>43786.25</v>
      </c>
      <c r="O599" s="15">
        <f t="shared" si="1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hidden="1" x14ac:dyDescent="0.2">
      <c r="A600">
        <v>598</v>
      </c>
      <c r="B600" s="4" t="s">
        <v>1238</v>
      </c>
      <c r="C600" s="3" t="s">
        <v>1239</v>
      </c>
      <c r="D600" s="8">
        <v>108500</v>
      </c>
      <c r="E600" s="8">
        <v>175868</v>
      </c>
      <c r="F600" s="6">
        <f>ROUND(E600/D600, 1)</f>
        <v>1.6</v>
      </c>
      <c r="G600" t="s">
        <v>20</v>
      </c>
      <c r="H600" s="10">
        <v>2409</v>
      </c>
      <c r="I600">
        <f>ROUND(E600/H600, 2)</f>
        <v>73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18"/>
        <v>40344.208333333336</v>
      </c>
      <c r="O600" s="15">
        <f t="shared" si="1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 s="8">
        <v>140300</v>
      </c>
      <c r="E601" s="8">
        <v>5112</v>
      </c>
      <c r="F601" s="6">
        <f>ROUND(E601/D601, 1)</f>
        <v>0</v>
      </c>
      <c r="G601" t="s">
        <v>14</v>
      </c>
      <c r="H601" s="10">
        <v>82</v>
      </c>
      <c r="I601">
        <f>ROUND(E601/H601, 2)</f>
        <v>62.34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18"/>
        <v>42047.25</v>
      </c>
      <c r="O601" s="15">
        <f t="shared" si="1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 s="8">
        <v>100</v>
      </c>
      <c r="E602" s="8">
        <v>5</v>
      </c>
      <c r="F602" s="6">
        <f>ROUND(E602/D602, 1)</f>
        <v>0.1</v>
      </c>
      <c r="G602" t="s">
        <v>14</v>
      </c>
      <c r="H602" s="10">
        <v>1</v>
      </c>
      <c r="I602">
        <f>ROUND(E602/H602, 2)</f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18"/>
        <v>41485.208333333336</v>
      </c>
      <c r="O602" s="15">
        <f t="shared" si="1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hidden="1" x14ac:dyDescent="0.2">
      <c r="A603">
        <v>601</v>
      </c>
      <c r="B603" s="4" t="s">
        <v>1244</v>
      </c>
      <c r="C603" s="3" t="s">
        <v>1245</v>
      </c>
      <c r="D603" s="8">
        <v>6300</v>
      </c>
      <c r="E603" s="8">
        <v>13018</v>
      </c>
      <c r="F603" s="6">
        <f>ROUND(E603/D603, 1)</f>
        <v>2.1</v>
      </c>
      <c r="G603" t="s">
        <v>20</v>
      </c>
      <c r="H603" s="10">
        <v>194</v>
      </c>
      <c r="I603">
        <f>ROUND(E603/H603, 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18"/>
        <v>41789.208333333336</v>
      </c>
      <c r="O603" s="15">
        <f t="shared" si="1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hidden="1" x14ac:dyDescent="0.2">
      <c r="A604">
        <v>602</v>
      </c>
      <c r="B604" s="4" t="s">
        <v>1246</v>
      </c>
      <c r="C604" s="3" t="s">
        <v>1247</v>
      </c>
      <c r="D604" s="8">
        <v>71100</v>
      </c>
      <c r="E604" s="8">
        <v>91176</v>
      </c>
      <c r="F604" s="6">
        <f>ROUND(E604/D604, 1)</f>
        <v>1.3</v>
      </c>
      <c r="G604" t="s">
        <v>20</v>
      </c>
      <c r="H604" s="10">
        <v>1140</v>
      </c>
      <c r="I604">
        <f>ROUND(E604/H604, 2)</f>
        <v>79.98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18"/>
        <v>42160.208333333328</v>
      </c>
      <c r="O604" s="15">
        <f t="shared" si="1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hidden="1" x14ac:dyDescent="0.2">
      <c r="A605">
        <v>603</v>
      </c>
      <c r="B605" s="4" t="s">
        <v>1248</v>
      </c>
      <c r="C605" s="3" t="s">
        <v>1249</v>
      </c>
      <c r="D605" s="8">
        <v>5300</v>
      </c>
      <c r="E605" s="8">
        <v>6342</v>
      </c>
      <c r="F605" s="6">
        <f>ROUND(E605/D605, 1)</f>
        <v>1.2</v>
      </c>
      <c r="G605" t="s">
        <v>20</v>
      </c>
      <c r="H605" s="10">
        <v>102</v>
      </c>
      <c r="I605">
        <f>ROUND(E605/H605, 2)</f>
        <v>62.18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18"/>
        <v>43573.208333333328</v>
      </c>
      <c r="O605" s="15">
        <f t="shared" si="1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hidden="1" x14ac:dyDescent="0.2">
      <c r="A606">
        <v>604</v>
      </c>
      <c r="B606" s="4" t="s">
        <v>1250</v>
      </c>
      <c r="C606" s="3" t="s">
        <v>1251</v>
      </c>
      <c r="D606" s="8">
        <v>88700</v>
      </c>
      <c r="E606" s="8">
        <v>151438</v>
      </c>
      <c r="F606" s="6">
        <f>ROUND(E606/D606, 1)</f>
        <v>1.7</v>
      </c>
      <c r="G606" t="s">
        <v>20</v>
      </c>
      <c r="H606" s="10">
        <v>2857</v>
      </c>
      <c r="I606">
        <f>ROUND(E606/H606, 2)</f>
        <v>53.01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18"/>
        <v>40565.25</v>
      </c>
      <c r="O606" s="15">
        <f t="shared" si="1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hidden="1" x14ac:dyDescent="0.2">
      <c r="A607">
        <v>605</v>
      </c>
      <c r="B607" s="4" t="s">
        <v>1252</v>
      </c>
      <c r="C607" s="3" t="s">
        <v>1253</v>
      </c>
      <c r="D607" s="8">
        <v>3300</v>
      </c>
      <c r="E607" s="8">
        <v>6178</v>
      </c>
      <c r="F607" s="6">
        <f>ROUND(E607/D607, 1)</f>
        <v>1.9</v>
      </c>
      <c r="G607" t="s">
        <v>20</v>
      </c>
      <c r="H607" s="10">
        <v>107</v>
      </c>
      <c r="I607">
        <f>ROUND(E607/H607, 2)</f>
        <v>57.74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18"/>
        <v>42280.208333333328</v>
      </c>
      <c r="O607" s="15">
        <f t="shared" si="1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hidden="1" x14ac:dyDescent="0.2">
      <c r="A608">
        <v>606</v>
      </c>
      <c r="B608" s="4" t="s">
        <v>1254</v>
      </c>
      <c r="C608" s="3" t="s">
        <v>1255</v>
      </c>
      <c r="D608" s="8">
        <v>3400</v>
      </c>
      <c r="E608" s="8">
        <v>6405</v>
      </c>
      <c r="F608" s="6">
        <f>ROUND(E608/D608, 1)</f>
        <v>1.9</v>
      </c>
      <c r="G608" t="s">
        <v>20</v>
      </c>
      <c r="H608" s="10">
        <v>160</v>
      </c>
      <c r="I608">
        <f>ROUND(E608/H608, 2)</f>
        <v>40.03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18"/>
        <v>42436.25</v>
      </c>
      <c r="O608" s="15">
        <f t="shared" si="1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hidden="1" x14ac:dyDescent="0.2">
      <c r="A609">
        <v>607</v>
      </c>
      <c r="B609" s="4" t="s">
        <v>1256</v>
      </c>
      <c r="C609" s="3" t="s">
        <v>1257</v>
      </c>
      <c r="D609" s="8">
        <v>137600</v>
      </c>
      <c r="E609" s="8">
        <v>180667</v>
      </c>
      <c r="F609" s="6">
        <f>ROUND(E609/D609, 1)</f>
        <v>1.3</v>
      </c>
      <c r="G609" t="s">
        <v>20</v>
      </c>
      <c r="H609" s="10">
        <v>2230</v>
      </c>
      <c r="I609">
        <f>ROUND(E609/H609, 2)</f>
        <v>81.02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18"/>
        <v>41721.208333333336</v>
      </c>
      <c r="O609" s="15">
        <f t="shared" si="1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hidden="1" x14ac:dyDescent="0.2">
      <c r="A610">
        <v>608</v>
      </c>
      <c r="B610" s="4" t="s">
        <v>1258</v>
      </c>
      <c r="C610" s="3" t="s">
        <v>1259</v>
      </c>
      <c r="D610" s="8">
        <v>3900</v>
      </c>
      <c r="E610" s="8">
        <v>11075</v>
      </c>
      <c r="F610" s="6">
        <f>ROUND(E610/D610, 1)</f>
        <v>2.8</v>
      </c>
      <c r="G610" t="s">
        <v>20</v>
      </c>
      <c r="H610" s="10">
        <v>316</v>
      </c>
      <c r="I610">
        <f>ROUND(E610/H610, 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18"/>
        <v>43530.25</v>
      </c>
      <c r="O610" s="15">
        <f t="shared" si="1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hidden="1" x14ac:dyDescent="0.2">
      <c r="A611">
        <v>609</v>
      </c>
      <c r="B611" s="4" t="s">
        <v>1260</v>
      </c>
      <c r="C611" s="3" t="s">
        <v>1261</v>
      </c>
      <c r="D611" s="8">
        <v>10000</v>
      </c>
      <c r="E611" s="8">
        <v>12042</v>
      </c>
      <c r="F611" s="6">
        <f>ROUND(E611/D611, 1)</f>
        <v>1.2</v>
      </c>
      <c r="G611" t="s">
        <v>20</v>
      </c>
      <c r="H611" s="10">
        <v>117</v>
      </c>
      <c r="I611">
        <f>ROUND(E611/H611, 2)</f>
        <v>102.92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18"/>
        <v>43481.25</v>
      </c>
      <c r="O611" s="15">
        <f t="shared" si="1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hidden="1" x14ac:dyDescent="0.2">
      <c r="A612">
        <v>610</v>
      </c>
      <c r="B612" s="4" t="s">
        <v>1262</v>
      </c>
      <c r="C612" s="3" t="s">
        <v>1263</v>
      </c>
      <c r="D612" s="8">
        <v>42800</v>
      </c>
      <c r="E612" s="8">
        <v>179356</v>
      </c>
      <c r="F612" s="6">
        <f>ROUND(E612/D612, 1)</f>
        <v>4.2</v>
      </c>
      <c r="G612" t="s">
        <v>20</v>
      </c>
      <c r="H612" s="10">
        <v>6406</v>
      </c>
      <c r="I612">
        <f>ROUND(E612/H612, 2)</f>
        <v>28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18"/>
        <v>41259.25</v>
      </c>
      <c r="O612" s="15">
        <f t="shared" si="1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hidden="1" x14ac:dyDescent="0.2">
      <c r="A613">
        <v>611</v>
      </c>
      <c r="B613" s="4" t="s">
        <v>1264</v>
      </c>
      <c r="C613" s="3" t="s">
        <v>1265</v>
      </c>
      <c r="D613" s="8">
        <v>8200</v>
      </c>
      <c r="E613" s="8">
        <v>1136</v>
      </c>
      <c r="F613" s="6">
        <f>ROUND(E613/D613, 1)</f>
        <v>0.1</v>
      </c>
      <c r="G613" t="s">
        <v>74</v>
      </c>
      <c r="H613" s="10">
        <v>15</v>
      </c>
      <c r="I613">
        <f>ROUND(E613/H613, 2)</f>
        <v>75.73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18"/>
        <v>41480.208333333336</v>
      </c>
      <c r="O613" s="15">
        <f t="shared" si="1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hidden="1" x14ac:dyDescent="0.2">
      <c r="A614">
        <v>612</v>
      </c>
      <c r="B614" s="4" t="s">
        <v>1266</v>
      </c>
      <c r="C614" s="3" t="s">
        <v>1267</v>
      </c>
      <c r="D614" s="8">
        <v>6200</v>
      </c>
      <c r="E614" s="8">
        <v>8645</v>
      </c>
      <c r="F614" s="6">
        <f>ROUND(E614/D614, 1)</f>
        <v>1.4</v>
      </c>
      <c r="G614" t="s">
        <v>20</v>
      </c>
      <c r="H614" s="10">
        <v>192</v>
      </c>
      <c r="I614">
        <f>ROUND(E614/H614, 2)</f>
        <v>45.03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18"/>
        <v>40474.208333333336</v>
      </c>
      <c r="O614" s="15">
        <f t="shared" si="1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hidden="1" x14ac:dyDescent="0.2">
      <c r="A615">
        <v>613</v>
      </c>
      <c r="B615" s="4" t="s">
        <v>1268</v>
      </c>
      <c r="C615" s="3" t="s">
        <v>1269</v>
      </c>
      <c r="D615" s="8">
        <v>1100</v>
      </c>
      <c r="E615" s="8">
        <v>1914</v>
      </c>
      <c r="F615" s="6">
        <f>ROUND(E615/D615, 1)</f>
        <v>1.7</v>
      </c>
      <c r="G615" t="s">
        <v>20</v>
      </c>
      <c r="H615" s="10">
        <v>26</v>
      </c>
      <c r="I615">
        <f>ROUND(E615/H615, 2)</f>
        <v>73.62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18"/>
        <v>42973.208333333328</v>
      </c>
      <c r="O615" s="15">
        <f t="shared" si="1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hidden="1" x14ac:dyDescent="0.2">
      <c r="A616">
        <v>614</v>
      </c>
      <c r="B616" s="4" t="s">
        <v>1270</v>
      </c>
      <c r="C616" s="3" t="s">
        <v>1271</v>
      </c>
      <c r="D616" s="8">
        <v>26500</v>
      </c>
      <c r="E616" s="8">
        <v>41205</v>
      </c>
      <c r="F616" s="6">
        <f>ROUND(E616/D616, 1)</f>
        <v>1.6</v>
      </c>
      <c r="G616" t="s">
        <v>20</v>
      </c>
      <c r="H616" s="10">
        <v>723</v>
      </c>
      <c r="I616">
        <f>ROUND(E616/H616, 2)</f>
        <v>56.99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18"/>
        <v>42746.25</v>
      </c>
      <c r="O616" s="15">
        <f t="shared" si="1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hidden="1" x14ac:dyDescent="0.2">
      <c r="A617">
        <v>615</v>
      </c>
      <c r="B617" s="4" t="s">
        <v>1272</v>
      </c>
      <c r="C617" s="3" t="s">
        <v>1273</v>
      </c>
      <c r="D617" s="8">
        <v>8500</v>
      </c>
      <c r="E617" s="8">
        <v>14488</v>
      </c>
      <c r="F617" s="6">
        <f>ROUND(E617/D617, 1)</f>
        <v>1.7</v>
      </c>
      <c r="G617" t="s">
        <v>20</v>
      </c>
      <c r="H617" s="10">
        <v>170</v>
      </c>
      <c r="I617">
        <f>ROUND(E617/H617, 2)</f>
        <v>85.22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18"/>
        <v>42489.208333333328</v>
      </c>
      <c r="O617" s="15">
        <f t="shared" si="1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hidden="1" x14ac:dyDescent="0.2">
      <c r="A618">
        <v>616</v>
      </c>
      <c r="B618" s="4" t="s">
        <v>1274</v>
      </c>
      <c r="C618" s="3" t="s">
        <v>1275</v>
      </c>
      <c r="D618" s="8">
        <v>6400</v>
      </c>
      <c r="E618" s="8">
        <v>12129</v>
      </c>
      <c r="F618" s="6">
        <f>ROUND(E618/D618, 1)</f>
        <v>1.9</v>
      </c>
      <c r="G618" t="s">
        <v>20</v>
      </c>
      <c r="H618" s="10">
        <v>238</v>
      </c>
      <c r="I618">
        <f>ROUND(E618/H618, 2)</f>
        <v>50.96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18"/>
        <v>41537.208333333336</v>
      </c>
      <c r="O618" s="15">
        <f t="shared" si="1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hidden="1" x14ac:dyDescent="0.2">
      <c r="A619">
        <v>617</v>
      </c>
      <c r="B619" s="4" t="s">
        <v>1276</v>
      </c>
      <c r="C619" s="3" t="s">
        <v>1277</v>
      </c>
      <c r="D619" s="8">
        <v>1400</v>
      </c>
      <c r="E619" s="8">
        <v>3496</v>
      </c>
      <c r="F619" s="6">
        <f>ROUND(E619/D619, 1)</f>
        <v>2.5</v>
      </c>
      <c r="G619" t="s">
        <v>20</v>
      </c>
      <c r="H619" s="10">
        <v>55</v>
      </c>
      <c r="I619">
        <f>ROUND(E619/H619, 2)</f>
        <v>63.56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18"/>
        <v>41794.208333333336</v>
      </c>
      <c r="O619" s="15">
        <f t="shared" si="1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 s="8">
        <v>198600</v>
      </c>
      <c r="E620" s="8">
        <v>97037</v>
      </c>
      <c r="F620" s="6">
        <f>ROUND(E620/D620, 1)</f>
        <v>0.5</v>
      </c>
      <c r="G620" t="s">
        <v>14</v>
      </c>
      <c r="H620" s="10">
        <v>1198</v>
      </c>
      <c r="I620">
        <f>ROUND(E620/H620, 2)</f>
        <v>81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18"/>
        <v>41396.208333333336</v>
      </c>
      <c r="O620" s="15">
        <f t="shared" si="1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 s="8">
        <v>195900</v>
      </c>
      <c r="E621" s="8">
        <v>55757</v>
      </c>
      <c r="F621" s="6">
        <f>ROUND(E621/D621, 1)</f>
        <v>0.3</v>
      </c>
      <c r="G621" t="s">
        <v>14</v>
      </c>
      <c r="H621" s="10">
        <v>648</v>
      </c>
      <c r="I621">
        <f>ROUND(E621/H621, 2)</f>
        <v>86.04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18"/>
        <v>40669.208333333336</v>
      </c>
      <c r="O621" s="15">
        <f t="shared" si="1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hidden="1" x14ac:dyDescent="0.2">
      <c r="A622">
        <v>620</v>
      </c>
      <c r="B622" s="4" t="s">
        <v>1282</v>
      </c>
      <c r="C622" s="3" t="s">
        <v>1283</v>
      </c>
      <c r="D622" s="8">
        <v>4300</v>
      </c>
      <c r="E622" s="8">
        <v>11525</v>
      </c>
      <c r="F622" s="6">
        <f>ROUND(E622/D622, 1)</f>
        <v>2.7</v>
      </c>
      <c r="G622" t="s">
        <v>20</v>
      </c>
      <c r="H622" s="10">
        <v>128</v>
      </c>
      <c r="I622">
        <f>ROUND(E622/H622, 2)</f>
        <v>90.04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18"/>
        <v>42559.208333333328</v>
      </c>
      <c r="O622" s="15">
        <f t="shared" si="1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hidden="1" x14ac:dyDescent="0.2">
      <c r="A623">
        <v>621</v>
      </c>
      <c r="B623" s="4" t="s">
        <v>1284</v>
      </c>
      <c r="C623" s="3" t="s">
        <v>1285</v>
      </c>
      <c r="D623" s="8">
        <v>25600</v>
      </c>
      <c r="E623" s="8">
        <v>158669</v>
      </c>
      <c r="F623" s="6">
        <f>ROUND(E623/D623, 1)</f>
        <v>6.2</v>
      </c>
      <c r="G623" t="s">
        <v>20</v>
      </c>
      <c r="H623" s="10">
        <v>2144</v>
      </c>
      <c r="I623">
        <f>ROUND(E623/H623, 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18"/>
        <v>42626.208333333328</v>
      </c>
      <c r="O623" s="15">
        <f t="shared" si="1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 s="8">
        <v>189000</v>
      </c>
      <c r="E624" s="8">
        <v>5916</v>
      </c>
      <c r="F624" s="6">
        <f>ROUND(E624/D624, 1)</f>
        <v>0</v>
      </c>
      <c r="G624" t="s">
        <v>14</v>
      </c>
      <c r="H624" s="10">
        <v>64</v>
      </c>
      <c r="I624">
        <f>ROUND(E624/H624, 2)</f>
        <v>92.44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18"/>
        <v>43205.208333333328</v>
      </c>
      <c r="O624" s="15">
        <f t="shared" si="1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hidden="1" x14ac:dyDescent="0.2">
      <c r="A625">
        <v>623</v>
      </c>
      <c r="B625" s="4" t="s">
        <v>1288</v>
      </c>
      <c r="C625" s="3" t="s">
        <v>1289</v>
      </c>
      <c r="D625" s="8">
        <v>94300</v>
      </c>
      <c r="E625" s="8">
        <v>150806</v>
      </c>
      <c r="F625" s="6">
        <f>ROUND(E625/D625, 1)</f>
        <v>1.6</v>
      </c>
      <c r="G625" t="s">
        <v>20</v>
      </c>
      <c r="H625" s="10">
        <v>2693</v>
      </c>
      <c r="I625">
        <f>ROUND(E625/H625, 2)</f>
        <v>56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18"/>
        <v>42201.208333333328</v>
      </c>
      <c r="O625" s="15">
        <f t="shared" si="1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hidden="1" x14ac:dyDescent="0.2">
      <c r="A626">
        <v>624</v>
      </c>
      <c r="B626" s="4" t="s">
        <v>1290</v>
      </c>
      <c r="C626" s="3" t="s">
        <v>1291</v>
      </c>
      <c r="D626" s="8">
        <v>5100</v>
      </c>
      <c r="E626" s="8">
        <v>14249</v>
      </c>
      <c r="F626" s="6">
        <f>ROUND(E626/D626, 1)</f>
        <v>2.8</v>
      </c>
      <c r="G626" t="s">
        <v>20</v>
      </c>
      <c r="H626" s="10">
        <v>432</v>
      </c>
      <c r="I626">
        <f>ROUND(E626/H626, 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18"/>
        <v>42029.25</v>
      </c>
      <c r="O626" s="15">
        <f t="shared" si="1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 s="8">
        <v>7500</v>
      </c>
      <c r="E627" s="8">
        <v>5803</v>
      </c>
      <c r="F627" s="6">
        <f>ROUND(E627/D627, 1)</f>
        <v>0.8</v>
      </c>
      <c r="G627" t="s">
        <v>14</v>
      </c>
      <c r="H627" s="10">
        <v>62</v>
      </c>
      <c r="I627">
        <f>ROUND(E627/H627, 2)</f>
        <v>93.6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18"/>
        <v>43857.25</v>
      </c>
      <c r="O627" s="15">
        <f t="shared" si="1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hidden="1" x14ac:dyDescent="0.2">
      <c r="A628">
        <v>626</v>
      </c>
      <c r="B628" s="4" t="s">
        <v>1294</v>
      </c>
      <c r="C628" s="3" t="s">
        <v>1295</v>
      </c>
      <c r="D628" s="8">
        <v>6400</v>
      </c>
      <c r="E628" s="8">
        <v>13205</v>
      </c>
      <c r="F628" s="6">
        <f>ROUND(E628/D628, 1)</f>
        <v>2.1</v>
      </c>
      <c r="G628" t="s">
        <v>20</v>
      </c>
      <c r="H628" s="10">
        <v>189</v>
      </c>
      <c r="I628">
        <f>ROUND(E628/H628, 2)</f>
        <v>69.87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18"/>
        <v>40449.208333333336</v>
      </c>
      <c r="O628" s="15">
        <f t="shared" si="1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hidden="1" x14ac:dyDescent="0.2">
      <c r="A629">
        <v>627</v>
      </c>
      <c r="B629" s="4" t="s">
        <v>1296</v>
      </c>
      <c r="C629" s="3" t="s">
        <v>1297</v>
      </c>
      <c r="D629" s="8">
        <v>1600</v>
      </c>
      <c r="E629" s="8">
        <v>11108</v>
      </c>
      <c r="F629" s="6">
        <f>ROUND(E629/D629, 1)</f>
        <v>6.9</v>
      </c>
      <c r="G629" t="s">
        <v>20</v>
      </c>
      <c r="H629" s="10">
        <v>154</v>
      </c>
      <c r="I629">
        <f>ROUND(E629/H629, 2)</f>
        <v>72.13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18"/>
        <v>40345.208333333336</v>
      </c>
      <c r="O629" s="15">
        <f t="shared" si="1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hidden="1" x14ac:dyDescent="0.2">
      <c r="A630">
        <v>628</v>
      </c>
      <c r="B630" s="4" t="s">
        <v>1298</v>
      </c>
      <c r="C630" s="3" t="s">
        <v>1299</v>
      </c>
      <c r="D630" s="8">
        <v>1900</v>
      </c>
      <c r="E630" s="8">
        <v>2884</v>
      </c>
      <c r="F630" s="6">
        <f>ROUND(E630/D630, 1)</f>
        <v>1.5</v>
      </c>
      <c r="G630" t="s">
        <v>20</v>
      </c>
      <c r="H630" s="10">
        <v>96</v>
      </c>
      <c r="I630">
        <f>ROUND(E630/H630, 2)</f>
        <v>30.04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18"/>
        <v>40455.208333333336</v>
      </c>
      <c r="O630" s="15">
        <f t="shared" si="1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 s="8">
        <v>85900</v>
      </c>
      <c r="E631" s="8">
        <v>55476</v>
      </c>
      <c r="F631" s="6">
        <f>ROUND(E631/D631, 1)</f>
        <v>0.6</v>
      </c>
      <c r="G631" t="s">
        <v>14</v>
      </c>
      <c r="H631" s="10">
        <v>750</v>
      </c>
      <c r="I631">
        <f>ROUND(E631/H631, 2)</f>
        <v>73.97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18"/>
        <v>42557.208333333328</v>
      </c>
      <c r="O631" s="15">
        <f t="shared" si="1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hidden="1" x14ac:dyDescent="0.2">
      <c r="A632">
        <v>630</v>
      </c>
      <c r="B632" s="4" t="s">
        <v>1302</v>
      </c>
      <c r="C632" s="3" t="s">
        <v>1303</v>
      </c>
      <c r="D632" s="8">
        <v>9500</v>
      </c>
      <c r="E632" s="8">
        <v>5973</v>
      </c>
      <c r="F632" s="6">
        <f>ROUND(E632/D632, 1)</f>
        <v>0.6</v>
      </c>
      <c r="G632" t="s">
        <v>74</v>
      </c>
      <c r="H632" s="10">
        <v>87</v>
      </c>
      <c r="I632">
        <f>ROUND(E632/H632, 2)</f>
        <v>68.66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18"/>
        <v>43586.208333333328</v>
      </c>
      <c r="O632" s="15">
        <f t="shared" si="1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hidden="1" x14ac:dyDescent="0.2">
      <c r="A633">
        <v>631</v>
      </c>
      <c r="B633" s="4" t="s">
        <v>1304</v>
      </c>
      <c r="C633" s="3" t="s">
        <v>1305</v>
      </c>
      <c r="D633" s="8">
        <v>59200</v>
      </c>
      <c r="E633" s="8">
        <v>183756</v>
      </c>
      <c r="F633" s="6">
        <f>ROUND(E633/D633, 1)</f>
        <v>3.1</v>
      </c>
      <c r="G633" t="s">
        <v>20</v>
      </c>
      <c r="H633" s="10">
        <v>3063</v>
      </c>
      <c r="I633">
        <f>ROUND(E633/H633, 2)</f>
        <v>59.99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18"/>
        <v>43550.208333333328</v>
      </c>
      <c r="O633" s="15">
        <f t="shared" si="1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hidden="1" x14ac:dyDescent="0.2">
      <c r="A634">
        <v>632</v>
      </c>
      <c r="B634" s="4" t="s">
        <v>1306</v>
      </c>
      <c r="C634" s="3" t="s">
        <v>1307</v>
      </c>
      <c r="D634" s="8">
        <v>72100</v>
      </c>
      <c r="E634" s="8">
        <v>30902</v>
      </c>
      <c r="F634" s="6">
        <f>ROUND(E634/D634, 1)</f>
        <v>0.4</v>
      </c>
      <c r="G634" t="s">
        <v>47</v>
      </c>
      <c r="H634" s="10">
        <v>278</v>
      </c>
      <c r="I634">
        <f>ROUND(E634/H634, 2)</f>
        <v>111.16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18"/>
        <v>41945.208333333336</v>
      </c>
      <c r="O634" s="15">
        <f t="shared" si="1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 s="8">
        <v>6700</v>
      </c>
      <c r="E635" s="8">
        <v>5569</v>
      </c>
      <c r="F635" s="6">
        <f>ROUND(E635/D635, 1)</f>
        <v>0.8</v>
      </c>
      <c r="G635" t="s">
        <v>14</v>
      </c>
      <c r="H635" s="10">
        <v>105</v>
      </c>
      <c r="I635">
        <f>ROUND(E635/H635, 2)</f>
        <v>53.04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18"/>
        <v>42315.25</v>
      </c>
      <c r="O635" s="15">
        <f t="shared" si="1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hidden="1" x14ac:dyDescent="0.2">
      <c r="A636">
        <v>634</v>
      </c>
      <c r="B636" s="4" t="s">
        <v>1310</v>
      </c>
      <c r="C636" s="3" t="s">
        <v>1311</v>
      </c>
      <c r="D636" s="8">
        <v>118200</v>
      </c>
      <c r="E636" s="8">
        <v>92824</v>
      </c>
      <c r="F636" s="6">
        <f>ROUND(E636/D636, 1)</f>
        <v>0.8</v>
      </c>
      <c r="G636" t="s">
        <v>74</v>
      </c>
      <c r="H636" s="10">
        <v>1658</v>
      </c>
      <c r="I636">
        <f>ROUND(E636/H636, 2)</f>
        <v>55.99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18"/>
        <v>42819.208333333328</v>
      </c>
      <c r="O636" s="15">
        <f t="shared" si="1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hidden="1" x14ac:dyDescent="0.2">
      <c r="A637">
        <v>635</v>
      </c>
      <c r="B637" s="4" t="s">
        <v>1312</v>
      </c>
      <c r="C637" s="3" t="s">
        <v>1313</v>
      </c>
      <c r="D637" s="8">
        <v>139000</v>
      </c>
      <c r="E637" s="8">
        <v>158590</v>
      </c>
      <c r="F637" s="6">
        <f>ROUND(E637/D637, 1)</f>
        <v>1.1000000000000001</v>
      </c>
      <c r="G637" t="s">
        <v>20</v>
      </c>
      <c r="H637" s="10">
        <v>2266</v>
      </c>
      <c r="I637">
        <f>ROUND(E637/H637, 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18"/>
        <v>41314.25</v>
      </c>
      <c r="O637" s="15">
        <f t="shared" si="1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 s="8">
        <v>197700</v>
      </c>
      <c r="E638" s="8">
        <v>127591</v>
      </c>
      <c r="F638" s="6">
        <f>ROUND(E638/D638, 1)</f>
        <v>0.6</v>
      </c>
      <c r="G638" t="s">
        <v>14</v>
      </c>
      <c r="H638" s="10">
        <v>2604</v>
      </c>
      <c r="I638">
        <f>ROUND(E638/H638, 2)</f>
        <v>49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18"/>
        <v>40926.25</v>
      </c>
      <c r="O638" s="15">
        <f t="shared" si="1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 s="8">
        <v>8500</v>
      </c>
      <c r="E639" s="8">
        <v>6750</v>
      </c>
      <c r="F639" s="6">
        <f>ROUND(E639/D639, 1)</f>
        <v>0.8</v>
      </c>
      <c r="G639" t="s">
        <v>14</v>
      </c>
      <c r="H639" s="10">
        <v>65</v>
      </c>
      <c r="I639">
        <f>ROUND(E639/H639, 2)</f>
        <v>103.85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18"/>
        <v>42688.25</v>
      </c>
      <c r="O639" s="15">
        <f t="shared" si="1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 s="8">
        <v>81600</v>
      </c>
      <c r="E640" s="8">
        <v>9318</v>
      </c>
      <c r="F640" s="6">
        <f>ROUND(E640/D640, 1)</f>
        <v>0.1</v>
      </c>
      <c r="G640" t="s">
        <v>14</v>
      </c>
      <c r="H640" s="10">
        <v>94</v>
      </c>
      <c r="I640">
        <f>ROUND(E640/H640, 2)</f>
        <v>99.13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18"/>
        <v>40386.208333333336</v>
      </c>
      <c r="O640" s="15">
        <f t="shared" si="1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hidden="1" x14ac:dyDescent="0.2">
      <c r="A641">
        <v>639</v>
      </c>
      <c r="B641" s="4" t="s">
        <v>1320</v>
      </c>
      <c r="C641" s="3" t="s">
        <v>1321</v>
      </c>
      <c r="D641" s="8">
        <v>8600</v>
      </c>
      <c r="E641" s="8">
        <v>4832</v>
      </c>
      <c r="F641" s="6">
        <f>ROUND(E641/D641, 1)</f>
        <v>0.6</v>
      </c>
      <c r="G641" t="s">
        <v>47</v>
      </c>
      <c r="H641" s="10">
        <v>45</v>
      </c>
      <c r="I641">
        <f>ROUND(E641/H641, 2)</f>
        <v>107.38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18"/>
        <v>43309.208333333328</v>
      </c>
      <c r="O641" s="15">
        <f t="shared" si="1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 s="8">
        <v>119800</v>
      </c>
      <c r="E642" s="8">
        <v>19769</v>
      </c>
      <c r="F642" s="6">
        <f>ROUND(E642/D642, 1)</f>
        <v>0.2</v>
      </c>
      <c r="G642" t="s">
        <v>14</v>
      </c>
      <c r="H642" s="10">
        <v>257</v>
      </c>
      <c r="I642">
        <f>ROUND(E642/H642, 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18"/>
        <v>42387.25</v>
      </c>
      <c r="O642" s="15">
        <f t="shared" si="1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hidden="1" x14ac:dyDescent="0.2">
      <c r="A643">
        <v>641</v>
      </c>
      <c r="B643" s="4" t="s">
        <v>1324</v>
      </c>
      <c r="C643" s="3" t="s">
        <v>1325</v>
      </c>
      <c r="D643" s="8">
        <v>9400</v>
      </c>
      <c r="E643" s="8">
        <v>11277</v>
      </c>
      <c r="F643" s="6">
        <f>ROUND(E643/D643, 1)</f>
        <v>1.2</v>
      </c>
      <c r="G643" t="s">
        <v>20</v>
      </c>
      <c r="H643" s="10">
        <v>194</v>
      </c>
      <c r="I643">
        <f>ROUND(E643/H643, 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20">(((L643/60)/60)/24)+DATE(1970,1,1)</f>
        <v>42786.25</v>
      </c>
      <c r="O643" s="15">
        <f t="shared" ref="O643:O706" si="2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hidden="1" x14ac:dyDescent="0.2">
      <c r="A644">
        <v>642</v>
      </c>
      <c r="B644" s="4" t="s">
        <v>1326</v>
      </c>
      <c r="C644" s="3" t="s">
        <v>1327</v>
      </c>
      <c r="D644" s="8">
        <v>9200</v>
      </c>
      <c r="E644" s="8">
        <v>13382</v>
      </c>
      <c r="F644" s="6">
        <f>ROUND(E644/D644, 1)</f>
        <v>1.5</v>
      </c>
      <c r="G644" t="s">
        <v>20</v>
      </c>
      <c r="H644" s="10">
        <v>129</v>
      </c>
      <c r="I644">
        <f>ROUND(E644/H644,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20"/>
        <v>43451.25</v>
      </c>
      <c r="O644" s="15">
        <f t="shared" si="2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hidden="1" x14ac:dyDescent="0.2">
      <c r="A645">
        <v>643</v>
      </c>
      <c r="B645" s="4" t="s">
        <v>1328</v>
      </c>
      <c r="C645" s="3" t="s">
        <v>1329</v>
      </c>
      <c r="D645" s="8">
        <v>14900</v>
      </c>
      <c r="E645" s="8">
        <v>32986</v>
      </c>
      <c r="F645" s="6">
        <f>ROUND(E645/D645, 1)</f>
        <v>2.2000000000000002</v>
      </c>
      <c r="G645" t="s">
        <v>20</v>
      </c>
      <c r="H645" s="10">
        <v>375</v>
      </c>
      <c r="I645">
        <f>ROUND(E645/H645, 2)</f>
        <v>87.96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20"/>
        <v>42795.25</v>
      </c>
      <c r="O645" s="15">
        <f t="shared" si="2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 s="8">
        <v>169400</v>
      </c>
      <c r="E646" s="8">
        <v>81984</v>
      </c>
      <c r="F646" s="6">
        <f>ROUND(E646/D646, 1)</f>
        <v>0.5</v>
      </c>
      <c r="G646" t="s">
        <v>14</v>
      </c>
      <c r="H646" s="10">
        <v>2928</v>
      </c>
      <c r="I646">
        <f>ROUND(E646/H646, 2)</f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20"/>
        <v>43452.25</v>
      </c>
      <c r="O646" s="15">
        <f t="shared" si="2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 s="8">
        <v>192100</v>
      </c>
      <c r="E647" s="8">
        <v>178483</v>
      </c>
      <c r="F647" s="6">
        <f>ROUND(E647/D647, 1)</f>
        <v>0.9</v>
      </c>
      <c r="G647" t="s">
        <v>14</v>
      </c>
      <c r="H647" s="10">
        <v>4697</v>
      </c>
      <c r="I647">
        <f>ROUND(E647/H647, 2)</f>
        <v>38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20"/>
        <v>43369.208333333328</v>
      </c>
      <c r="O647" s="15">
        <f t="shared" si="2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 s="8">
        <v>98700</v>
      </c>
      <c r="E648" s="8">
        <v>87448</v>
      </c>
      <c r="F648" s="6">
        <f>ROUND(E648/D648, 1)</f>
        <v>0.9</v>
      </c>
      <c r="G648" t="s">
        <v>14</v>
      </c>
      <c r="H648" s="10">
        <v>2915</v>
      </c>
      <c r="I648">
        <f>ROUND(E648/H648, 2)</f>
        <v>30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20"/>
        <v>41346.208333333336</v>
      </c>
      <c r="O648" s="15">
        <f t="shared" si="2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 s="8">
        <v>4500</v>
      </c>
      <c r="E649" s="8">
        <v>1863</v>
      </c>
      <c r="F649" s="6">
        <f>ROUND(E649/D649, 1)</f>
        <v>0.4</v>
      </c>
      <c r="G649" t="s">
        <v>14</v>
      </c>
      <c r="H649" s="10">
        <v>18</v>
      </c>
      <c r="I649">
        <f>ROUND(E649/H649, 2)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20"/>
        <v>43199.208333333328</v>
      </c>
      <c r="O649" s="15">
        <f t="shared" si="2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hidden="1" x14ac:dyDescent="0.2">
      <c r="A650">
        <v>648</v>
      </c>
      <c r="B650" s="4" t="s">
        <v>1338</v>
      </c>
      <c r="C650" s="3" t="s">
        <v>1339</v>
      </c>
      <c r="D650" s="8">
        <v>98600</v>
      </c>
      <c r="E650" s="8">
        <v>62174</v>
      </c>
      <c r="F650" s="6">
        <f>ROUND(E650/D650, 1)</f>
        <v>0.6</v>
      </c>
      <c r="G650" t="s">
        <v>74</v>
      </c>
      <c r="H650" s="10">
        <v>723</v>
      </c>
      <c r="I650">
        <f>ROUND(E650/H650, 2)</f>
        <v>85.99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20"/>
        <v>42922.208333333328</v>
      </c>
      <c r="O650" s="15">
        <f t="shared" si="2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 s="8">
        <v>121700</v>
      </c>
      <c r="E651" s="8">
        <v>59003</v>
      </c>
      <c r="F651" s="6">
        <f>ROUND(E651/D651, 1)</f>
        <v>0.5</v>
      </c>
      <c r="G651" t="s">
        <v>14</v>
      </c>
      <c r="H651" s="10">
        <v>602</v>
      </c>
      <c r="I651">
        <f>ROUND(E651/H651, 2)</f>
        <v>98.01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20"/>
        <v>40471.208333333336</v>
      </c>
      <c r="O651" s="15">
        <f t="shared" si="2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 s="8">
        <v>100</v>
      </c>
      <c r="E652" s="8">
        <v>2</v>
      </c>
      <c r="F652" s="6">
        <f>ROUND(E652/D652, 1)</f>
        <v>0</v>
      </c>
      <c r="G652" t="s">
        <v>14</v>
      </c>
      <c r="H652" s="10">
        <v>1</v>
      </c>
      <c r="I652">
        <f>ROUND(E652/H652, 2)</f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20"/>
        <v>41828.208333333336</v>
      </c>
      <c r="O652" s="15">
        <f t="shared" si="2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 s="8">
        <v>196700</v>
      </c>
      <c r="E653" s="8">
        <v>174039</v>
      </c>
      <c r="F653" s="6">
        <f>ROUND(E653/D653, 1)</f>
        <v>0.9</v>
      </c>
      <c r="G653" t="s">
        <v>14</v>
      </c>
      <c r="H653" s="10">
        <v>3868</v>
      </c>
      <c r="I653">
        <f>ROUND(E653/H653, 2)</f>
        <v>44.99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20"/>
        <v>41692.25</v>
      </c>
      <c r="O653" s="15">
        <f t="shared" si="2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hidden="1" x14ac:dyDescent="0.2">
      <c r="A654">
        <v>652</v>
      </c>
      <c r="B654" s="4" t="s">
        <v>1346</v>
      </c>
      <c r="C654" s="3" t="s">
        <v>1347</v>
      </c>
      <c r="D654" s="8">
        <v>10000</v>
      </c>
      <c r="E654" s="8">
        <v>12684</v>
      </c>
      <c r="F654" s="6">
        <f>ROUND(E654/D654, 1)</f>
        <v>1.3</v>
      </c>
      <c r="G654" t="s">
        <v>20</v>
      </c>
      <c r="H654" s="10">
        <v>409</v>
      </c>
      <c r="I654">
        <f>ROUND(E654/H654, 2)</f>
        <v>31.01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20"/>
        <v>42587.208333333328</v>
      </c>
      <c r="O654" s="15">
        <f t="shared" si="2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hidden="1" x14ac:dyDescent="0.2">
      <c r="A655">
        <v>653</v>
      </c>
      <c r="B655" s="4" t="s">
        <v>1348</v>
      </c>
      <c r="C655" s="3" t="s">
        <v>1349</v>
      </c>
      <c r="D655" s="8">
        <v>600</v>
      </c>
      <c r="E655" s="8">
        <v>14033</v>
      </c>
      <c r="F655" s="6">
        <f>ROUND(E655/D655, 1)</f>
        <v>23.4</v>
      </c>
      <c r="G655" t="s">
        <v>20</v>
      </c>
      <c r="H655" s="10">
        <v>234</v>
      </c>
      <c r="I655">
        <f>ROUND(E655/H655, 2)</f>
        <v>59.97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20"/>
        <v>42468.208333333328</v>
      </c>
      <c r="O655" s="15">
        <f t="shared" si="2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hidden="1" x14ac:dyDescent="0.2">
      <c r="A656">
        <v>654</v>
      </c>
      <c r="B656" s="4" t="s">
        <v>1350</v>
      </c>
      <c r="C656" s="3" t="s">
        <v>1351</v>
      </c>
      <c r="D656" s="8">
        <v>35000</v>
      </c>
      <c r="E656" s="8">
        <v>177936</v>
      </c>
      <c r="F656" s="6">
        <f>ROUND(E656/D656, 1)</f>
        <v>5.0999999999999996</v>
      </c>
      <c r="G656" t="s">
        <v>20</v>
      </c>
      <c r="H656" s="10">
        <v>3016</v>
      </c>
      <c r="I656">
        <f>ROUND(E656/H656, 2)</f>
        <v>59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20"/>
        <v>42240.208333333328</v>
      </c>
      <c r="O656" s="15">
        <f t="shared" si="2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hidden="1" x14ac:dyDescent="0.2">
      <c r="A657">
        <v>655</v>
      </c>
      <c r="B657" s="4" t="s">
        <v>1352</v>
      </c>
      <c r="C657" s="3" t="s">
        <v>1353</v>
      </c>
      <c r="D657" s="8">
        <v>6900</v>
      </c>
      <c r="E657" s="8">
        <v>13212</v>
      </c>
      <c r="F657" s="6">
        <f>ROUND(E657/D657, 1)</f>
        <v>1.9</v>
      </c>
      <c r="G657" t="s">
        <v>20</v>
      </c>
      <c r="H657" s="10">
        <v>264</v>
      </c>
      <c r="I657">
        <f>ROUND(E657/H657, 2)</f>
        <v>50.05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20"/>
        <v>42796.25</v>
      </c>
      <c r="O657" s="15">
        <f t="shared" si="2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 s="8">
        <v>118400</v>
      </c>
      <c r="E658" s="8">
        <v>49879</v>
      </c>
      <c r="F658" s="6">
        <f>ROUND(E658/D658, 1)</f>
        <v>0.4</v>
      </c>
      <c r="G658" t="s">
        <v>14</v>
      </c>
      <c r="H658" s="10">
        <v>504</v>
      </c>
      <c r="I658">
        <f>ROUND(E658/H658, 2)</f>
        <v>98.97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20"/>
        <v>43097.25</v>
      </c>
      <c r="O658" s="15">
        <f t="shared" si="2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 s="8">
        <v>10000</v>
      </c>
      <c r="E659" s="8">
        <v>824</v>
      </c>
      <c r="F659" s="6">
        <f>ROUND(E659/D659, 1)</f>
        <v>0.1</v>
      </c>
      <c r="G659" t="s">
        <v>14</v>
      </c>
      <c r="H659" s="10">
        <v>14</v>
      </c>
      <c r="I659">
        <f>ROUND(E659/H659, 2)</f>
        <v>58.86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20"/>
        <v>43096.25</v>
      </c>
      <c r="O659" s="15">
        <f t="shared" si="2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hidden="1" x14ac:dyDescent="0.2">
      <c r="A660">
        <v>658</v>
      </c>
      <c r="B660" s="4" t="s">
        <v>1358</v>
      </c>
      <c r="C660" s="3" t="s">
        <v>1359</v>
      </c>
      <c r="D660" s="8">
        <v>52600</v>
      </c>
      <c r="E660" s="8">
        <v>31594</v>
      </c>
      <c r="F660" s="6">
        <f>ROUND(E660/D660, 1)</f>
        <v>0.6</v>
      </c>
      <c r="G660" t="s">
        <v>74</v>
      </c>
      <c r="H660" s="10">
        <v>390</v>
      </c>
      <c r="I660">
        <f>ROUND(E660/H660, 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20"/>
        <v>42246.208333333328</v>
      </c>
      <c r="O660" s="15">
        <f t="shared" si="2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 s="8">
        <v>120700</v>
      </c>
      <c r="E661" s="8">
        <v>57010</v>
      </c>
      <c r="F661" s="6">
        <f>ROUND(E661/D661, 1)</f>
        <v>0.5</v>
      </c>
      <c r="G661" t="s">
        <v>14</v>
      </c>
      <c r="H661" s="10">
        <v>750</v>
      </c>
      <c r="I661">
        <f>ROUND(E661/H661, 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20"/>
        <v>40570.25</v>
      </c>
      <c r="O661" s="15">
        <f t="shared" si="2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 s="8">
        <v>9100</v>
      </c>
      <c r="E662" s="8">
        <v>7438</v>
      </c>
      <c r="F662" s="6">
        <f>ROUND(E662/D662, 1)</f>
        <v>0.8</v>
      </c>
      <c r="G662" t="s">
        <v>14</v>
      </c>
      <c r="H662" s="10">
        <v>77</v>
      </c>
      <c r="I662">
        <f>ROUND(E662/H662, 2)</f>
        <v>96.6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20"/>
        <v>42237.208333333328</v>
      </c>
      <c r="O662" s="15">
        <f t="shared" si="2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 s="8">
        <v>106800</v>
      </c>
      <c r="E663" s="8">
        <v>57872</v>
      </c>
      <c r="F663" s="6">
        <f>ROUND(E663/D663, 1)</f>
        <v>0.5</v>
      </c>
      <c r="G663" t="s">
        <v>14</v>
      </c>
      <c r="H663" s="10">
        <v>752</v>
      </c>
      <c r="I663">
        <f>ROUND(E663/H663, 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20"/>
        <v>40996.208333333336</v>
      </c>
      <c r="O663" s="15">
        <f t="shared" si="2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 s="8">
        <v>9100</v>
      </c>
      <c r="E664" s="8">
        <v>8906</v>
      </c>
      <c r="F664" s="6">
        <f>ROUND(E664/D664, 1)</f>
        <v>1</v>
      </c>
      <c r="G664" t="s">
        <v>14</v>
      </c>
      <c r="H664" s="10">
        <v>131</v>
      </c>
      <c r="I664">
        <f>ROUND(E664/H664, 2)</f>
        <v>67.98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20"/>
        <v>43443.25</v>
      </c>
      <c r="O664" s="15">
        <f t="shared" si="2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 s="8">
        <v>10000</v>
      </c>
      <c r="E665" s="8">
        <v>7724</v>
      </c>
      <c r="F665" s="6">
        <f>ROUND(E665/D665, 1)</f>
        <v>0.8</v>
      </c>
      <c r="G665" t="s">
        <v>14</v>
      </c>
      <c r="H665" s="10">
        <v>87</v>
      </c>
      <c r="I665">
        <f>ROUND(E665/H665, 2)</f>
        <v>88.78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20"/>
        <v>40458.208333333336</v>
      </c>
      <c r="O665" s="15">
        <f t="shared" si="2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 s="8">
        <v>79400</v>
      </c>
      <c r="E666" s="8">
        <v>26571</v>
      </c>
      <c r="F666" s="6">
        <f>ROUND(E666/D666, 1)</f>
        <v>0.3</v>
      </c>
      <c r="G666" t="s">
        <v>14</v>
      </c>
      <c r="H666" s="10">
        <v>1063</v>
      </c>
      <c r="I666">
        <f>ROUND(E666/H666, 2)</f>
        <v>25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20"/>
        <v>40959.25</v>
      </c>
      <c r="O666" s="15">
        <f t="shared" si="2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hidden="1" x14ac:dyDescent="0.2">
      <c r="A667">
        <v>665</v>
      </c>
      <c r="B667" s="4" t="s">
        <v>1371</v>
      </c>
      <c r="C667" s="3" t="s">
        <v>1372</v>
      </c>
      <c r="D667" s="8">
        <v>5100</v>
      </c>
      <c r="E667" s="8">
        <v>12219</v>
      </c>
      <c r="F667" s="6">
        <f>ROUND(E667/D667, 1)</f>
        <v>2.4</v>
      </c>
      <c r="G667" t="s">
        <v>20</v>
      </c>
      <c r="H667" s="10">
        <v>272</v>
      </c>
      <c r="I667">
        <f>ROUND(E667/H667, 2)</f>
        <v>44.92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20"/>
        <v>40733.208333333336</v>
      </c>
      <c r="O667" s="15">
        <f t="shared" si="2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hidden="1" x14ac:dyDescent="0.2">
      <c r="A668">
        <v>666</v>
      </c>
      <c r="B668" s="4" t="s">
        <v>1373</v>
      </c>
      <c r="C668" s="3" t="s">
        <v>1374</v>
      </c>
      <c r="D668" s="8">
        <v>3100</v>
      </c>
      <c r="E668" s="8">
        <v>1985</v>
      </c>
      <c r="F668" s="6">
        <f>ROUND(E668/D668, 1)</f>
        <v>0.6</v>
      </c>
      <c r="G668" t="s">
        <v>74</v>
      </c>
      <c r="H668" s="10">
        <v>25</v>
      </c>
      <c r="I668">
        <f>ROUND(E668/H668, 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20"/>
        <v>41516.208333333336</v>
      </c>
      <c r="O668" s="15">
        <f t="shared" si="2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hidden="1" x14ac:dyDescent="0.2">
      <c r="A669">
        <v>667</v>
      </c>
      <c r="B669" s="4" t="s">
        <v>1375</v>
      </c>
      <c r="C669" s="3" t="s">
        <v>1376</v>
      </c>
      <c r="D669" s="8">
        <v>6900</v>
      </c>
      <c r="E669" s="8">
        <v>12155</v>
      </c>
      <c r="F669" s="6">
        <f>ROUND(E669/D669, 1)</f>
        <v>1.8</v>
      </c>
      <c r="G669" t="s">
        <v>20</v>
      </c>
      <c r="H669" s="10">
        <v>419</v>
      </c>
      <c r="I669">
        <f>ROUND(E669/H669, 2)</f>
        <v>29.01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20"/>
        <v>41892.208333333336</v>
      </c>
      <c r="O669" s="15">
        <f t="shared" si="2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 s="8">
        <v>27500</v>
      </c>
      <c r="E670" s="8">
        <v>5593</v>
      </c>
      <c r="F670" s="6">
        <f>ROUND(E670/D670, 1)</f>
        <v>0.2</v>
      </c>
      <c r="G670" t="s">
        <v>14</v>
      </c>
      <c r="H670" s="10">
        <v>76</v>
      </c>
      <c r="I670">
        <f>ROUND(E670/H670, 2)</f>
        <v>73.59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20"/>
        <v>41122.208333333336</v>
      </c>
      <c r="O670" s="15">
        <f t="shared" si="2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hidden="1" x14ac:dyDescent="0.2">
      <c r="A671">
        <v>669</v>
      </c>
      <c r="B671" s="4" t="s">
        <v>1379</v>
      </c>
      <c r="C671" s="3" t="s">
        <v>1380</v>
      </c>
      <c r="D671" s="8">
        <v>48800</v>
      </c>
      <c r="E671" s="8">
        <v>175020</v>
      </c>
      <c r="F671" s="6">
        <f>ROUND(E671/D671, 1)</f>
        <v>3.6</v>
      </c>
      <c r="G671" t="s">
        <v>20</v>
      </c>
      <c r="H671" s="10">
        <v>1621</v>
      </c>
      <c r="I671">
        <f>ROUND(E671/H671, 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20"/>
        <v>42912.208333333328</v>
      </c>
      <c r="O671" s="15">
        <f t="shared" si="2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hidden="1" x14ac:dyDescent="0.2">
      <c r="A672">
        <v>670</v>
      </c>
      <c r="B672" s="4" t="s">
        <v>1334</v>
      </c>
      <c r="C672" s="3" t="s">
        <v>1381</v>
      </c>
      <c r="D672" s="8">
        <v>16200</v>
      </c>
      <c r="E672" s="8">
        <v>75955</v>
      </c>
      <c r="F672" s="6">
        <f>ROUND(E672/D672, 1)</f>
        <v>4.7</v>
      </c>
      <c r="G672" t="s">
        <v>20</v>
      </c>
      <c r="H672" s="10">
        <v>1101</v>
      </c>
      <c r="I672">
        <f>ROUND(E672/H672, 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20"/>
        <v>42425.25</v>
      </c>
      <c r="O672" s="15">
        <f t="shared" si="2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hidden="1" x14ac:dyDescent="0.2">
      <c r="A673">
        <v>671</v>
      </c>
      <c r="B673" s="4" t="s">
        <v>1382</v>
      </c>
      <c r="C673" s="3" t="s">
        <v>1383</v>
      </c>
      <c r="D673" s="8">
        <v>97600</v>
      </c>
      <c r="E673" s="8">
        <v>119127</v>
      </c>
      <c r="F673" s="6">
        <f>ROUND(E673/D673, 1)</f>
        <v>1.2</v>
      </c>
      <c r="G673" t="s">
        <v>20</v>
      </c>
      <c r="H673" s="10">
        <v>1073</v>
      </c>
      <c r="I673">
        <f>ROUND(E673/H673, 2)</f>
        <v>111.02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20"/>
        <v>40390.208333333336</v>
      </c>
      <c r="O673" s="15">
        <f t="shared" si="2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 s="8">
        <v>197900</v>
      </c>
      <c r="E674" s="8">
        <v>110689</v>
      </c>
      <c r="F674" s="6">
        <f>ROUND(E674/D674, 1)</f>
        <v>0.6</v>
      </c>
      <c r="G674" t="s">
        <v>14</v>
      </c>
      <c r="H674" s="10">
        <v>4428</v>
      </c>
      <c r="I674">
        <f>ROUND(E674/H674, 2)</f>
        <v>25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20"/>
        <v>43180.208333333328</v>
      </c>
      <c r="O674" s="15">
        <f t="shared" si="2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 s="8">
        <v>5600</v>
      </c>
      <c r="E675" s="8">
        <v>2445</v>
      </c>
      <c r="F675" s="6">
        <f>ROUND(E675/D675, 1)</f>
        <v>0.4</v>
      </c>
      <c r="G675" t="s">
        <v>14</v>
      </c>
      <c r="H675" s="10">
        <v>58</v>
      </c>
      <c r="I675">
        <f>ROUND(E675/H675, 2)</f>
        <v>42.16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20"/>
        <v>42475.208333333328</v>
      </c>
      <c r="O675" s="15">
        <f t="shared" si="2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hidden="1" x14ac:dyDescent="0.2">
      <c r="A676">
        <v>674</v>
      </c>
      <c r="B676" s="4" t="s">
        <v>1388</v>
      </c>
      <c r="C676" s="3" t="s">
        <v>1389</v>
      </c>
      <c r="D676" s="8">
        <v>170700</v>
      </c>
      <c r="E676" s="8">
        <v>57250</v>
      </c>
      <c r="F676" s="6">
        <f>ROUND(E676/D676, 1)</f>
        <v>0.3</v>
      </c>
      <c r="G676" t="s">
        <v>74</v>
      </c>
      <c r="H676" s="10">
        <v>1218</v>
      </c>
      <c r="I676">
        <f>ROUND(E676/H676, 2)</f>
        <v>47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20"/>
        <v>40774.208333333336</v>
      </c>
      <c r="O676" s="15">
        <f t="shared" si="2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hidden="1" x14ac:dyDescent="0.2">
      <c r="A677">
        <v>675</v>
      </c>
      <c r="B677" s="4" t="s">
        <v>1390</v>
      </c>
      <c r="C677" s="3" t="s">
        <v>1391</v>
      </c>
      <c r="D677" s="8">
        <v>9700</v>
      </c>
      <c r="E677" s="8">
        <v>11929</v>
      </c>
      <c r="F677" s="6">
        <f>ROUND(E677/D677, 1)</f>
        <v>1.2</v>
      </c>
      <c r="G677" t="s">
        <v>20</v>
      </c>
      <c r="H677" s="10">
        <v>331</v>
      </c>
      <c r="I677">
        <f>ROUND(E677/H677, 2)</f>
        <v>36.04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20"/>
        <v>43719.208333333328</v>
      </c>
      <c r="O677" s="15">
        <f t="shared" si="2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hidden="1" x14ac:dyDescent="0.2">
      <c r="A678">
        <v>676</v>
      </c>
      <c r="B678" s="4" t="s">
        <v>1392</v>
      </c>
      <c r="C678" s="3" t="s">
        <v>1393</v>
      </c>
      <c r="D678" s="8">
        <v>62300</v>
      </c>
      <c r="E678" s="8">
        <v>118214</v>
      </c>
      <c r="F678" s="6">
        <f>ROUND(E678/D678, 1)</f>
        <v>1.9</v>
      </c>
      <c r="G678" t="s">
        <v>20</v>
      </c>
      <c r="H678" s="10">
        <v>1170</v>
      </c>
      <c r="I678">
        <f>ROUND(E678/H678, 2)</f>
        <v>101.04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20"/>
        <v>41178.208333333336</v>
      </c>
      <c r="O678" s="15">
        <f t="shared" si="2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 s="8">
        <v>5300</v>
      </c>
      <c r="E679" s="8">
        <v>4432</v>
      </c>
      <c r="F679" s="6">
        <f>ROUND(E679/D679, 1)</f>
        <v>0.8</v>
      </c>
      <c r="G679" t="s">
        <v>14</v>
      </c>
      <c r="H679" s="10">
        <v>111</v>
      </c>
      <c r="I679">
        <f>ROUND(E679/H679, 2)</f>
        <v>39.93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20"/>
        <v>42561.208333333328</v>
      </c>
      <c r="O679" s="15">
        <f t="shared" si="2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hidden="1" x14ac:dyDescent="0.2">
      <c r="A680">
        <v>678</v>
      </c>
      <c r="B680" s="4" t="s">
        <v>1396</v>
      </c>
      <c r="C680" s="3" t="s">
        <v>1397</v>
      </c>
      <c r="D680" s="8">
        <v>99500</v>
      </c>
      <c r="E680" s="8">
        <v>17879</v>
      </c>
      <c r="F680" s="6">
        <f>ROUND(E680/D680, 1)</f>
        <v>0.2</v>
      </c>
      <c r="G680" t="s">
        <v>74</v>
      </c>
      <c r="H680" s="10">
        <v>215</v>
      </c>
      <c r="I680">
        <f>ROUND(E680/H680, 2)</f>
        <v>83.16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20"/>
        <v>43484.25</v>
      </c>
      <c r="O680" s="15">
        <f t="shared" si="2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hidden="1" x14ac:dyDescent="0.2">
      <c r="A681">
        <v>679</v>
      </c>
      <c r="B681" s="4" t="s">
        <v>668</v>
      </c>
      <c r="C681" s="3" t="s">
        <v>1398</v>
      </c>
      <c r="D681" s="8">
        <v>1400</v>
      </c>
      <c r="E681" s="8">
        <v>14511</v>
      </c>
      <c r="F681" s="6">
        <f>ROUND(E681/D681, 1)</f>
        <v>10.4</v>
      </c>
      <c r="G681" t="s">
        <v>20</v>
      </c>
      <c r="H681" s="10">
        <v>363</v>
      </c>
      <c r="I681">
        <f>ROUND(E681/H681, 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20"/>
        <v>43756.208333333328</v>
      </c>
      <c r="O681" s="15">
        <f t="shared" si="2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 s="8">
        <v>145600</v>
      </c>
      <c r="E682" s="8">
        <v>141822</v>
      </c>
      <c r="F682" s="6">
        <f>ROUND(E682/D682, 1)</f>
        <v>1</v>
      </c>
      <c r="G682" t="s">
        <v>14</v>
      </c>
      <c r="H682" s="10">
        <v>2955</v>
      </c>
      <c r="I682">
        <f>ROUND(E682/H682, 2)</f>
        <v>47.99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20"/>
        <v>43813.25</v>
      </c>
      <c r="O682" s="15">
        <f t="shared" si="2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 s="8">
        <v>184100</v>
      </c>
      <c r="E683" s="8">
        <v>159037</v>
      </c>
      <c r="F683" s="6">
        <f>ROUND(E683/D683, 1)</f>
        <v>0.9</v>
      </c>
      <c r="G683" t="s">
        <v>14</v>
      </c>
      <c r="H683" s="10">
        <v>1657</v>
      </c>
      <c r="I683">
        <f>ROUND(E683/H683, 2)</f>
        <v>95.98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20"/>
        <v>40898.25</v>
      </c>
      <c r="O683" s="15">
        <f t="shared" si="2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hidden="1" x14ac:dyDescent="0.2">
      <c r="A684">
        <v>682</v>
      </c>
      <c r="B684" s="4" t="s">
        <v>1403</v>
      </c>
      <c r="C684" s="3" t="s">
        <v>1404</v>
      </c>
      <c r="D684" s="8">
        <v>5400</v>
      </c>
      <c r="E684" s="8">
        <v>8109</v>
      </c>
      <c r="F684" s="6">
        <f>ROUND(E684/D684, 1)</f>
        <v>1.5</v>
      </c>
      <c r="G684" t="s">
        <v>20</v>
      </c>
      <c r="H684" s="10">
        <v>103</v>
      </c>
      <c r="I684">
        <f>ROUND(E684/H684, 2)</f>
        <v>78.73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20"/>
        <v>41619.25</v>
      </c>
      <c r="O684" s="15">
        <f t="shared" si="2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hidden="1" x14ac:dyDescent="0.2">
      <c r="A685">
        <v>683</v>
      </c>
      <c r="B685" s="4" t="s">
        <v>1405</v>
      </c>
      <c r="C685" s="3" t="s">
        <v>1406</v>
      </c>
      <c r="D685" s="8">
        <v>2300</v>
      </c>
      <c r="E685" s="8">
        <v>8244</v>
      </c>
      <c r="F685" s="6">
        <f>ROUND(E685/D685, 1)</f>
        <v>3.6</v>
      </c>
      <c r="G685" t="s">
        <v>20</v>
      </c>
      <c r="H685" s="10">
        <v>147</v>
      </c>
      <c r="I685">
        <f>ROUND(E685/H685, 2)</f>
        <v>56.08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20"/>
        <v>43359.208333333328</v>
      </c>
      <c r="O685" s="15">
        <f t="shared" si="2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hidden="1" x14ac:dyDescent="0.2">
      <c r="A686">
        <v>684</v>
      </c>
      <c r="B686" s="4" t="s">
        <v>1407</v>
      </c>
      <c r="C686" s="3" t="s">
        <v>1408</v>
      </c>
      <c r="D686" s="8">
        <v>1400</v>
      </c>
      <c r="E686" s="8">
        <v>7600</v>
      </c>
      <c r="F686" s="6">
        <f>ROUND(E686/D686, 1)</f>
        <v>5.4</v>
      </c>
      <c r="G686" t="s">
        <v>20</v>
      </c>
      <c r="H686" s="10">
        <v>110</v>
      </c>
      <c r="I686">
        <f>ROUND(E686/H686, 2)</f>
        <v>69.09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20"/>
        <v>40358.208333333336</v>
      </c>
      <c r="O686" s="15">
        <f t="shared" si="2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 s="8">
        <v>140000</v>
      </c>
      <c r="E687" s="8">
        <v>94501</v>
      </c>
      <c r="F687" s="6">
        <f>ROUND(E687/D687, 1)</f>
        <v>0.7</v>
      </c>
      <c r="G687" t="s">
        <v>14</v>
      </c>
      <c r="H687" s="10">
        <v>926</v>
      </c>
      <c r="I687">
        <f>ROUND(E687/H687, 2)</f>
        <v>102.05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20"/>
        <v>42239.208333333328</v>
      </c>
      <c r="O687" s="15">
        <f t="shared" si="2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hidden="1" x14ac:dyDescent="0.2">
      <c r="A688">
        <v>686</v>
      </c>
      <c r="B688" s="4" t="s">
        <v>1411</v>
      </c>
      <c r="C688" s="3" t="s">
        <v>1412</v>
      </c>
      <c r="D688" s="8">
        <v>7500</v>
      </c>
      <c r="E688" s="8">
        <v>14381</v>
      </c>
      <c r="F688" s="6">
        <f>ROUND(E688/D688, 1)</f>
        <v>1.9</v>
      </c>
      <c r="G688" t="s">
        <v>20</v>
      </c>
      <c r="H688" s="10">
        <v>134</v>
      </c>
      <c r="I688">
        <f>ROUND(E688/H688, 2)</f>
        <v>107.32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20"/>
        <v>43186.208333333328</v>
      </c>
      <c r="O688" s="15">
        <f t="shared" si="2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hidden="1" x14ac:dyDescent="0.2">
      <c r="A689">
        <v>687</v>
      </c>
      <c r="B689" s="4" t="s">
        <v>1413</v>
      </c>
      <c r="C689" s="3" t="s">
        <v>1414</v>
      </c>
      <c r="D689" s="8">
        <v>1500</v>
      </c>
      <c r="E689" s="8">
        <v>13980</v>
      </c>
      <c r="F689" s="6">
        <f>ROUND(E689/D689, 1)</f>
        <v>9.3000000000000007</v>
      </c>
      <c r="G689" t="s">
        <v>20</v>
      </c>
      <c r="H689" s="10">
        <v>269</v>
      </c>
      <c r="I689">
        <f>ROUND(E689/H689, 2)</f>
        <v>51.97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20"/>
        <v>42806.25</v>
      </c>
      <c r="O689" s="15">
        <f t="shared" si="2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hidden="1" x14ac:dyDescent="0.2">
      <c r="A690">
        <v>688</v>
      </c>
      <c r="B690" s="4" t="s">
        <v>1415</v>
      </c>
      <c r="C690" s="3" t="s">
        <v>1416</v>
      </c>
      <c r="D690" s="8">
        <v>2900</v>
      </c>
      <c r="E690" s="8">
        <v>12449</v>
      </c>
      <c r="F690" s="6">
        <f>ROUND(E690/D690, 1)</f>
        <v>4.3</v>
      </c>
      <c r="G690" t="s">
        <v>20</v>
      </c>
      <c r="H690" s="10">
        <v>175</v>
      </c>
      <c r="I690">
        <f>ROUND(E690/H690, 2)</f>
        <v>71.14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20"/>
        <v>43475.25</v>
      </c>
      <c r="O690" s="15">
        <f t="shared" si="2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hidden="1" x14ac:dyDescent="0.2">
      <c r="A691">
        <v>689</v>
      </c>
      <c r="B691" s="4" t="s">
        <v>1417</v>
      </c>
      <c r="C691" s="3" t="s">
        <v>1418</v>
      </c>
      <c r="D691" s="8">
        <v>7300</v>
      </c>
      <c r="E691" s="8">
        <v>7348</v>
      </c>
      <c r="F691" s="6">
        <f>ROUND(E691/D691, 1)</f>
        <v>1</v>
      </c>
      <c r="G691" t="s">
        <v>20</v>
      </c>
      <c r="H691" s="10">
        <v>69</v>
      </c>
      <c r="I691">
        <f>ROUND(E691/H691, 2)</f>
        <v>106.49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20"/>
        <v>41576.208333333336</v>
      </c>
      <c r="O691" s="15">
        <f t="shared" si="2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hidden="1" x14ac:dyDescent="0.2">
      <c r="A692">
        <v>690</v>
      </c>
      <c r="B692" s="4" t="s">
        <v>1419</v>
      </c>
      <c r="C692" s="3" t="s">
        <v>1420</v>
      </c>
      <c r="D692" s="8">
        <v>3600</v>
      </c>
      <c r="E692" s="8">
        <v>8158</v>
      </c>
      <c r="F692" s="6">
        <f>ROUND(E692/D692, 1)</f>
        <v>2.2999999999999998</v>
      </c>
      <c r="G692" t="s">
        <v>20</v>
      </c>
      <c r="H692" s="10">
        <v>190</v>
      </c>
      <c r="I692">
        <f>ROUND(E692/H692, 2)</f>
        <v>42.94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20"/>
        <v>40874.25</v>
      </c>
      <c r="O692" s="15">
        <f t="shared" si="2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hidden="1" x14ac:dyDescent="0.2">
      <c r="A693">
        <v>691</v>
      </c>
      <c r="B693" s="4" t="s">
        <v>1421</v>
      </c>
      <c r="C693" s="3" t="s">
        <v>1422</v>
      </c>
      <c r="D693" s="8">
        <v>5000</v>
      </c>
      <c r="E693" s="8">
        <v>7119</v>
      </c>
      <c r="F693" s="6">
        <f>ROUND(E693/D693, 1)</f>
        <v>1.4</v>
      </c>
      <c r="G693" t="s">
        <v>20</v>
      </c>
      <c r="H693" s="10">
        <v>237</v>
      </c>
      <c r="I693">
        <f>ROUND(E693/H693, 2)</f>
        <v>30.04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20"/>
        <v>41185.208333333336</v>
      </c>
      <c r="O693" s="15">
        <f t="shared" si="2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 s="8">
        <v>6000</v>
      </c>
      <c r="E694" s="8">
        <v>5438</v>
      </c>
      <c r="F694" s="6">
        <f>ROUND(E694/D694, 1)</f>
        <v>0.9</v>
      </c>
      <c r="G694" t="s">
        <v>14</v>
      </c>
      <c r="H694" s="10">
        <v>77</v>
      </c>
      <c r="I694">
        <f>ROUND(E694/H694, 2)</f>
        <v>70.62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20"/>
        <v>43655.208333333328</v>
      </c>
      <c r="O694" s="15">
        <f t="shared" si="2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 s="8">
        <v>180400</v>
      </c>
      <c r="E695" s="8">
        <v>115396</v>
      </c>
      <c r="F695" s="6">
        <f>ROUND(E695/D695, 1)</f>
        <v>0.6</v>
      </c>
      <c r="G695" t="s">
        <v>14</v>
      </c>
      <c r="H695" s="10">
        <v>1748</v>
      </c>
      <c r="I695">
        <f>ROUND(E695/H695, 2)</f>
        <v>66.02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20"/>
        <v>43025.208333333328</v>
      </c>
      <c r="O695" s="15">
        <f t="shared" si="2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 s="8">
        <v>9100</v>
      </c>
      <c r="E696" s="8">
        <v>7656</v>
      </c>
      <c r="F696" s="6">
        <f>ROUND(E696/D696, 1)</f>
        <v>0.8</v>
      </c>
      <c r="G696" t="s">
        <v>14</v>
      </c>
      <c r="H696" s="10">
        <v>79</v>
      </c>
      <c r="I696">
        <f>ROUND(E696/H696, 2)</f>
        <v>96.91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20"/>
        <v>43066.25</v>
      </c>
      <c r="O696" s="15">
        <f t="shared" si="2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hidden="1" x14ac:dyDescent="0.2">
      <c r="A697">
        <v>695</v>
      </c>
      <c r="B697" s="4" t="s">
        <v>1429</v>
      </c>
      <c r="C697" s="3" t="s">
        <v>1430</v>
      </c>
      <c r="D697" s="8">
        <v>9200</v>
      </c>
      <c r="E697" s="8">
        <v>12322</v>
      </c>
      <c r="F697" s="6">
        <f>ROUND(E697/D697, 1)</f>
        <v>1.3</v>
      </c>
      <c r="G697" t="s">
        <v>20</v>
      </c>
      <c r="H697" s="10">
        <v>196</v>
      </c>
      <c r="I697">
        <f>ROUND(E697/H697, 2)</f>
        <v>62.87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20"/>
        <v>42322.25</v>
      </c>
      <c r="O697" s="15">
        <f t="shared" si="2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 s="8">
        <v>164100</v>
      </c>
      <c r="E698" s="8">
        <v>96888</v>
      </c>
      <c r="F698" s="6">
        <f>ROUND(E698/D698, 1)</f>
        <v>0.6</v>
      </c>
      <c r="G698" t="s">
        <v>14</v>
      </c>
      <c r="H698" s="10">
        <v>889</v>
      </c>
      <c r="I698">
        <f>ROUND(E698/H698, 2)</f>
        <v>108.99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20"/>
        <v>42114.208333333328</v>
      </c>
      <c r="O698" s="15">
        <f t="shared" si="2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hidden="1" x14ac:dyDescent="0.2">
      <c r="A699">
        <v>697</v>
      </c>
      <c r="B699" s="4" t="s">
        <v>1433</v>
      </c>
      <c r="C699" s="3" t="s">
        <v>1434</v>
      </c>
      <c r="D699" s="8">
        <v>128900</v>
      </c>
      <c r="E699" s="8">
        <v>196960</v>
      </c>
      <c r="F699" s="6">
        <f>ROUND(E699/D699, 1)</f>
        <v>1.5</v>
      </c>
      <c r="G699" t="s">
        <v>20</v>
      </c>
      <c r="H699" s="10">
        <v>7295</v>
      </c>
      <c r="I699">
        <f>ROUND(E699/H699, 2)</f>
        <v>27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20"/>
        <v>43190.208333333328</v>
      </c>
      <c r="O699" s="15">
        <f t="shared" si="2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hidden="1" x14ac:dyDescent="0.2">
      <c r="A700">
        <v>698</v>
      </c>
      <c r="B700" s="4" t="s">
        <v>1435</v>
      </c>
      <c r="C700" s="3" t="s">
        <v>1436</v>
      </c>
      <c r="D700" s="8">
        <v>42100</v>
      </c>
      <c r="E700" s="8">
        <v>188057</v>
      </c>
      <c r="F700" s="6">
        <f>ROUND(E700/D700, 1)</f>
        <v>4.5</v>
      </c>
      <c r="G700" t="s">
        <v>20</v>
      </c>
      <c r="H700" s="10">
        <v>2893</v>
      </c>
      <c r="I700">
        <f>ROUND(E700/H700, 2)</f>
        <v>65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20"/>
        <v>40871.25</v>
      </c>
      <c r="O700" s="15">
        <f t="shared" si="2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 s="8">
        <v>7400</v>
      </c>
      <c r="E701" s="8">
        <v>6245</v>
      </c>
      <c r="F701" s="6">
        <f>ROUND(E701/D701, 1)</f>
        <v>0.8</v>
      </c>
      <c r="G701" t="s">
        <v>14</v>
      </c>
      <c r="H701" s="10">
        <v>56</v>
      </c>
      <c r="I701">
        <f>ROUND(E701/H701, 2)</f>
        <v>111.52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20"/>
        <v>43641.208333333328</v>
      </c>
      <c r="O701" s="15">
        <f t="shared" si="2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 s="8">
        <v>100</v>
      </c>
      <c r="E702" s="8">
        <v>3</v>
      </c>
      <c r="F702" s="6">
        <f>ROUND(E702/D702, 1)</f>
        <v>0</v>
      </c>
      <c r="G702" t="s">
        <v>14</v>
      </c>
      <c r="H702" s="10">
        <v>1</v>
      </c>
      <c r="I702">
        <f>ROUND(E702/H702, 2)</f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20"/>
        <v>40203.25</v>
      </c>
      <c r="O702" s="15">
        <f t="shared" si="2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hidden="1" x14ac:dyDescent="0.2">
      <c r="A703">
        <v>701</v>
      </c>
      <c r="B703" s="4" t="s">
        <v>1440</v>
      </c>
      <c r="C703" s="3" t="s">
        <v>1441</v>
      </c>
      <c r="D703" s="8">
        <v>52000</v>
      </c>
      <c r="E703" s="8">
        <v>91014</v>
      </c>
      <c r="F703" s="6">
        <f>ROUND(E703/D703, 1)</f>
        <v>1.8</v>
      </c>
      <c r="G703" t="s">
        <v>20</v>
      </c>
      <c r="H703" s="10">
        <v>820</v>
      </c>
      <c r="I703">
        <f>ROUND(E703/H703, 2)</f>
        <v>110.99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20"/>
        <v>40629.208333333336</v>
      </c>
      <c r="O703" s="15">
        <f t="shared" si="2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 s="8">
        <v>8700</v>
      </c>
      <c r="E704" s="8">
        <v>4710</v>
      </c>
      <c r="F704" s="6">
        <f>ROUND(E704/D704, 1)</f>
        <v>0.5</v>
      </c>
      <c r="G704" t="s">
        <v>14</v>
      </c>
      <c r="H704" s="10">
        <v>83</v>
      </c>
      <c r="I704">
        <f>ROUND(E704/H704, 2)</f>
        <v>56.75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20"/>
        <v>41477.208333333336</v>
      </c>
      <c r="O704" s="15">
        <f t="shared" si="2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hidden="1" x14ac:dyDescent="0.2">
      <c r="A705">
        <v>703</v>
      </c>
      <c r="B705" s="4" t="s">
        <v>1444</v>
      </c>
      <c r="C705" s="3" t="s">
        <v>1445</v>
      </c>
      <c r="D705" s="8">
        <v>63400</v>
      </c>
      <c r="E705" s="8">
        <v>197728</v>
      </c>
      <c r="F705" s="6">
        <f>ROUND(E705/D705, 1)</f>
        <v>3.1</v>
      </c>
      <c r="G705" t="s">
        <v>20</v>
      </c>
      <c r="H705" s="10">
        <v>2038</v>
      </c>
      <c r="I705">
        <f>ROUND(E705/H705, 2)</f>
        <v>97.02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20"/>
        <v>41020.208333333336</v>
      </c>
      <c r="O705" s="15">
        <f t="shared" si="2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hidden="1" x14ac:dyDescent="0.2">
      <c r="A706">
        <v>704</v>
      </c>
      <c r="B706" s="4" t="s">
        <v>1446</v>
      </c>
      <c r="C706" s="3" t="s">
        <v>1447</v>
      </c>
      <c r="D706" s="8">
        <v>8700</v>
      </c>
      <c r="E706" s="8">
        <v>10682</v>
      </c>
      <c r="F706" s="6">
        <f>ROUND(E706/D706, 1)</f>
        <v>1.2</v>
      </c>
      <c r="G706" t="s">
        <v>20</v>
      </c>
      <c r="H706" s="10">
        <v>116</v>
      </c>
      <c r="I706">
        <f>ROUND(E706/H706, 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20"/>
        <v>42555.208333333328</v>
      </c>
      <c r="O706" s="15">
        <f t="shared" si="2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 s="8">
        <v>169700</v>
      </c>
      <c r="E707" s="8">
        <v>168048</v>
      </c>
      <c r="F707" s="6">
        <f>ROUND(E707/D707, 1)</f>
        <v>1</v>
      </c>
      <c r="G707" t="s">
        <v>14</v>
      </c>
      <c r="H707" s="10">
        <v>2025</v>
      </c>
      <c r="I707">
        <f>ROUND(E707/H707, 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22">(((L707/60)/60)/24)+DATE(1970,1,1)</f>
        <v>41619.25</v>
      </c>
      <c r="O707" s="15">
        <f t="shared" ref="O707:O770" si="23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hidden="1" x14ac:dyDescent="0.2">
      <c r="A708">
        <v>706</v>
      </c>
      <c r="B708" s="4" t="s">
        <v>1450</v>
      </c>
      <c r="C708" s="3" t="s">
        <v>1451</v>
      </c>
      <c r="D708" s="8">
        <v>108400</v>
      </c>
      <c r="E708" s="8">
        <v>138586</v>
      </c>
      <c r="F708" s="6">
        <f>ROUND(E708/D708, 1)</f>
        <v>1.3</v>
      </c>
      <c r="G708" t="s">
        <v>20</v>
      </c>
      <c r="H708" s="10">
        <v>1345</v>
      </c>
      <c r="I708">
        <f>ROUND(E708/H708,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22"/>
        <v>43471.25</v>
      </c>
      <c r="O708" s="15">
        <f t="shared" si="23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hidden="1" x14ac:dyDescent="0.2">
      <c r="A709">
        <v>707</v>
      </c>
      <c r="B709" s="4" t="s">
        <v>1452</v>
      </c>
      <c r="C709" s="3" t="s">
        <v>1453</v>
      </c>
      <c r="D709" s="8">
        <v>7300</v>
      </c>
      <c r="E709" s="8">
        <v>11579</v>
      </c>
      <c r="F709" s="6">
        <f>ROUND(E709/D709, 1)</f>
        <v>1.6</v>
      </c>
      <c r="G709" t="s">
        <v>20</v>
      </c>
      <c r="H709" s="10">
        <v>168</v>
      </c>
      <c r="I709">
        <f>ROUND(E709/H709, 2)</f>
        <v>68.92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22"/>
        <v>43442.25</v>
      </c>
      <c r="O709" s="15">
        <f t="shared" si="23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hidden="1" x14ac:dyDescent="0.2">
      <c r="A710">
        <v>708</v>
      </c>
      <c r="B710" s="4" t="s">
        <v>1454</v>
      </c>
      <c r="C710" s="3" t="s">
        <v>1455</v>
      </c>
      <c r="D710" s="8">
        <v>1700</v>
      </c>
      <c r="E710" s="8">
        <v>12020</v>
      </c>
      <c r="F710" s="6">
        <f>ROUND(E710/D710, 1)</f>
        <v>7.1</v>
      </c>
      <c r="G710" t="s">
        <v>20</v>
      </c>
      <c r="H710" s="10">
        <v>137</v>
      </c>
      <c r="I710">
        <f>ROUND(E710/H710, 2)</f>
        <v>87.74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22"/>
        <v>42877.208333333328</v>
      </c>
      <c r="O710" s="15">
        <f t="shared" si="23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hidden="1" x14ac:dyDescent="0.2">
      <c r="A711">
        <v>709</v>
      </c>
      <c r="B711" s="4" t="s">
        <v>1456</v>
      </c>
      <c r="C711" s="3" t="s">
        <v>1457</v>
      </c>
      <c r="D711" s="8">
        <v>9800</v>
      </c>
      <c r="E711" s="8">
        <v>13954</v>
      </c>
      <c r="F711" s="6">
        <f>ROUND(E711/D711, 1)</f>
        <v>1.4</v>
      </c>
      <c r="G711" t="s">
        <v>20</v>
      </c>
      <c r="H711" s="10">
        <v>186</v>
      </c>
      <c r="I711">
        <f>ROUND(E711/H711, 2)</f>
        <v>75.02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22"/>
        <v>41018.208333333336</v>
      </c>
      <c r="O711" s="15">
        <f t="shared" si="23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hidden="1" x14ac:dyDescent="0.2">
      <c r="A712">
        <v>710</v>
      </c>
      <c r="B712" s="4" t="s">
        <v>1458</v>
      </c>
      <c r="C712" s="3" t="s">
        <v>1459</v>
      </c>
      <c r="D712" s="8">
        <v>4300</v>
      </c>
      <c r="E712" s="8">
        <v>6358</v>
      </c>
      <c r="F712" s="6">
        <f>ROUND(E712/D712, 1)</f>
        <v>1.5</v>
      </c>
      <c r="G712" t="s">
        <v>20</v>
      </c>
      <c r="H712" s="10">
        <v>125</v>
      </c>
      <c r="I712">
        <f>ROUND(E712/H712, 2)</f>
        <v>50.86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22"/>
        <v>43295.208333333328</v>
      </c>
      <c r="O712" s="15">
        <f t="shared" si="23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 s="8">
        <v>6200</v>
      </c>
      <c r="E713" s="8">
        <v>1260</v>
      </c>
      <c r="F713" s="6">
        <f>ROUND(E713/D713, 1)</f>
        <v>0.2</v>
      </c>
      <c r="G713" t="s">
        <v>14</v>
      </c>
      <c r="H713" s="10">
        <v>14</v>
      </c>
      <c r="I713">
        <f>ROUND(E713/H713, 2)</f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22"/>
        <v>42393.25</v>
      </c>
      <c r="O713" s="15">
        <f t="shared" si="23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hidden="1" x14ac:dyDescent="0.2">
      <c r="A714">
        <v>712</v>
      </c>
      <c r="B714" s="4" t="s">
        <v>1462</v>
      </c>
      <c r="C714" s="3" t="s">
        <v>1463</v>
      </c>
      <c r="D714" s="8">
        <v>800</v>
      </c>
      <c r="E714" s="8">
        <v>14725</v>
      </c>
      <c r="F714" s="6">
        <f>ROUND(E714/D714, 1)</f>
        <v>18.399999999999999</v>
      </c>
      <c r="G714" t="s">
        <v>20</v>
      </c>
      <c r="H714" s="10">
        <v>202</v>
      </c>
      <c r="I714">
        <f>ROUND(E714/H714, 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22"/>
        <v>42559.208333333328</v>
      </c>
      <c r="O714" s="15">
        <f t="shared" si="23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hidden="1" x14ac:dyDescent="0.2">
      <c r="A715">
        <v>713</v>
      </c>
      <c r="B715" s="4" t="s">
        <v>1464</v>
      </c>
      <c r="C715" s="3" t="s">
        <v>1465</v>
      </c>
      <c r="D715" s="8">
        <v>6900</v>
      </c>
      <c r="E715" s="8">
        <v>11174</v>
      </c>
      <c r="F715" s="6">
        <f>ROUND(E715/D715, 1)</f>
        <v>1.6</v>
      </c>
      <c r="G715" t="s">
        <v>20</v>
      </c>
      <c r="H715" s="10">
        <v>103</v>
      </c>
      <c r="I715">
        <f>ROUND(E715/H715, 2)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22"/>
        <v>42604.208333333328</v>
      </c>
      <c r="O715" s="15">
        <f t="shared" si="23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hidden="1" x14ac:dyDescent="0.2">
      <c r="A716">
        <v>714</v>
      </c>
      <c r="B716" s="4" t="s">
        <v>1466</v>
      </c>
      <c r="C716" s="3" t="s">
        <v>1467</v>
      </c>
      <c r="D716" s="8">
        <v>38500</v>
      </c>
      <c r="E716" s="8">
        <v>182036</v>
      </c>
      <c r="F716" s="6">
        <f>ROUND(E716/D716, 1)</f>
        <v>4.7</v>
      </c>
      <c r="G716" t="s">
        <v>20</v>
      </c>
      <c r="H716" s="10">
        <v>1785</v>
      </c>
      <c r="I716">
        <f>ROUND(E716/H716, 2)</f>
        <v>101.98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22"/>
        <v>41870.208333333336</v>
      </c>
      <c r="O716" s="15">
        <f t="shared" si="23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 s="8">
        <v>118000</v>
      </c>
      <c r="E717" s="8">
        <v>28870</v>
      </c>
      <c r="F717" s="6">
        <f>ROUND(E717/D717, 1)</f>
        <v>0.2</v>
      </c>
      <c r="G717" t="s">
        <v>14</v>
      </c>
      <c r="H717" s="10">
        <v>656</v>
      </c>
      <c r="I717">
        <f>ROUND(E717/H717, 2)</f>
        <v>44.01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22"/>
        <v>40397.208333333336</v>
      </c>
      <c r="O717" s="15">
        <f t="shared" si="23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hidden="1" x14ac:dyDescent="0.2">
      <c r="A718">
        <v>716</v>
      </c>
      <c r="B718" s="4" t="s">
        <v>1470</v>
      </c>
      <c r="C718" s="3" t="s">
        <v>1471</v>
      </c>
      <c r="D718" s="8">
        <v>2000</v>
      </c>
      <c r="E718" s="8">
        <v>10353</v>
      </c>
      <c r="F718" s="6">
        <f>ROUND(E718/D718, 1)</f>
        <v>5.2</v>
      </c>
      <c r="G718" t="s">
        <v>20</v>
      </c>
      <c r="H718" s="10">
        <v>157</v>
      </c>
      <c r="I718">
        <f>ROUND(E718/H718, 2)</f>
        <v>65.94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22"/>
        <v>41465.208333333336</v>
      </c>
      <c r="O718" s="15">
        <f t="shared" si="23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hidden="1" x14ac:dyDescent="0.2">
      <c r="A719">
        <v>717</v>
      </c>
      <c r="B719" s="4" t="s">
        <v>1472</v>
      </c>
      <c r="C719" s="3" t="s">
        <v>1473</v>
      </c>
      <c r="D719" s="8">
        <v>5600</v>
      </c>
      <c r="E719" s="8">
        <v>13868</v>
      </c>
      <c r="F719" s="6">
        <f>ROUND(E719/D719, 1)</f>
        <v>2.5</v>
      </c>
      <c r="G719" t="s">
        <v>20</v>
      </c>
      <c r="H719" s="10">
        <v>555</v>
      </c>
      <c r="I719">
        <f>ROUND(E719/H719, 2)</f>
        <v>24.99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22"/>
        <v>40777.208333333336</v>
      </c>
      <c r="O719" s="15">
        <f t="shared" si="23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hidden="1" x14ac:dyDescent="0.2">
      <c r="A720">
        <v>718</v>
      </c>
      <c r="B720" s="4" t="s">
        <v>1474</v>
      </c>
      <c r="C720" s="3" t="s">
        <v>1475</v>
      </c>
      <c r="D720" s="8">
        <v>8300</v>
      </c>
      <c r="E720" s="8">
        <v>8317</v>
      </c>
      <c r="F720" s="6">
        <f>ROUND(E720/D720, 1)</f>
        <v>1</v>
      </c>
      <c r="G720" t="s">
        <v>20</v>
      </c>
      <c r="H720" s="10">
        <v>297</v>
      </c>
      <c r="I720">
        <f>ROUND(E720/H720, 2)</f>
        <v>28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22"/>
        <v>41442.208333333336</v>
      </c>
      <c r="O720" s="15">
        <f t="shared" si="23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hidden="1" x14ac:dyDescent="0.2">
      <c r="A721">
        <v>719</v>
      </c>
      <c r="B721" s="4" t="s">
        <v>1476</v>
      </c>
      <c r="C721" s="3" t="s">
        <v>1477</v>
      </c>
      <c r="D721" s="8">
        <v>6900</v>
      </c>
      <c r="E721" s="8">
        <v>10557</v>
      </c>
      <c r="F721" s="6">
        <f>ROUND(E721/D721, 1)</f>
        <v>1.5</v>
      </c>
      <c r="G721" t="s">
        <v>20</v>
      </c>
      <c r="H721" s="10">
        <v>123</v>
      </c>
      <c r="I721">
        <f>ROUND(E721/H721, 2)</f>
        <v>85.83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22"/>
        <v>41058.208333333336</v>
      </c>
      <c r="O721" s="15">
        <f t="shared" si="23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hidden="1" x14ac:dyDescent="0.2">
      <c r="A722">
        <v>720</v>
      </c>
      <c r="B722" s="4" t="s">
        <v>1478</v>
      </c>
      <c r="C722" s="3" t="s">
        <v>1479</v>
      </c>
      <c r="D722" s="8">
        <v>8700</v>
      </c>
      <c r="E722" s="8">
        <v>3227</v>
      </c>
      <c r="F722" s="6">
        <f>ROUND(E722/D722, 1)</f>
        <v>0.4</v>
      </c>
      <c r="G722" t="s">
        <v>74</v>
      </c>
      <c r="H722" s="10">
        <v>38</v>
      </c>
      <c r="I722">
        <f>ROUND(E722/H722, 2)</f>
        <v>84.92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22"/>
        <v>43152.25</v>
      </c>
      <c r="O722" s="15">
        <f t="shared" si="23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hidden="1" x14ac:dyDescent="0.2">
      <c r="A723">
        <v>721</v>
      </c>
      <c r="B723" s="4" t="s">
        <v>1480</v>
      </c>
      <c r="C723" s="3" t="s">
        <v>1481</v>
      </c>
      <c r="D723" s="8">
        <v>123600</v>
      </c>
      <c r="E723" s="8">
        <v>5429</v>
      </c>
      <c r="F723" s="6">
        <f>ROUND(E723/D723, 1)</f>
        <v>0</v>
      </c>
      <c r="G723" t="s">
        <v>74</v>
      </c>
      <c r="H723" s="10">
        <v>60</v>
      </c>
      <c r="I723">
        <f>ROUND(E723/H723, 2)</f>
        <v>90.48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22"/>
        <v>43194.208333333328</v>
      </c>
      <c r="O723" s="15">
        <f t="shared" si="23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hidden="1" x14ac:dyDescent="0.2">
      <c r="A724">
        <v>722</v>
      </c>
      <c r="B724" s="4" t="s">
        <v>1482</v>
      </c>
      <c r="C724" s="3" t="s">
        <v>1483</v>
      </c>
      <c r="D724" s="8">
        <v>48500</v>
      </c>
      <c r="E724" s="8">
        <v>75906</v>
      </c>
      <c r="F724" s="6">
        <f>ROUND(E724/D724, 1)</f>
        <v>1.6</v>
      </c>
      <c r="G724" t="s">
        <v>20</v>
      </c>
      <c r="H724" s="10">
        <v>3036</v>
      </c>
      <c r="I724">
        <f>ROUND(E724/H724, 2)</f>
        <v>25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22"/>
        <v>43045.25</v>
      </c>
      <c r="O724" s="15">
        <f t="shared" si="23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hidden="1" x14ac:dyDescent="0.2">
      <c r="A725">
        <v>723</v>
      </c>
      <c r="B725" s="4" t="s">
        <v>1484</v>
      </c>
      <c r="C725" s="3" t="s">
        <v>1485</v>
      </c>
      <c r="D725" s="8">
        <v>4900</v>
      </c>
      <c r="E725" s="8">
        <v>13250</v>
      </c>
      <c r="F725" s="6">
        <f>ROUND(E725/D725, 1)</f>
        <v>2.7</v>
      </c>
      <c r="G725" t="s">
        <v>20</v>
      </c>
      <c r="H725" s="10">
        <v>144</v>
      </c>
      <c r="I725">
        <f>ROUND(E725/H725, 2)</f>
        <v>92.01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22"/>
        <v>42431.25</v>
      </c>
      <c r="O725" s="15">
        <f t="shared" si="23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hidden="1" x14ac:dyDescent="0.2">
      <c r="A726">
        <v>724</v>
      </c>
      <c r="B726" s="4" t="s">
        <v>1486</v>
      </c>
      <c r="C726" s="3" t="s">
        <v>1487</v>
      </c>
      <c r="D726" s="8">
        <v>8400</v>
      </c>
      <c r="E726" s="8">
        <v>11261</v>
      </c>
      <c r="F726" s="6">
        <f>ROUND(E726/D726, 1)</f>
        <v>1.3</v>
      </c>
      <c r="G726" t="s">
        <v>20</v>
      </c>
      <c r="H726" s="10">
        <v>121</v>
      </c>
      <c r="I726">
        <f>ROUND(E726/H726, 2)</f>
        <v>93.07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22"/>
        <v>41934.208333333336</v>
      </c>
      <c r="O726" s="15">
        <f t="shared" si="23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 s="8">
        <v>193200</v>
      </c>
      <c r="E727" s="8">
        <v>97369</v>
      </c>
      <c r="F727" s="6">
        <f>ROUND(E727/D727, 1)</f>
        <v>0.5</v>
      </c>
      <c r="G727" t="s">
        <v>14</v>
      </c>
      <c r="H727" s="10">
        <v>1596</v>
      </c>
      <c r="I727">
        <f>ROUND(E727/H727, 2)</f>
        <v>61.01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22"/>
        <v>41958.25</v>
      </c>
      <c r="O727" s="15">
        <f t="shared" si="23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hidden="1" x14ac:dyDescent="0.2">
      <c r="A728">
        <v>726</v>
      </c>
      <c r="B728" s="4" t="s">
        <v>1490</v>
      </c>
      <c r="C728" s="3" t="s">
        <v>1491</v>
      </c>
      <c r="D728" s="8">
        <v>54300</v>
      </c>
      <c r="E728" s="8">
        <v>48227</v>
      </c>
      <c r="F728" s="6">
        <f>ROUND(E728/D728, 1)</f>
        <v>0.9</v>
      </c>
      <c r="G728" t="s">
        <v>74</v>
      </c>
      <c r="H728" s="10">
        <v>524</v>
      </c>
      <c r="I728">
        <f>ROUND(E728/H728, 2)</f>
        <v>92.04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22"/>
        <v>40476.208333333336</v>
      </c>
      <c r="O728" s="15">
        <f t="shared" si="23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hidden="1" x14ac:dyDescent="0.2">
      <c r="A729">
        <v>727</v>
      </c>
      <c r="B729" s="4" t="s">
        <v>1492</v>
      </c>
      <c r="C729" s="3" t="s">
        <v>1493</v>
      </c>
      <c r="D729" s="8">
        <v>8900</v>
      </c>
      <c r="E729" s="8">
        <v>14685</v>
      </c>
      <c r="F729" s="6">
        <f>ROUND(E729/D729, 1)</f>
        <v>1.7</v>
      </c>
      <c r="G729" t="s">
        <v>20</v>
      </c>
      <c r="H729" s="10">
        <v>181</v>
      </c>
      <c r="I729">
        <f>ROUND(E729/H729, 2)</f>
        <v>81.13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22"/>
        <v>43485.25</v>
      </c>
      <c r="O729" s="15">
        <f t="shared" si="23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 s="8">
        <v>4200</v>
      </c>
      <c r="E730" s="8">
        <v>735</v>
      </c>
      <c r="F730" s="6">
        <f>ROUND(E730/D730, 1)</f>
        <v>0.2</v>
      </c>
      <c r="G730" t="s">
        <v>14</v>
      </c>
      <c r="H730" s="10">
        <v>10</v>
      </c>
      <c r="I730">
        <f>ROUND(E730/H730, 2)</f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22"/>
        <v>42515.208333333328</v>
      </c>
      <c r="O730" s="15">
        <f t="shared" si="23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hidden="1" x14ac:dyDescent="0.2">
      <c r="A731">
        <v>729</v>
      </c>
      <c r="B731" s="4" t="s">
        <v>1496</v>
      </c>
      <c r="C731" s="3" t="s">
        <v>1497</v>
      </c>
      <c r="D731" s="8">
        <v>5600</v>
      </c>
      <c r="E731" s="8">
        <v>10397</v>
      </c>
      <c r="F731" s="6">
        <f>ROUND(E731/D731, 1)</f>
        <v>1.9</v>
      </c>
      <c r="G731" t="s">
        <v>20</v>
      </c>
      <c r="H731" s="10">
        <v>122</v>
      </c>
      <c r="I731">
        <f>ROUND(E731/H731, 2)</f>
        <v>85.22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22"/>
        <v>41309.25</v>
      </c>
      <c r="O731" s="15">
        <f t="shared" si="23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hidden="1" x14ac:dyDescent="0.2">
      <c r="A732">
        <v>730</v>
      </c>
      <c r="B732" s="4" t="s">
        <v>1498</v>
      </c>
      <c r="C732" s="3" t="s">
        <v>1499</v>
      </c>
      <c r="D732" s="8">
        <v>28800</v>
      </c>
      <c r="E732" s="8">
        <v>118847</v>
      </c>
      <c r="F732" s="6">
        <f>ROUND(E732/D732, 1)</f>
        <v>4.0999999999999996</v>
      </c>
      <c r="G732" t="s">
        <v>20</v>
      </c>
      <c r="H732" s="10">
        <v>1071</v>
      </c>
      <c r="I732">
        <f>ROUND(E732/H732, 2)</f>
        <v>110.97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22"/>
        <v>42147.208333333328</v>
      </c>
      <c r="O732" s="15">
        <f t="shared" si="23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hidden="1" x14ac:dyDescent="0.2">
      <c r="A733">
        <v>731</v>
      </c>
      <c r="B733" s="4" t="s">
        <v>1500</v>
      </c>
      <c r="C733" s="3" t="s">
        <v>1501</v>
      </c>
      <c r="D733" s="8">
        <v>8000</v>
      </c>
      <c r="E733" s="8">
        <v>7220</v>
      </c>
      <c r="F733" s="6">
        <f>ROUND(E733/D733, 1)</f>
        <v>0.9</v>
      </c>
      <c r="G733" t="s">
        <v>74</v>
      </c>
      <c r="H733" s="10">
        <v>219</v>
      </c>
      <c r="I733">
        <f>ROUND(E733/H733, 2)</f>
        <v>32.97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22"/>
        <v>42939.208333333328</v>
      </c>
      <c r="O733" s="15">
        <f t="shared" si="23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 s="8">
        <v>117000</v>
      </c>
      <c r="E734" s="8">
        <v>107622</v>
      </c>
      <c r="F734" s="6">
        <f>ROUND(E734/D734, 1)</f>
        <v>0.9</v>
      </c>
      <c r="G734" t="s">
        <v>14</v>
      </c>
      <c r="H734" s="10">
        <v>1121</v>
      </c>
      <c r="I734">
        <f>ROUND(E734/H734, 2)</f>
        <v>96.01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22"/>
        <v>42816.208333333328</v>
      </c>
      <c r="O734" s="15">
        <f t="shared" si="23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hidden="1" x14ac:dyDescent="0.2">
      <c r="A735">
        <v>733</v>
      </c>
      <c r="B735" s="4" t="s">
        <v>1504</v>
      </c>
      <c r="C735" s="3" t="s">
        <v>1505</v>
      </c>
      <c r="D735" s="8">
        <v>15800</v>
      </c>
      <c r="E735" s="8">
        <v>83267</v>
      </c>
      <c r="F735" s="6">
        <f>ROUND(E735/D735, 1)</f>
        <v>5.3</v>
      </c>
      <c r="G735" t="s">
        <v>20</v>
      </c>
      <c r="H735" s="10">
        <v>980</v>
      </c>
      <c r="I735">
        <f>ROUND(E735/H735, 2)</f>
        <v>84.97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22"/>
        <v>41844.208333333336</v>
      </c>
      <c r="O735" s="15">
        <f t="shared" si="23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hidden="1" x14ac:dyDescent="0.2">
      <c r="A736">
        <v>734</v>
      </c>
      <c r="B736" s="4" t="s">
        <v>1506</v>
      </c>
      <c r="C736" s="3" t="s">
        <v>1507</v>
      </c>
      <c r="D736" s="8">
        <v>4200</v>
      </c>
      <c r="E736" s="8">
        <v>13404</v>
      </c>
      <c r="F736" s="6">
        <f>ROUND(E736/D736, 1)</f>
        <v>3.2</v>
      </c>
      <c r="G736" t="s">
        <v>20</v>
      </c>
      <c r="H736" s="10">
        <v>536</v>
      </c>
      <c r="I736">
        <f>ROUND(E736/H736, 2)</f>
        <v>25.01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22"/>
        <v>42763.25</v>
      </c>
      <c r="O736" s="15">
        <f t="shared" si="23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hidden="1" x14ac:dyDescent="0.2">
      <c r="A737">
        <v>735</v>
      </c>
      <c r="B737" s="4" t="s">
        <v>1508</v>
      </c>
      <c r="C737" s="3" t="s">
        <v>1509</v>
      </c>
      <c r="D737" s="8">
        <v>37100</v>
      </c>
      <c r="E737" s="8">
        <v>131404</v>
      </c>
      <c r="F737" s="6">
        <f>ROUND(E737/D737, 1)</f>
        <v>3.5</v>
      </c>
      <c r="G737" t="s">
        <v>20</v>
      </c>
      <c r="H737" s="10">
        <v>1991</v>
      </c>
      <c r="I737">
        <f>ROUND(E737/H737, 2)</f>
        <v>66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22"/>
        <v>42459.208333333328</v>
      </c>
      <c r="O737" s="15">
        <f t="shared" si="23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hidden="1" x14ac:dyDescent="0.2">
      <c r="A738">
        <v>736</v>
      </c>
      <c r="B738" s="4" t="s">
        <v>1510</v>
      </c>
      <c r="C738" s="3" t="s">
        <v>1511</v>
      </c>
      <c r="D738" s="8">
        <v>7700</v>
      </c>
      <c r="E738" s="8">
        <v>2533</v>
      </c>
      <c r="F738" s="6">
        <f>ROUND(E738/D738, 1)</f>
        <v>0.3</v>
      </c>
      <c r="G738" t="s">
        <v>74</v>
      </c>
      <c r="H738" s="10">
        <v>29</v>
      </c>
      <c r="I738">
        <f>ROUND(E738/H738, 2)</f>
        <v>87.34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22"/>
        <v>42055.25</v>
      </c>
      <c r="O738" s="15">
        <f t="shared" si="23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hidden="1" x14ac:dyDescent="0.2">
      <c r="A739">
        <v>737</v>
      </c>
      <c r="B739" s="4" t="s">
        <v>1512</v>
      </c>
      <c r="C739" s="3" t="s">
        <v>1513</v>
      </c>
      <c r="D739" s="8">
        <v>3700</v>
      </c>
      <c r="E739" s="8">
        <v>5028</v>
      </c>
      <c r="F739" s="6">
        <f>ROUND(E739/D739, 1)</f>
        <v>1.4</v>
      </c>
      <c r="G739" t="s">
        <v>20</v>
      </c>
      <c r="H739" s="10">
        <v>180</v>
      </c>
      <c r="I739">
        <f>ROUND(E739/H739, 2)</f>
        <v>27.93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22"/>
        <v>42685.25</v>
      </c>
      <c r="O739" s="15">
        <f t="shared" si="23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 s="8">
        <v>74700</v>
      </c>
      <c r="E740" s="8">
        <v>1557</v>
      </c>
      <c r="F740" s="6">
        <f>ROUND(E740/D740, 1)</f>
        <v>0</v>
      </c>
      <c r="G740" t="s">
        <v>14</v>
      </c>
      <c r="H740" s="10">
        <v>15</v>
      </c>
      <c r="I740">
        <f>ROUND(E740/H740, 2)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22"/>
        <v>41959.25</v>
      </c>
      <c r="O740" s="15">
        <f t="shared" si="23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 s="8">
        <v>10000</v>
      </c>
      <c r="E741" s="8">
        <v>6100</v>
      </c>
      <c r="F741" s="6">
        <f>ROUND(E741/D741, 1)</f>
        <v>0.6</v>
      </c>
      <c r="G741" t="s">
        <v>14</v>
      </c>
      <c r="H741" s="10">
        <v>191</v>
      </c>
      <c r="I741">
        <f>ROUND(E741/H741, 2)</f>
        <v>31.94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22"/>
        <v>41089.208333333336</v>
      </c>
      <c r="O741" s="15">
        <f t="shared" si="23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 s="8">
        <v>5300</v>
      </c>
      <c r="E742" s="8">
        <v>1592</v>
      </c>
      <c r="F742" s="6">
        <f>ROUND(E742/D742, 1)</f>
        <v>0.3</v>
      </c>
      <c r="G742" t="s">
        <v>14</v>
      </c>
      <c r="H742" s="10">
        <v>16</v>
      </c>
      <c r="I742">
        <f>ROUND(E742/H742, 2)</f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22"/>
        <v>42769.25</v>
      </c>
      <c r="O742" s="15">
        <f t="shared" si="23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hidden="1" x14ac:dyDescent="0.2">
      <c r="A743">
        <v>741</v>
      </c>
      <c r="B743" s="4" t="s">
        <v>628</v>
      </c>
      <c r="C743" s="3" t="s">
        <v>1519</v>
      </c>
      <c r="D743" s="8">
        <v>1200</v>
      </c>
      <c r="E743" s="8">
        <v>14150</v>
      </c>
      <c r="F743" s="6">
        <f>ROUND(E743/D743, 1)</f>
        <v>11.8</v>
      </c>
      <c r="G743" t="s">
        <v>20</v>
      </c>
      <c r="H743" s="10">
        <v>130</v>
      </c>
      <c r="I743">
        <f>ROUND(E743/H743, 2)</f>
        <v>108.85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22"/>
        <v>40321.208333333336</v>
      </c>
      <c r="O743" s="15">
        <f t="shared" si="23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hidden="1" x14ac:dyDescent="0.2">
      <c r="A744">
        <v>742</v>
      </c>
      <c r="B744" s="4" t="s">
        <v>1520</v>
      </c>
      <c r="C744" s="3" t="s">
        <v>1521</v>
      </c>
      <c r="D744" s="8">
        <v>1200</v>
      </c>
      <c r="E744" s="8">
        <v>13513</v>
      </c>
      <c r="F744" s="6">
        <f>ROUND(E744/D744, 1)</f>
        <v>11.3</v>
      </c>
      <c r="G744" t="s">
        <v>20</v>
      </c>
      <c r="H744" s="10">
        <v>122</v>
      </c>
      <c r="I744">
        <f>ROUND(E744/H744, 2)</f>
        <v>110.76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22"/>
        <v>40197.25</v>
      </c>
      <c r="O744" s="15">
        <f t="shared" si="23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 s="8">
        <v>3900</v>
      </c>
      <c r="E745" s="8">
        <v>504</v>
      </c>
      <c r="F745" s="6">
        <f>ROUND(E745/D745, 1)</f>
        <v>0.1</v>
      </c>
      <c r="G745" t="s">
        <v>14</v>
      </c>
      <c r="H745" s="10">
        <v>17</v>
      </c>
      <c r="I745">
        <f>ROUND(E745/H745, 2)</f>
        <v>29.65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22"/>
        <v>42298.208333333328</v>
      </c>
      <c r="O745" s="15">
        <f t="shared" si="23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hidden="1" x14ac:dyDescent="0.2">
      <c r="A746">
        <v>744</v>
      </c>
      <c r="B746" s="4" t="s">
        <v>1524</v>
      </c>
      <c r="C746" s="3" t="s">
        <v>1525</v>
      </c>
      <c r="D746" s="8">
        <v>2000</v>
      </c>
      <c r="E746" s="8">
        <v>14240</v>
      </c>
      <c r="F746" s="6">
        <f>ROUND(E746/D746, 1)</f>
        <v>7.1</v>
      </c>
      <c r="G746" t="s">
        <v>20</v>
      </c>
      <c r="H746" s="10">
        <v>140</v>
      </c>
      <c r="I746">
        <f>ROUND(E746/H746, 2)</f>
        <v>101.71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22"/>
        <v>43322.208333333328</v>
      </c>
      <c r="O746" s="15">
        <f t="shared" si="23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 s="8">
        <v>6900</v>
      </c>
      <c r="E747" s="8">
        <v>2091</v>
      </c>
      <c r="F747" s="6">
        <f>ROUND(E747/D747, 1)</f>
        <v>0.3</v>
      </c>
      <c r="G747" t="s">
        <v>14</v>
      </c>
      <c r="H747" s="10">
        <v>34</v>
      </c>
      <c r="I747">
        <f>ROUND(E747/H747, 2)</f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22"/>
        <v>40328.208333333336</v>
      </c>
      <c r="O747" s="15">
        <f t="shared" si="23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hidden="1" x14ac:dyDescent="0.2">
      <c r="A748">
        <v>746</v>
      </c>
      <c r="B748" s="4" t="s">
        <v>1528</v>
      </c>
      <c r="C748" s="3" t="s">
        <v>1529</v>
      </c>
      <c r="D748" s="8">
        <v>55800</v>
      </c>
      <c r="E748" s="8">
        <v>118580</v>
      </c>
      <c r="F748" s="6">
        <f>ROUND(E748/D748, 1)</f>
        <v>2.1</v>
      </c>
      <c r="G748" t="s">
        <v>20</v>
      </c>
      <c r="H748" s="10">
        <v>3388</v>
      </c>
      <c r="I748">
        <f>ROUND(E748/H748, 2)</f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22"/>
        <v>40825.208333333336</v>
      </c>
      <c r="O748" s="15">
        <f t="shared" si="23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hidden="1" x14ac:dyDescent="0.2">
      <c r="A749">
        <v>747</v>
      </c>
      <c r="B749" s="4" t="s">
        <v>1530</v>
      </c>
      <c r="C749" s="3" t="s">
        <v>1531</v>
      </c>
      <c r="D749" s="8">
        <v>4900</v>
      </c>
      <c r="E749" s="8">
        <v>11214</v>
      </c>
      <c r="F749" s="6">
        <f>ROUND(E749/D749, 1)</f>
        <v>2.2999999999999998</v>
      </c>
      <c r="G749" t="s">
        <v>20</v>
      </c>
      <c r="H749" s="10">
        <v>280</v>
      </c>
      <c r="I749">
        <f>ROUND(E749/H749, 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22"/>
        <v>40423.208333333336</v>
      </c>
      <c r="O749" s="15">
        <f t="shared" si="23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hidden="1" x14ac:dyDescent="0.2">
      <c r="A750">
        <v>748</v>
      </c>
      <c r="B750" s="4" t="s">
        <v>1532</v>
      </c>
      <c r="C750" s="3" t="s">
        <v>1533</v>
      </c>
      <c r="D750" s="8">
        <v>194900</v>
      </c>
      <c r="E750" s="8">
        <v>68137</v>
      </c>
      <c r="F750" s="6">
        <f>ROUND(E750/D750, 1)</f>
        <v>0.3</v>
      </c>
      <c r="G750" t="s">
        <v>74</v>
      </c>
      <c r="H750" s="10">
        <v>614</v>
      </c>
      <c r="I750">
        <f>ROUND(E750/H750, 2)</f>
        <v>110.97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22"/>
        <v>40238.25</v>
      </c>
      <c r="O750" s="15">
        <f t="shared" si="23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hidden="1" x14ac:dyDescent="0.2">
      <c r="A751">
        <v>749</v>
      </c>
      <c r="B751" s="4" t="s">
        <v>1534</v>
      </c>
      <c r="C751" s="3" t="s">
        <v>1535</v>
      </c>
      <c r="D751" s="8">
        <v>8600</v>
      </c>
      <c r="E751" s="8">
        <v>13527</v>
      </c>
      <c r="F751" s="6">
        <f>ROUND(E751/D751, 1)</f>
        <v>1.6</v>
      </c>
      <c r="G751" t="s">
        <v>20</v>
      </c>
      <c r="H751" s="10">
        <v>366</v>
      </c>
      <c r="I751">
        <f>ROUND(E751/H751, 2)</f>
        <v>36.96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22"/>
        <v>41920.208333333336</v>
      </c>
      <c r="O751" s="15">
        <f t="shared" si="23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 s="8">
        <v>100</v>
      </c>
      <c r="E752" s="8">
        <v>1</v>
      </c>
      <c r="F752" s="6">
        <f>ROUND(E752/D752, 1)</f>
        <v>0</v>
      </c>
      <c r="G752" t="s">
        <v>14</v>
      </c>
      <c r="H752" s="10">
        <v>1</v>
      </c>
      <c r="I752">
        <f>ROUND(E752/H752, 2)</f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22"/>
        <v>40360.208333333336</v>
      </c>
      <c r="O752" s="15">
        <f t="shared" si="23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hidden="1" x14ac:dyDescent="0.2">
      <c r="A753">
        <v>751</v>
      </c>
      <c r="B753" s="4" t="s">
        <v>1538</v>
      </c>
      <c r="C753" s="3" t="s">
        <v>1539</v>
      </c>
      <c r="D753" s="8">
        <v>3600</v>
      </c>
      <c r="E753" s="8">
        <v>8363</v>
      </c>
      <c r="F753" s="6">
        <f>ROUND(E753/D753, 1)</f>
        <v>2.2999999999999998</v>
      </c>
      <c r="G753" t="s">
        <v>20</v>
      </c>
      <c r="H753" s="10">
        <v>270</v>
      </c>
      <c r="I753">
        <f>ROUND(E753/H753, 2)</f>
        <v>30.97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22"/>
        <v>42446.208333333328</v>
      </c>
      <c r="O753" s="15">
        <f t="shared" si="23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hidden="1" x14ac:dyDescent="0.2">
      <c r="A754">
        <v>752</v>
      </c>
      <c r="B754" s="4" t="s">
        <v>1540</v>
      </c>
      <c r="C754" s="3" t="s">
        <v>1541</v>
      </c>
      <c r="D754" s="8">
        <v>5800</v>
      </c>
      <c r="E754" s="8">
        <v>5362</v>
      </c>
      <c r="F754" s="6">
        <f>ROUND(E754/D754, 1)</f>
        <v>0.9</v>
      </c>
      <c r="G754" t="s">
        <v>74</v>
      </c>
      <c r="H754" s="10">
        <v>114</v>
      </c>
      <c r="I754">
        <f>ROUND(E754/H754, 2)</f>
        <v>47.04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22"/>
        <v>40395.208333333336</v>
      </c>
      <c r="O754" s="15">
        <f t="shared" si="23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hidden="1" x14ac:dyDescent="0.2">
      <c r="A755">
        <v>753</v>
      </c>
      <c r="B755" s="4" t="s">
        <v>1542</v>
      </c>
      <c r="C755" s="3" t="s">
        <v>1543</v>
      </c>
      <c r="D755" s="8">
        <v>4700</v>
      </c>
      <c r="E755" s="8">
        <v>12065</v>
      </c>
      <c r="F755" s="6">
        <f>ROUND(E755/D755, 1)</f>
        <v>2.6</v>
      </c>
      <c r="G755" t="s">
        <v>20</v>
      </c>
      <c r="H755" s="10">
        <v>137</v>
      </c>
      <c r="I755">
        <f>ROUND(E755/H755, 2)</f>
        <v>88.07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22"/>
        <v>40321.208333333336</v>
      </c>
      <c r="O755" s="15">
        <f t="shared" si="23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hidden="1" x14ac:dyDescent="0.2">
      <c r="A756">
        <v>754</v>
      </c>
      <c r="B756" s="4" t="s">
        <v>1544</v>
      </c>
      <c r="C756" s="3" t="s">
        <v>1545</v>
      </c>
      <c r="D756" s="8">
        <v>70400</v>
      </c>
      <c r="E756" s="8">
        <v>118603</v>
      </c>
      <c r="F756" s="6">
        <f>ROUND(E756/D756, 1)</f>
        <v>1.7</v>
      </c>
      <c r="G756" t="s">
        <v>20</v>
      </c>
      <c r="H756" s="10">
        <v>3205</v>
      </c>
      <c r="I756">
        <f>ROUND(E756/H756, 2)</f>
        <v>37.01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22"/>
        <v>41210.208333333336</v>
      </c>
      <c r="O756" s="15">
        <f t="shared" si="23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hidden="1" x14ac:dyDescent="0.2">
      <c r="A757">
        <v>755</v>
      </c>
      <c r="B757" s="4" t="s">
        <v>1546</v>
      </c>
      <c r="C757" s="3" t="s">
        <v>1547</v>
      </c>
      <c r="D757" s="8">
        <v>4500</v>
      </c>
      <c r="E757" s="8">
        <v>7496</v>
      </c>
      <c r="F757" s="6">
        <f>ROUND(E757/D757, 1)</f>
        <v>1.7</v>
      </c>
      <c r="G757" t="s">
        <v>20</v>
      </c>
      <c r="H757" s="10">
        <v>288</v>
      </c>
      <c r="I757">
        <f>ROUND(E757/H757, 2)</f>
        <v>26.03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22"/>
        <v>43096.25</v>
      </c>
      <c r="O757" s="15">
        <f t="shared" si="23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hidden="1" x14ac:dyDescent="0.2">
      <c r="A758">
        <v>756</v>
      </c>
      <c r="B758" s="4" t="s">
        <v>1548</v>
      </c>
      <c r="C758" s="3" t="s">
        <v>1549</v>
      </c>
      <c r="D758" s="8">
        <v>1300</v>
      </c>
      <c r="E758" s="8">
        <v>10037</v>
      </c>
      <c r="F758" s="6">
        <f>ROUND(E758/D758, 1)</f>
        <v>7.7</v>
      </c>
      <c r="G758" t="s">
        <v>20</v>
      </c>
      <c r="H758" s="10">
        <v>148</v>
      </c>
      <c r="I758">
        <f>ROUND(E758/H758, 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22"/>
        <v>42024.25</v>
      </c>
      <c r="O758" s="15">
        <f t="shared" si="23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hidden="1" x14ac:dyDescent="0.2">
      <c r="A759">
        <v>757</v>
      </c>
      <c r="B759" s="4" t="s">
        <v>1550</v>
      </c>
      <c r="C759" s="3" t="s">
        <v>1551</v>
      </c>
      <c r="D759" s="8">
        <v>1400</v>
      </c>
      <c r="E759" s="8">
        <v>5696</v>
      </c>
      <c r="F759" s="6">
        <f>ROUND(E759/D759, 1)</f>
        <v>4.0999999999999996</v>
      </c>
      <c r="G759" t="s">
        <v>20</v>
      </c>
      <c r="H759" s="10">
        <v>114</v>
      </c>
      <c r="I759">
        <f>ROUND(E759/H759, 2)</f>
        <v>49.96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22"/>
        <v>40675.208333333336</v>
      </c>
      <c r="O759" s="15">
        <f t="shared" si="23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hidden="1" x14ac:dyDescent="0.2">
      <c r="A760">
        <v>758</v>
      </c>
      <c r="B760" s="4" t="s">
        <v>1552</v>
      </c>
      <c r="C760" s="3" t="s">
        <v>1553</v>
      </c>
      <c r="D760" s="8">
        <v>29600</v>
      </c>
      <c r="E760" s="8">
        <v>167005</v>
      </c>
      <c r="F760" s="6">
        <f>ROUND(E760/D760, 1)</f>
        <v>5.6</v>
      </c>
      <c r="G760" t="s">
        <v>20</v>
      </c>
      <c r="H760" s="10">
        <v>1518</v>
      </c>
      <c r="I760">
        <f>ROUND(E760/H760, 2)</f>
        <v>110.02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22"/>
        <v>41936.208333333336</v>
      </c>
      <c r="O760" s="15">
        <f t="shared" si="23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 s="8">
        <v>167500</v>
      </c>
      <c r="E761" s="8">
        <v>114615</v>
      </c>
      <c r="F761" s="6">
        <f>ROUND(E761/D761, 1)</f>
        <v>0.7</v>
      </c>
      <c r="G761" t="s">
        <v>14</v>
      </c>
      <c r="H761" s="10">
        <v>1274</v>
      </c>
      <c r="I761">
        <f>ROUND(E761/H761, 2)</f>
        <v>89.96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22"/>
        <v>43136.25</v>
      </c>
      <c r="O761" s="15">
        <f t="shared" si="23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 s="8">
        <v>48300</v>
      </c>
      <c r="E762" s="8">
        <v>16592</v>
      </c>
      <c r="F762" s="6">
        <f>ROUND(E762/D762, 1)</f>
        <v>0.3</v>
      </c>
      <c r="G762" t="s">
        <v>14</v>
      </c>
      <c r="H762" s="10">
        <v>210</v>
      </c>
      <c r="I762">
        <f>ROUND(E762/H762, 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22"/>
        <v>43678.208333333328</v>
      </c>
      <c r="O762" s="15">
        <f t="shared" si="23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hidden="1" x14ac:dyDescent="0.2">
      <c r="A763">
        <v>761</v>
      </c>
      <c r="B763" s="4" t="s">
        <v>1558</v>
      </c>
      <c r="C763" s="3" t="s">
        <v>1559</v>
      </c>
      <c r="D763" s="8">
        <v>2200</v>
      </c>
      <c r="E763" s="8">
        <v>14420</v>
      </c>
      <c r="F763" s="6">
        <f>ROUND(E763/D763, 1)</f>
        <v>6.6</v>
      </c>
      <c r="G763" t="s">
        <v>20</v>
      </c>
      <c r="H763" s="10">
        <v>166</v>
      </c>
      <c r="I763">
        <f>ROUND(E763/H763, 2)</f>
        <v>86.87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22"/>
        <v>42938.208333333328</v>
      </c>
      <c r="O763" s="15">
        <f t="shared" si="23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hidden="1" x14ac:dyDescent="0.2">
      <c r="A764">
        <v>762</v>
      </c>
      <c r="B764" s="4" t="s">
        <v>668</v>
      </c>
      <c r="C764" s="3" t="s">
        <v>1560</v>
      </c>
      <c r="D764" s="8">
        <v>3500</v>
      </c>
      <c r="E764" s="8">
        <v>6204</v>
      </c>
      <c r="F764" s="6">
        <f>ROUND(E764/D764, 1)</f>
        <v>1.8</v>
      </c>
      <c r="G764" t="s">
        <v>20</v>
      </c>
      <c r="H764" s="10">
        <v>100</v>
      </c>
      <c r="I764">
        <f>ROUND(E764/H764, 2)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22"/>
        <v>41241.25</v>
      </c>
      <c r="O764" s="15">
        <f t="shared" si="23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hidden="1" x14ac:dyDescent="0.2">
      <c r="A765">
        <v>763</v>
      </c>
      <c r="B765" s="4" t="s">
        <v>1561</v>
      </c>
      <c r="C765" s="3" t="s">
        <v>1562</v>
      </c>
      <c r="D765" s="8">
        <v>5600</v>
      </c>
      <c r="E765" s="8">
        <v>6338</v>
      </c>
      <c r="F765" s="6">
        <f>ROUND(E765/D765, 1)</f>
        <v>1.1000000000000001</v>
      </c>
      <c r="G765" t="s">
        <v>20</v>
      </c>
      <c r="H765" s="10">
        <v>235</v>
      </c>
      <c r="I765">
        <f>ROUND(E765/H765, 2)</f>
        <v>26.97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22"/>
        <v>41037.208333333336</v>
      </c>
      <c r="O765" s="15">
        <f t="shared" si="23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hidden="1" x14ac:dyDescent="0.2">
      <c r="A766">
        <v>764</v>
      </c>
      <c r="B766" s="4" t="s">
        <v>1563</v>
      </c>
      <c r="C766" s="3" t="s">
        <v>1564</v>
      </c>
      <c r="D766" s="8">
        <v>1100</v>
      </c>
      <c r="E766" s="8">
        <v>8010</v>
      </c>
      <c r="F766" s="6">
        <f>ROUND(E766/D766, 1)</f>
        <v>7.3</v>
      </c>
      <c r="G766" t="s">
        <v>20</v>
      </c>
      <c r="H766" s="10">
        <v>148</v>
      </c>
      <c r="I766">
        <f>ROUND(E766/H766, 2)</f>
        <v>54.12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22"/>
        <v>40676.208333333336</v>
      </c>
      <c r="O766" s="15">
        <f t="shared" si="23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hidden="1" x14ac:dyDescent="0.2">
      <c r="A767">
        <v>765</v>
      </c>
      <c r="B767" s="4" t="s">
        <v>1565</v>
      </c>
      <c r="C767" s="3" t="s">
        <v>1566</v>
      </c>
      <c r="D767" s="8">
        <v>3900</v>
      </c>
      <c r="E767" s="8">
        <v>8125</v>
      </c>
      <c r="F767" s="6">
        <f>ROUND(E767/D767, 1)</f>
        <v>2.1</v>
      </c>
      <c r="G767" t="s">
        <v>20</v>
      </c>
      <c r="H767" s="10">
        <v>198</v>
      </c>
      <c r="I767">
        <f>ROUND(E767/H767, 2)</f>
        <v>41.04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22"/>
        <v>42840.208333333328</v>
      </c>
      <c r="O767" s="15">
        <f t="shared" si="23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 s="8">
        <v>43800</v>
      </c>
      <c r="E768" s="8">
        <v>13653</v>
      </c>
      <c r="F768" s="6">
        <f>ROUND(E768/D768, 1)</f>
        <v>0.3</v>
      </c>
      <c r="G768" t="s">
        <v>14</v>
      </c>
      <c r="H768" s="10">
        <v>248</v>
      </c>
      <c r="I768">
        <f>ROUND(E768/H768, 2)</f>
        <v>55.05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22"/>
        <v>43362.208333333328</v>
      </c>
      <c r="O768" s="15">
        <f t="shared" si="23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 s="8">
        <v>97200</v>
      </c>
      <c r="E769" s="8">
        <v>55372</v>
      </c>
      <c r="F769" s="6">
        <f>ROUND(E769/D769, 1)</f>
        <v>0.6</v>
      </c>
      <c r="G769" t="s">
        <v>14</v>
      </c>
      <c r="H769" s="10">
        <v>513</v>
      </c>
      <c r="I769">
        <f>ROUND(E769/H769, 2)</f>
        <v>107.94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22"/>
        <v>42283.208333333328</v>
      </c>
      <c r="O769" s="15">
        <f t="shared" si="23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hidden="1" x14ac:dyDescent="0.2">
      <c r="A770">
        <v>768</v>
      </c>
      <c r="B770" s="4" t="s">
        <v>1571</v>
      </c>
      <c r="C770" s="3" t="s">
        <v>1572</v>
      </c>
      <c r="D770" s="8">
        <v>4800</v>
      </c>
      <c r="E770" s="8">
        <v>11088</v>
      </c>
      <c r="F770" s="6">
        <f>ROUND(E770/D770, 1)</f>
        <v>2.2999999999999998</v>
      </c>
      <c r="G770" t="s">
        <v>20</v>
      </c>
      <c r="H770" s="10">
        <v>150</v>
      </c>
      <c r="I770">
        <f>ROUND(E770/H770, 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22"/>
        <v>41619.25</v>
      </c>
      <c r="O770" s="15">
        <f t="shared" si="23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 s="8">
        <v>125600</v>
      </c>
      <c r="E771" s="8">
        <v>109106</v>
      </c>
      <c r="F771" s="6">
        <f>ROUND(E771/D771, 1)</f>
        <v>0.9</v>
      </c>
      <c r="G771" t="s">
        <v>14</v>
      </c>
      <c r="H771" s="10">
        <v>3410</v>
      </c>
      <c r="I771">
        <f>ROUND(E771/H771, 2)</f>
        <v>32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24">(((L771/60)/60)/24)+DATE(1970,1,1)</f>
        <v>41501.208333333336</v>
      </c>
      <c r="O771" s="15">
        <f t="shared" ref="O771:O834" si="25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hidden="1" x14ac:dyDescent="0.2">
      <c r="A772">
        <v>770</v>
      </c>
      <c r="B772" s="4" t="s">
        <v>1575</v>
      </c>
      <c r="C772" s="3" t="s">
        <v>1576</v>
      </c>
      <c r="D772" s="8">
        <v>4300</v>
      </c>
      <c r="E772" s="8">
        <v>11642</v>
      </c>
      <c r="F772" s="6">
        <f>ROUND(E772/D772, 1)</f>
        <v>2.7</v>
      </c>
      <c r="G772" t="s">
        <v>20</v>
      </c>
      <c r="H772" s="10">
        <v>216</v>
      </c>
      <c r="I772">
        <f>ROUND(E772/H772,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24"/>
        <v>41743.208333333336</v>
      </c>
      <c r="O772" s="15">
        <f t="shared" si="25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hidden="1" x14ac:dyDescent="0.2">
      <c r="A773">
        <v>771</v>
      </c>
      <c r="B773" s="4" t="s">
        <v>1577</v>
      </c>
      <c r="C773" s="3" t="s">
        <v>1578</v>
      </c>
      <c r="D773" s="8">
        <v>5600</v>
      </c>
      <c r="E773" s="8">
        <v>2769</v>
      </c>
      <c r="F773" s="6">
        <f>ROUND(E773/D773, 1)</f>
        <v>0.5</v>
      </c>
      <c r="G773" t="s">
        <v>74</v>
      </c>
      <c r="H773" s="10">
        <v>26</v>
      </c>
      <c r="I773">
        <f>ROUND(E773/H773, 2)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24"/>
        <v>43491.25</v>
      </c>
      <c r="O773" s="15">
        <f t="shared" si="25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hidden="1" x14ac:dyDescent="0.2">
      <c r="A774">
        <v>772</v>
      </c>
      <c r="B774" s="4" t="s">
        <v>1579</v>
      </c>
      <c r="C774" s="3" t="s">
        <v>1580</v>
      </c>
      <c r="D774" s="8">
        <v>149600</v>
      </c>
      <c r="E774" s="8">
        <v>169586</v>
      </c>
      <c r="F774" s="6">
        <f>ROUND(E774/D774, 1)</f>
        <v>1.1000000000000001</v>
      </c>
      <c r="G774" t="s">
        <v>20</v>
      </c>
      <c r="H774" s="10">
        <v>5139</v>
      </c>
      <c r="I774">
        <f>ROUND(E774/H774, 2)</f>
        <v>33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24"/>
        <v>43505.25</v>
      </c>
      <c r="O774" s="15">
        <f t="shared" si="25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hidden="1" x14ac:dyDescent="0.2">
      <c r="A775">
        <v>773</v>
      </c>
      <c r="B775" s="4" t="s">
        <v>1581</v>
      </c>
      <c r="C775" s="3" t="s">
        <v>1582</v>
      </c>
      <c r="D775" s="8">
        <v>53100</v>
      </c>
      <c r="E775" s="8">
        <v>101185</v>
      </c>
      <c r="F775" s="6">
        <f>ROUND(E775/D775, 1)</f>
        <v>1.9</v>
      </c>
      <c r="G775" t="s">
        <v>20</v>
      </c>
      <c r="H775" s="10">
        <v>2353</v>
      </c>
      <c r="I775">
        <f>ROUND(E775/H775, 2)</f>
        <v>43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24"/>
        <v>42838.208333333328</v>
      </c>
      <c r="O775" s="15">
        <f t="shared" si="25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hidden="1" x14ac:dyDescent="0.2">
      <c r="A776">
        <v>774</v>
      </c>
      <c r="B776" s="4" t="s">
        <v>1583</v>
      </c>
      <c r="C776" s="3" t="s">
        <v>1584</v>
      </c>
      <c r="D776" s="8">
        <v>5000</v>
      </c>
      <c r="E776" s="8">
        <v>6775</v>
      </c>
      <c r="F776" s="6">
        <f>ROUND(E776/D776, 1)</f>
        <v>1.4</v>
      </c>
      <c r="G776" t="s">
        <v>20</v>
      </c>
      <c r="H776" s="10">
        <v>78</v>
      </c>
      <c r="I776">
        <f>ROUND(E776/H776, 2)</f>
        <v>86.86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24"/>
        <v>42513.208333333328</v>
      </c>
      <c r="O776" s="15">
        <f t="shared" si="25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 s="8">
        <v>9400</v>
      </c>
      <c r="E777" s="8">
        <v>968</v>
      </c>
      <c r="F777" s="6">
        <f>ROUND(E777/D777, 1)</f>
        <v>0.1</v>
      </c>
      <c r="G777" t="s">
        <v>14</v>
      </c>
      <c r="H777" s="10">
        <v>10</v>
      </c>
      <c r="I777">
        <f>ROUND(E777/H777, 2)</f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24"/>
        <v>41949.25</v>
      </c>
      <c r="O777" s="15">
        <f t="shared" si="25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 s="8">
        <v>110800</v>
      </c>
      <c r="E778" s="8">
        <v>72623</v>
      </c>
      <c r="F778" s="6">
        <f>ROUND(E778/D778, 1)</f>
        <v>0.7</v>
      </c>
      <c r="G778" t="s">
        <v>14</v>
      </c>
      <c r="H778" s="10">
        <v>2201</v>
      </c>
      <c r="I778">
        <f>ROUND(E778/H778, 2)</f>
        <v>33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24"/>
        <v>43650.208333333328</v>
      </c>
      <c r="O778" s="15">
        <f t="shared" si="25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 s="8">
        <v>93800</v>
      </c>
      <c r="E779" s="8">
        <v>45987</v>
      </c>
      <c r="F779" s="6">
        <f>ROUND(E779/D779, 1)</f>
        <v>0.5</v>
      </c>
      <c r="G779" t="s">
        <v>14</v>
      </c>
      <c r="H779" s="10">
        <v>676</v>
      </c>
      <c r="I779">
        <f>ROUND(E779/H779, 2)</f>
        <v>68.03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24"/>
        <v>40809.208333333336</v>
      </c>
      <c r="O779" s="15">
        <f t="shared" si="25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hidden="1" x14ac:dyDescent="0.2">
      <c r="A780">
        <v>778</v>
      </c>
      <c r="B780" s="4" t="s">
        <v>1591</v>
      </c>
      <c r="C780" s="3" t="s">
        <v>1592</v>
      </c>
      <c r="D780" s="8">
        <v>1300</v>
      </c>
      <c r="E780" s="8">
        <v>10243</v>
      </c>
      <c r="F780" s="6">
        <f>ROUND(E780/D780, 1)</f>
        <v>7.9</v>
      </c>
      <c r="G780" t="s">
        <v>20</v>
      </c>
      <c r="H780" s="10">
        <v>174</v>
      </c>
      <c r="I780">
        <f>ROUND(E780/H780, 2)</f>
        <v>58.87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24"/>
        <v>40768.208333333336</v>
      </c>
      <c r="O780" s="15">
        <f t="shared" si="25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 s="8">
        <v>108700</v>
      </c>
      <c r="E781" s="8">
        <v>87293</v>
      </c>
      <c r="F781" s="6">
        <f>ROUND(E781/D781, 1)</f>
        <v>0.8</v>
      </c>
      <c r="G781" t="s">
        <v>14</v>
      </c>
      <c r="H781" s="10">
        <v>831</v>
      </c>
      <c r="I781">
        <f>ROUND(E781/H781, 2)</f>
        <v>105.05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24"/>
        <v>42230.208333333328</v>
      </c>
      <c r="O781" s="15">
        <f t="shared" si="25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hidden="1" x14ac:dyDescent="0.2">
      <c r="A782">
        <v>780</v>
      </c>
      <c r="B782" s="4" t="s">
        <v>1595</v>
      </c>
      <c r="C782" s="3" t="s">
        <v>1596</v>
      </c>
      <c r="D782" s="8">
        <v>5100</v>
      </c>
      <c r="E782" s="8">
        <v>5421</v>
      </c>
      <c r="F782" s="6">
        <f>ROUND(E782/D782, 1)</f>
        <v>1.1000000000000001</v>
      </c>
      <c r="G782" t="s">
        <v>20</v>
      </c>
      <c r="H782" s="10">
        <v>164</v>
      </c>
      <c r="I782">
        <f>ROUND(E782/H782, 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24"/>
        <v>42573.208333333328</v>
      </c>
      <c r="O782" s="15">
        <f t="shared" si="25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hidden="1" x14ac:dyDescent="0.2">
      <c r="A783">
        <v>781</v>
      </c>
      <c r="B783" s="4" t="s">
        <v>1597</v>
      </c>
      <c r="C783" s="3" t="s">
        <v>1598</v>
      </c>
      <c r="D783" s="8">
        <v>8700</v>
      </c>
      <c r="E783" s="8">
        <v>4414</v>
      </c>
      <c r="F783" s="6">
        <f>ROUND(E783/D783, 1)</f>
        <v>0.5</v>
      </c>
      <c r="G783" t="s">
        <v>74</v>
      </c>
      <c r="H783" s="10">
        <v>56</v>
      </c>
      <c r="I783">
        <f>ROUND(E783/H783, 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24"/>
        <v>40482.208333333336</v>
      </c>
      <c r="O783" s="15">
        <f t="shared" si="25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hidden="1" x14ac:dyDescent="0.2">
      <c r="A784">
        <v>782</v>
      </c>
      <c r="B784" s="4" t="s">
        <v>1599</v>
      </c>
      <c r="C784" s="3" t="s">
        <v>1600</v>
      </c>
      <c r="D784" s="8">
        <v>5100</v>
      </c>
      <c r="E784" s="8">
        <v>10981</v>
      </c>
      <c r="F784" s="6">
        <f>ROUND(E784/D784, 1)</f>
        <v>2.2000000000000002</v>
      </c>
      <c r="G784" t="s">
        <v>20</v>
      </c>
      <c r="H784" s="10">
        <v>161</v>
      </c>
      <c r="I784">
        <f>ROUND(E784/H784, 2)</f>
        <v>68.2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24"/>
        <v>40603.25</v>
      </c>
      <c r="O784" s="15">
        <f t="shared" si="25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hidden="1" x14ac:dyDescent="0.2">
      <c r="A785">
        <v>783</v>
      </c>
      <c r="B785" s="4" t="s">
        <v>1601</v>
      </c>
      <c r="C785" s="3" t="s">
        <v>1602</v>
      </c>
      <c r="D785" s="8">
        <v>7400</v>
      </c>
      <c r="E785" s="8">
        <v>10451</v>
      </c>
      <c r="F785" s="6">
        <f>ROUND(E785/D785, 1)</f>
        <v>1.4</v>
      </c>
      <c r="G785" t="s">
        <v>20</v>
      </c>
      <c r="H785" s="10">
        <v>138</v>
      </c>
      <c r="I785">
        <f>ROUND(E785/H785, 2)</f>
        <v>75.73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24"/>
        <v>41625.25</v>
      </c>
      <c r="O785" s="15">
        <f t="shared" si="25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hidden="1" x14ac:dyDescent="0.2">
      <c r="A786">
        <v>784</v>
      </c>
      <c r="B786" s="4" t="s">
        <v>1603</v>
      </c>
      <c r="C786" s="3" t="s">
        <v>1604</v>
      </c>
      <c r="D786" s="8">
        <v>88900</v>
      </c>
      <c r="E786" s="8">
        <v>102535</v>
      </c>
      <c r="F786" s="6">
        <f>ROUND(E786/D786, 1)</f>
        <v>1.2</v>
      </c>
      <c r="G786" t="s">
        <v>20</v>
      </c>
      <c r="H786" s="10">
        <v>3308</v>
      </c>
      <c r="I786">
        <f>ROUND(E786/H786, 2)</f>
        <v>31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24"/>
        <v>42435.25</v>
      </c>
      <c r="O786" s="15">
        <f t="shared" si="25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hidden="1" x14ac:dyDescent="0.2">
      <c r="A787">
        <v>785</v>
      </c>
      <c r="B787" s="4" t="s">
        <v>1605</v>
      </c>
      <c r="C787" s="3" t="s">
        <v>1606</v>
      </c>
      <c r="D787" s="8">
        <v>6700</v>
      </c>
      <c r="E787" s="8">
        <v>12939</v>
      </c>
      <c r="F787" s="6">
        <f>ROUND(E787/D787, 1)</f>
        <v>1.9</v>
      </c>
      <c r="G787" t="s">
        <v>20</v>
      </c>
      <c r="H787" s="10">
        <v>127</v>
      </c>
      <c r="I787">
        <f>ROUND(E787/H787, 2)</f>
        <v>101.88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24"/>
        <v>43582.208333333328</v>
      </c>
      <c r="O787" s="15">
        <f t="shared" si="25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hidden="1" x14ac:dyDescent="0.2">
      <c r="A788">
        <v>786</v>
      </c>
      <c r="B788" s="4" t="s">
        <v>1607</v>
      </c>
      <c r="C788" s="3" t="s">
        <v>1608</v>
      </c>
      <c r="D788" s="8">
        <v>1500</v>
      </c>
      <c r="E788" s="8">
        <v>10946</v>
      </c>
      <c r="F788" s="6">
        <f>ROUND(E788/D788, 1)</f>
        <v>7.3</v>
      </c>
      <c r="G788" t="s">
        <v>20</v>
      </c>
      <c r="H788" s="10">
        <v>207</v>
      </c>
      <c r="I788">
        <f>ROUND(E788/H788, 2)</f>
        <v>52.88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24"/>
        <v>43186.208333333328</v>
      </c>
      <c r="O788" s="15">
        <f t="shared" si="25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 s="8">
        <v>61200</v>
      </c>
      <c r="E789" s="8">
        <v>60994</v>
      </c>
      <c r="F789" s="6">
        <f>ROUND(E789/D789, 1)</f>
        <v>1</v>
      </c>
      <c r="G789" t="s">
        <v>14</v>
      </c>
      <c r="H789" s="10">
        <v>859</v>
      </c>
      <c r="I789">
        <f>ROUND(E789/H789, 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24"/>
        <v>40684.208333333336</v>
      </c>
      <c r="O789" s="15">
        <f t="shared" si="25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hidden="1" x14ac:dyDescent="0.2">
      <c r="A790">
        <v>788</v>
      </c>
      <c r="B790" s="4" t="s">
        <v>1611</v>
      </c>
      <c r="C790" s="3" t="s">
        <v>1612</v>
      </c>
      <c r="D790" s="8">
        <v>3600</v>
      </c>
      <c r="E790" s="8">
        <v>3174</v>
      </c>
      <c r="F790" s="6">
        <f>ROUND(E790/D790, 1)</f>
        <v>0.9</v>
      </c>
      <c r="G790" t="s">
        <v>47</v>
      </c>
      <c r="H790" s="10">
        <v>31</v>
      </c>
      <c r="I790">
        <f>ROUND(E790/H790, 2)</f>
        <v>102.39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24"/>
        <v>41202.208333333336</v>
      </c>
      <c r="O790" s="15">
        <f t="shared" si="25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 s="8">
        <v>9000</v>
      </c>
      <c r="E791" s="8">
        <v>3351</v>
      </c>
      <c r="F791" s="6">
        <f>ROUND(E791/D791, 1)</f>
        <v>0.4</v>
      </c>
      <c r="G791" t="s">
        <v>14</v>
      </c>
      <c r="H791" s="10">
        <v>45</v>
      </c>
      <c r="I791">
        <f>ROUND(E791/H791, 2)</f>
        <v>74.47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24"/>
        <v>41786.208333333336</v>
      </c>
      <c r="O791" s="15">
        <f t="shared" si="25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hidden="1" x14ac:dyDescent="0.2">
      <c r="A792">
        <v>790</v>
      </c>
      <c r="B792" s="4" t="s">
        <v>1615</v>
      </c>
      <c r="C792" s="3" t="s">
        <v>1616</v>
      </c>
      <c r="D792" s="8">
        <v>185900</v>
      </c>
      <c r="E792" s="8">
        <v>56774</v>
      </c>
      <c r="F792" s="6">
        <f>ROUND(E792/D792, 1)</f>
        <v>0.3</v>
      </c>
      <c r="G792" t="s">
        <v>74</v>
      </c>
      <c r="H792" s="10">
        <v>1113</v>
      </c>
      <c r="I792">
        <f>ROUND(E792/H792, 2)</f>
        <v>51.01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24"/>
        <v>40223.25</v>
      </c>
      <c r="O792" s="15">
        <f t="shared" si="25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 s="8">
        <v>2100</v>
      </c>
      <c r="E793" s="8">
        <v>540</v>
      </c>
      <c r="F793" s="6">
        <f>ROUND(E793/D793, 1)</f>
        <v>0.3</v>
      </c>
      <c r="G793" t="s">
        <v>14</v>
      </c>
      <c r="H793" s="10">
        <v>6</v>
      </c>
      <c r="I793">
        <f>ROUND(E793/H793, 2)</f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24"/>
        <v>42715.25</v>
      </c>
      <c r="O793" s="15">
        <f t="shared" si="25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 s="8">
        <v>2000</v>
      </c>
      <c r="E794" s="8">
        <v>680</v>
      </c>
      <c r="F794" s="6">
        <f>ROUND(E794/D794, 1)</f>
        <v>0.3</v>
      </c>
      <c r="G794" t="s">
        <v>14</v>
      </c>
      <c r="H794" s="10">
        <v>7</v>
      </c>
      <c r="I794">
        <f>ROUND(E794/H794, 2)</f>
        <v>97.14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24"/>
        <v>41451.208333333336</v>
      </c>
      <c r="O794" s="15">
        <f t="shared" si="25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hidden="1" x14ac:dyDescent="0.2">
      <c r="A795">
        <v>793</v>
      </c>
      <c r="B795" s="4" t="s">
        <v>1621</v>
      </c>
      <c r="C795" s="3" t="s">
        <v>1622</v>
      </c>
      <c r="D795" s="8">
        <v>1100</v>
      </c>
      <c r="E795" s="8">
        <v>13045</v>
      </c>
      <c r="F795" s="6">
        <f>ROUND(E795/D795, 1)</f>
        <v>11.9</v>
      </c>
      <c r="G795" t="s">
        <v>20</v>
      </c>
      <c r="H795" s="10">
        <v>181</v>
      </c>
      <c r="I795">
        <f>ROUND(E795/H795, 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24"/>
        <v>41450.208333333336</v>
      </c>
      <c r="O795" s="15">
        <f t="shared" si="25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hidden="1" x14ac:dyDescent="0.2">
      <c r="A796">
        <v>794</v>
      </c>
      <c r="B796" s="4" t="s">
        <v>1623</v>
      </c>
      <c r="C796" s="3" t="s">
        <v>1624</v>
      </c>
      <c r="D796" s="8">
        <v>6600</v>
      </c>
      <c r="E796" s="8">
        <v>8276</v>
      </c>
      <c r="F796" s="6">
        <f>ROUND(E796/D796, 1)</f>
        <v>1.3</v>
      </c>
      <c r="G796" t="s">
        <v>20</v>
      </c>
      <c r="H796" s="10">
        <v>110</v>
      </c>
      <c r="I796">
        <f>ROUND(E796/H796, 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24"/>
        <v>43091.25</v>
      </c>
      <c r="O796" s="15">
        <f t="shared" si="25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 s="8">
        <v>7100</v>
      </c>
      <c r="E797" s="8">
        <v>1022</v>
      </c>
      <c r="F797" s="6">
        <f>ROUND(E797/D797, 1)</f>
        <v>0.1</v>
      </c>
      <c r="G797" t="s">
        <v>14</v>
      </c>
      <c r="H797" s="10">
        <v>31</v>
      </c>
      <c r="I797">
        <f>ROUND(E797/H797, 2)</f>
        <v>32.97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24"/>
        <v>42675.208333333328</v>
      </c>
      <c r="O797" s="15">
        <f t="shared" si="25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 s="8">
        <v>7800</v>
      </c>
      <c r="E798" s="8">
        <v>4275</v>
      </c>
      <c r="F798" s="6">
        <f>ROUND(E798/D798, 1)</f>
        <v>0.5</v>
      </c>
      <c r="G798" t="s">
        <v>14</v>
      </c>
      <c r="H798" s="10">
        <v>78</v>
      </c>
      <c r="I798">
        <f>ROUND(E798/H798, 2)</f>
        <v>54.81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24"/>
        <v>41859.208333333336</v>
      </c>
      <c r="O798" s="15">
        <f t="shared" si="25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hidden="1" x14ac:dyDescent="0.2">
      <c r="A799">
        <v>797</v>
      </c>
      <c r="B799" s="4" t="s">
        <v>1629</v>
      </c>
      <c r="C799" s="3" t="s">
        <v>1630</v>
      </c>
      <c r="D799" s="8">
        <v>7600</v>
      </c>
      <c r="E799" s="8">
        <v>8332</v>
      </c>
      <c r="F799" s="6">
        <f>ROUND(E799/D799, 1)</f>
        <v>1.1000000000000001</v>
      </c>
      <c r="G799" t="s">
        <v>20</v>
      </c>
      <c r="H799" s="10">
        <v>185</v>
      </c>
      <c r="I799">
        <f>ROUND(E799/H799, 2)</f>
        <v>45.04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24"/>
        <v>43464.25</v>
      </c>
      <c r="O799" s="15">
        <f t="shared" si="25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hidden="1" x14ac:dyDescent="0.2">
      <c r="A800">
        <v>798</v>
      </c>
      <c r="B800" s="4" t="s">
        <v>1631</v>
      </c>
      <c r="C800" s="3" t="s">
        <v>1632</v>
      </c>
      <c r="D800" s="8">
        <v>3400</v>
      </c>
      <c r="E800" s="8">
        <v>6408</v>
      </c>
      <c r="F800" s="6">
        <f>ROUND(E800/D800, 1)</f>
        <v>1.9</v>
      </c>
      <c r="G800" t="s">
        <v>20</v>
      </c>
      <c r="H800" s="10">
        <v>121</v>
      </c>
      <c r="I800">
        <f>ROUND(E800/H800, 2)</f>
        <v>52.96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24"/>
        <v>41060.208333333336</v>
      </c>
      <c r="O800" s="15">
        <f t="shared" si="25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 s="8">
        <v>84500</v>
      </c>
      <c r="E801" s="8">
        <v>73522</v>
      </c>
      <c r="F801" s="6">
        <f>ROUND(E801/D801, 1)</f>
        <v>0.9</v>
      </c>
      <c r="G801" t="s">
        <v>14</v>
      </c>
      <c r="H801" s="10">
        <v>1225</v>
      </c>
      <c r="I801">
        <f>ROUND(E801/H801, 2)</f>
        <v>60.02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24"/>
        <v>42399.25</v>
      </c>
      <c r="O801" s="15">
        <f t="shared" si="25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 s="8">
        <v>100</v>
      </c>
      <c r="E802" s="8">
        <v>1</v>
      </c>
      <c r="F802" s="6">
        <f>ROUND(E802/D802, 1)</f>
        <v>0</v>
      </c>
      <c r="G802" t="s">
        <v>14</v>
      </c>
      <c r="H802" s="10">
        <v>1</v>
      </c>
      <c r="I802">
        <f>ROUND(E802/H802, 2)</f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24"/>
        <v>42167.208333333328</v>
      </c>
      <c r="O802" s="15">
        <f t="shared" si="25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hidden="1" x14ac:dyDescent="0.2">
      <c r="A803">
        <v>801</v>
      </c>
      <c r="B803" s="4" t="s">
        <v>1637</v>
      </c>
      <c r="C803" s="3" t="s">
        <v>1638</v>
      </c>
      <c r="D803" s="8">
        <v>2300</v>
      </c>
      <c r="E803" s="8">
        <v>4667</v>
      </c>
      <c r="F803" s="6">
        <f>ROUND(E803/D803, 1)</f>
        <v>2</v>
      </c>
      <c r="G803" t="s">
        <v>20</v>
      </c>
      <c r="H803" s="10">
        <v>106</v>
      </c>
      <c r="I803">
        <f>ROUND(E803/H803, 2)</f>
        <v>44.03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24"/>
        <v>43830.25</v>
      </c>
      <c r="O803" s="15">
        <f t="shared" si="2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hidden="1" x14ac:dyDescent="0.2">
      <c r="A804">
        <v>802</v>
      </c>
      <c r="B804" s="4" t="s">
        <v>1639</v>
      </c>
      <c r="C804" s="3" t="s">
        <v>1640</v>
      </c>
      <c r="D804" s="8">
        <v>6200</v>
      </c>
      <c r="E804" s="8">
        <v>12216</v>
      </c>
      <c r="F804" s="6">
        <f>ROUND(E804/D804, 1)</f>
        <v>2</v>
      </c>
      <c r="G804" t="s">
        <v>20</v>
      </c>
      <c r="H804" s="10">
        <v>142</v>
      </c>
      <c r="I804">
        <f>ROUND(E804/H804, 2)</f>
        <v>86.03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24"/>
        <v>43650.208333333328</v>
      </c>
      <c r="O804" s="15">
        <f t="shared" si="2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hidden="1" x14ac:dyDescent="0.2">
      <c r="A805">
        <v>803</v>
      </c>
      <c r="B805" s="4" t="s">
        <v>1641</v>
      </c>
      <c r="C805" s="3" t="s">
        <v>1642</v>
      </c>
      <c r="D805" s="8">
        <v>6100</v>
      </c>
      <c r="E805" s="8">
        <v>6527</v>
      </c>
      <c r="F805" s="6">
        <f>ROUND(E805/D805, 1)</f>
        <v>1.1000000000000001</v>
      </c>
      <c r="G805" t="s">
        <v>20</v>
      </c>
      <c r="H805" s="10">
        <v>233</v>
      </c>
      <c r="I805">
        <f>ROUND(E805/H805, 2)</f>
        <v>28.01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24"/>
        <v>43492.25</v>
      </c>
      <c r="O805" s="15">
        <f t="shared" si="25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hidden="1" x14ac:dyDescent="0.2">
      <c r="A806">
        <v>804</v>
      </c>
      <c r="B806" s="4" t="s">
        <v>1643</v>
      </c>
      <c r="C806" s="3" t="s">
        <v>1644</v>
      </c>
      <c r="D806" s="8">
        <v>2600</v>
      </c>
      <c r="E806" s="8">
        <v>6987</v>
      </c>
      <c r="F806" s="6">
        <f>ROUND(E806/D806, 1)</f>
        <v>2.7</v>
      </c>
      <c r="G806" t="s">
        <v>20</v>
      </c>
      <c r="H806" s="10">
        <v>218</v>
      </c>
      <c r="I806">
        <f>ROUND(E806/H806, 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24"/>
        <v>43102.25</v>
      </c>
      <c r="O806" s="15">
        <f t="shared" si="25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 s="8">
        <v>9700</v>
      </c>
      <c r="E807" s="8">
        <v>4932</v>
      </c>
      <c r="F807" s="6">
        <f>ROUND(E807/D807, 1)</f>
        <v>0.5</v>
      </c>
      <c r="G807" t="s">
        <v>14</v>
      </c>
      <c r="H807" s="10">
        <v>67</v>
      </c>
      <c r="I807">
        <f>ROUND(E807/H807, 2)</f>
        <v>73.61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24"/>
        <v>41958.25</v>
      </c>
      <c r="O807" s="15">
        <f t="shared" si="25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hidden="1" x14ac:dyDescent="0.2">
      <c r="A808">
        <v>806</v>
      </c>
      <c r="B808" s="4" t="s">
        <v>1647</v>
      </c>
      <c r="C808" s="3" t="s">
        <v>1648</v>
      </c>
      <c r="D808" s="8">
        <v>700</v>
      </c>
      <c r="E808" s="8">
        <v>8262</v>
      </c>
      <c r="F808" s="6">
        <f>ROUND(E808/D808, 1)</f>
        <v>11.8</v>
      </c>
      <c r="G808" t="s">
        <v>20</v>
      </c>
      <c r="H808" s="10">
        <v>76</v>
      </c>
      <c r="I808">
        <f>ROUND(E808/H808, 2)</f>
        <v>108.71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24"/>
        <v>40973.25</v>
      </c>
      <c r="O808" s="15">
        <f t="shared" si="25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hidden="1" x14ac:dyDescent="0.2">
      <c r="A809">
        <v>807</v>
      </c>
      <c r="B809" s="4" t="s">
        <v>1649</v>
      </c>
      <c r="C809" s="3" t="s">
        <v>1650</v>
      </c>
      <c r="D809" s="8">
        <v>700</v>
      </c>
      <c r="E809" s="8">
        <v>1848</v>
      </c>
      <c r="F809" s="6">
        <f>ROUND(E809/D809, 1)</f>
        <v>2.6</v>
      </c>
      <c r="G809" t="s">
        <v>20</v>
      </c>
      <c r="H809" s="10">
        <v>43</v>
      </c>
      <c r="I809">
        <f>ROUND(E809/H809, 2)</f>
        <v>42.98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24"/>
        <v>43753.208333333328</v>
      </c>
      <c r="O809" s="15">
        <f t="shared" si="25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 s="8">
        <v>5200</v>
      </c>
      <c r="E810" s="8">
        <v>1583</v>
      </c>
      <c r="F810" s="6">
        <f>ROUND(E810/D810, 1)</f>
        <v>0.3</v>
      </c>
      <c r="G810" t="s">
        <v>14</v>
      </c>
      <c r="H810" s="10">
        <v>19</v>
      </c>
      <c r="I810">
        <f>ROUND(E810/H810, 2)</f>
        <v>83.32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24"/>
        <v>42507.208333333328</v>
      </c>
      <c r="O810" s="15">
        <f t="shared" si="25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 s="8">
        <v>140800</v>
      </c>
      <c r="E811" s="8">
        <v>88536</v>
      </c>
      <c r="F811" s="6">
        <f>ROUND(E811/D811, 1)</f>
        <v>0.6</v>
      </c>
      <c r="G811" t="s">
        <v>14</v>
      </c>
      <c r="H811" s="10">
        <v>2108</v>
      </c>
      <c r="I811">
        <f>ROUND(E811/H811, 2)</f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24"/>
        <v>41135.208333333336</v>
      </c>
      <c r="O811" s="15">
        <f t="shared" si="25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hidden="1" x14ac:dyDescent="0.2">
      <c r="A812">
        <v>810</v>
      </c>
      <c r="B812" s="4" t="s">
        <v>1654</v>
      </c>
      <c r="C812" s="3" t="s">
        <v>1655</v>
      </c>
      <c r="D812" s="8">
        <v>6400</v>
      </c>
      <c r="E812" s="8">
        <v>12360</v>
      </c>
      <c r="F812" s="6">
        <f>ROUND(E812/D812, 1)</f>
        <v>1.9</v>
      </c>
      <c r="G812" t="s">
        <v>20</v>
      </c>
      <c r="H812" s="10">
        <v>221</v>
      </c>
      <c r="I812">
        <f>ROUND(E812/H812, 2)</f>
        <v>55.93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24"/>
        <v>43067.25</v>
      </c>
      <c r="O812" s="15">
        <f t="shared" si="25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 s="8">
        <v>92500</v>
      </c>
      <c r="E813" s="8">
        <v>71320</v>
      </c>
      <c r="F813" s="6">
        <f>ROUND(E813/D813, 1)</f>
        <v>0.8</v>
      </c>
      <c r="G813" t="s">
        <v>14</v>
      </c>
      <c r="H813" s="10">
        <v>679</v>
      </c>
      <c r="I813">
        <f>ROUND(E813/H813, 2)</f>
        <v>105.04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24"/>
        <v>42378.25</v>
      </c>
      <c r="O813" s="15">
        <f t="shared" si="25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hidden="1" x14ac:dyDescent="0.2">
      <c r="A814">
        <v>812</v>
      </c>
      <c r="B814" s="4" t="s">
        <v>1658</v>
      </c>
      <c r="C814" s="3" t="s">
        <v>1659</v>
      </c>
      <c r="D814" s="8">
        <v>59700</v>
      </c>
      <c r="E814" s="8">
        <v>134640</v>
      </c>
      <c r="F814" s="6">
        <f>ROUND(E814/D814, 1)</f>
        <v>2.2999999999999998</v>
      </c>
      <c r="G814" t="s">
        <v>20</v>
      </c>
      <c r="H814" s="10">
        <v>2805</v>
      </c>
      <c r="I814">
        <f>ROUND(E814/H814, 2)</f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24"/>
        <v>43206.208333333328</v>
      </c>
      <c r="O814" s="15">
        <f t="shared" si="25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hidden="1" x14ac:dyDescent="0.2">
      <c r="A815">
        <v>813</v>
      </c>
      <c r="B815" s="4" t="s">
        <v>1660</v>
      </c>
      <c r="C815" s="3" t="s">
        <v>1661</v>
      </c>
      <c r="D815" s="8">
        <v>3200</v>
      </c>
      <c r="E815" s="8">
        <v>7661</v>
      </c>
      <c r="F815" s="6">
        <f>ROUND(E815/D815, 1)</f>
        <v>2.4</v>
      </c>
      <c r="G815" t="s">
        <v>20</v>
      </c>
      <c r="H815" s="10">
        <v>68</v>
      </c>
      <c r="I815">
        <f>ROUND(E815/H815, 2)</f>
        <v>112.66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24"/>
        <v>41148.208333333336</v>
      </c>
      <c r="O815" s="15">
        <f t="shared" si="25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 s="8">
        <v>3200</v>
      </c>
      <c r="E816" s="8">
        <v>2950</v>
      </c>
      <c r="F816" s="6">
        <f>ROUND(E816/D816, 1)</f>
        <v>0.9</v>
      </c>
      <c r="G816" t="s">
        <v>14</v>
      </c>
      <c r="H816" s="10">
        <v>36</v>
      </c>
      <c r="I816">
        <f>ROUND(E816/H816, 2)</f>
        <v>81.94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24"/>
        <v>42517.208333333328</v>
      </c>
      <c r="O816" s="15">
        <f t="shared" si="25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hidden="1" x14ac:dyDescent="0.2">
      <c r="A817">
        <v>815</v>
      </c>
      <c r="B817" s="4" t="s">
        <v>1664</v>
      </c>
      <c r="C817" s="3" t="s">
        <v>1665</v>
      </c>
      <c r="D817" s="8">
        <v>9000</v>
      </c>
      <c r="E817" s="8">
        <v>11721</v>
      </c>
      <c r="F817" s="6">
        <f>ROUND(E817/D817, 1)</f>
        <v>1.3</v>
      </c>
      <c r="G817" t="s">
        <v>20</v>
      </c>
      <c r="H817" s="10">
        <v>183</v>
      </c>
      <c r="I817">
        <f>ROUND(E817/H817, 2)</f>
        <v>64.05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24"/>
        <v>43068.25</v>
      </c>
      <c r="O817" s="15">
        <f t="shared" si="25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hidden="1" x14ac:dyDescent="0.2">
      <c r="A818">
        <v>816</v>
      </c>
      <c r="B818" s="4" t="s">
        <v>1666</v>
      </c>
      <c r="C818" s="3" t="s">
        <v>1667</v>
      </c>
      <c r="D818" s="8">
        <v>2300</v>
      </c>
      <c r="E818" s="8">
        <v>14150</v>
      </c>
      <c r="F818" s="6">
        <f>ROUND(E818/D818, 1)</f>
        <v>6.2</v>
      </c>
      <c r="G818" t="s">
        <v>20</v>
      </c>
      <c r="H818" s="10">
        <v>133</v>
      </c>
      <c r="I818">
        <f>ROUND(E818/H818, 2)</f>
        <v>106.39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24"/>
        <v>41680.25</v>
      </c>
      <c r="O818" s="15">
        <f t="shared" si="25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hidden="1" x14ac:dyDescent="0.2">
      <c r="A819">
        <v>817</v>
      </c>
      <c r="B819" s="4" t="s">
        <v>1668</v>
      </c>
      <c r="C819" s="3" t="s">
        <v>1669</v>
      </c>
      <c r="D819" s="8">
        <v>51300</v>
      </c>
      <c r="E819" s="8">
        <v>189192</v>
      </c>
      <c r="F819" s="6">
        <f>ROUND(E819/D819, 1)</f>
        <v>3.7</v>
      </c>
      <c r="G819" t="s">
        <v>20</v>
      </c>
      <c r="H819" s="10">
        <v>2489</v>
      </c>
      <c r="I819">
        <f>ROUND(E819/H819, 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24"/>
        <v>43589.208333333328</v>
      </c>
      <c r="O819" s="15">
        <f t="shared" si="25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hidden="1" x14ac:dyDescent="0.2">
      <c r="A820">
        <v>818</v>
      </c>
      <c r="B820" s="4" t="s">
        <v>676</v>
      </c>
      <c r="C820" s="3" t="s">
        <v>1670</v>
      </c>
      <c r="D820" s="8">
        <v>700</v>
      </c>
      <c r="E820" s="8">
        <v>7664</v>
      </c>
      <c r="F820" s="6">
        <f>ROUND(E820/D820, 1)</f>
        <v>10.9</v>
      </c>
      <c r="G820" t="s">
        <v>20</v>
      </c>
      <c r="H820" s="10">
        <v>69</v>
      </c>
      <c r="I820">
        <f>ROUND(E820/H820, 2)</f>
        <v>111.07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24"/>
        <v>43486.25</v>
      </c>
      <c r="O820" s="15">
        <f t="shared" si="25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 s="8">
        <v>8900</v>
      </c>
      <c r="E821" s="8">
        <v>4509</v>
      </c>
      <c r="F821" s="6">
        <f>ROUND(E821/D821, 1)</f>
        <v>0.5</v>
      </c>
      <c r="G821" t="s">
        <v>14</v>
      </c>
      <c r="H821" s="10">
        <v>47</v>
      </c>
      <c r="I821">
        <f>ROUND(E821/H821, 2)</f>
        <v>95.94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24"/>
        <v>41237.25</v>
      </c>
      <c r="O821" s="15">
        <f t="shared" si="25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hidden="1" x14ac:dyDescent="0.2">
      <c r="A822">
        <v>820</v>
      </c>
      <c r="B822" s="4" t="s">
        <v>1673</v>
      </c>
      <c r="C822" s="3" t="s">
        <v>1674</v>
      </c>
      <c r="D822" s="8">
        <v>1500</v>
      </c>
      <c r="E822" s="8">
        <v>12009</v>
      </c>
      <c r="F822" s="6">
        <f>ROUND(E822/D822, 1)</f>
        <v>8</v>
      </c>
      <c r="G822" t="s">
        <v>20</v>
      </c>
      <c r="H822" s="10">
        <v>279</v>
      </c>
      <c r="I822">
        <f>ROUND(E822/H822, 2)</f>
        <v>43.04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24"/>
        <v>43310.208333333328</v>
      </c>
      <c r="O822" s="15">
        <f t="shared" si="25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hidden="1" x14ac:dyDescent="0.2">
      <c r="A823">
        <v>821</v>
      </c>
      <c r="B823" s="4" t="s">
        <v>1675</v>
      </c>
      <c r="C823" s="3" t="s">
        <v>1676</v>
      </c>
      <c r="D823" s="8">
        <v>4900</v>
      </c>
      <c r="E823" s="8">
        <v>14273</v>
      </c>
      <c r="F823" s="6">
        <f>ROUND(E823/D823, 1)</f>
        <v>2.9</v>
      </c>
      <c r="G823" t="s">
        <v>20</v>
      </c>
      <c r="H823" s="10">
        <v>210</v>
      </c>
      <c r="I823">
        <f>ROUND(E823/H823, 2)</f>
        <v>67.97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24"/>
        <v>42794.25</v>
      </c>
      <c r="O823" s="15">
        <f t="shared" si="25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hidden="1" x14ac:dyDescent="0.2">
      <c r="A824">
        <v>822</v>
      </c>
      <c r="B824" s="4" t="s">
        <v>1677</v>
      </c>
      <c r="C824" s="3" t="s">
        <v>1678</v>
      </c>
      <c r="D824" s="8">
        <v>54000</v>
      </c>
      <c r="E824" s="8">
        <v>188982</v>
      </c>
      <c r="F824" s="6">
        <f>ROUND(E824/D824, 1)</f>
        <v>3.5</v>
      </c>
      <c r="G824" t="s">
        <v>20</v>
      </c>
      <c r="H824" s="10">
        <v>2100</v>
      </c>
      <c r="I824">
        <f>ROUND(E824/H824, 2)</f>
        <v>89.99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24"/>
        <v>41698.25</v>
      </c>
      <c r="O824" s="15">
        <f t="shared" si="25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hidden="1" x14ac:dyDescent="0.2">
      <c r="A825">
        <v>823</v>
      </c>
      <c r="B825" s="4" t="s">
        <v>1679</v>
      </c>
      <c r="C825" s="3" t="s">
        <v>1680</v>
      </c>
      <c r="D825" s="8">
        <v>4100</v>
      </c>
      <c r="E825" s="8">
        <v>14640</v>
      </c>
      <c r="F825" s="6">
        <f>ROUND(E825/D825, 1)</f>
        <v>3.6</v>
      </c>
      <c r="G825" t="s">
        <v>20</v>
      </c>
      <c r="H825" s="10">
        <v>252</v>
      </c>
      <c r="I825">
        <f>ROUND(E825/H825, 2)</f>
        <v>58.1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24"/>
        <v>41892.208333333336</v>
      </c>
      <c r="O825" s="15">
        <f t="shared" si="25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hidden="1" x14ac:dyDescent="0.2">
      <c r="A826">
        <v>824</v>
      </c>
      <c r="B826" s="4" t="s">
        <v>1681</v>
      </c>
      <c r="C826" s="3" t="s">
        <v>1682</v>
      </c>
      <c r="D826" s="8">
        <v>85000</v>
      </c>
      <c r="E826" s="8">
        <v>107516</v>
      </c>
      <c r="F826" s="6">
        <f>ROUND(E826/D826, 1)</f>
        <v>1.3</v>
      </c>
      <c r="G826" t="s">
        <v>20</v>
      </c>
      <c r="H826" s="10">
        <v>1280</v>
      </c>
      <c r="I826">
        <f>ROUND(E826/H826, 2)</f>
        <v>84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24"/>
        <v>40348.208333333336</v>
      </c>
      <c r="O826" s="15">
        <f t="shared" si="25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hidden="1" x14ac:dyDescent="0.2">
      <c r="A827">
        <v>825</v>
      </c>
      <c r="B827" s="4" t="s">
        <v>1683</v>
      </c>
      <c r="C827" s="3" t="s">
        <v>1684</v>
      </c>
      <c r="D827" s="8">
        <v>3600</v>
      </c>
      <c r="E827" s="8">
        <v>13950</v>
      </c>
      <c r="F827" s="6">
        <f>ROUND(E827/D827, 1)</f>
        <v>3.9</v>
      </c>
      <c r="G827" t="s">
        <v>20</v>
      </c>
      <c r="H827" s="10">
        <v>157</v>
      </c>
      <c r="I827">
        <f>ROUND(E827/H827, 2)</f>
        <v>88.85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24"/>
        <v>42941.208333333328</v>
      </c>
      <c r="O827" s="15">
        <f t="shared" si="25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hidden="1" x14ac:dyDescent="0.2">
      <c r="A828">
        <v>826</v>
      </c>
      <c r="B828" s="4" t="s">
        <v>1685</v>
      </c>
      <c r="C828" s="3" t="s">
        <v>1686</v>
      </c>
      <c r="D828" s="8">
        <v>2800</v>
      </c>
      <c r="E828" s="8">
        <v>12797</v>
      </c>
      <c r="F828" s="6">
        <f>ROUND(E828/D828, 1)</f>
        <v>4.5999999999999996</v>
      </c>
      <c r="G828" t="s">
        <v>20</v>
      </c>
      <c r="H828" s="10">
        <v>194</v>
      </c>
      <c r="I828">
        <f>ROUND(E828/H828, 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24"/>
        <v>40525.25</v>
      </c>
      <c r="O828" s="15">
        <f t="shared" si="25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hidden="1" x14ac:dyDescent="0.2">
      <c r="A829">
        <v>827</v>
      </c>
      <c r="B829" s="4" t="s">
        <v>1687</v>
      </c>
      <c r="C829" s="3" t="s">
        <v>1688</v>
      </c>
      <c r="D829" s="8">
        <v>2300</v>
      </c>
      <c r="E829" s="8">
        <v>6134</v>
      </c>
      <c r="F829" s="6">
        <f>ROUND(E829/D829, 1)</f>
        <v>2.7</v>
      </c>
      <c r="G829" t="s">
        <v>20</v>
      </c>
      <c r="H829" s="10">
        <v>82</v>
      </c>
      <c r="I829">
        <f>ROUND(E829/H829, 2)</f>
        <v>74.8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24"/>
        <v>40666.208333333336</v>
      </c>
      <c r="O829" s="15">
        <f t="shared" si="25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 s="8">
        <v>7100</v>
      </c>
      <c r="E830" s="8">
        <v>4899</v>
      </c>
      <c r="F830" s="6">
        <f>ROUND(E830/D830, 1)</f>
        <v>0.7</v>
      </c>
      <c r="G830" t="s">
        <v>14</v>
      </c>
      <c r="H830" s="10">
        <v>70</v>
      </c>
      <c r="I830">
        <f>ROUND(E830/H830, 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24"/>
        <v>43340.208333333328</v>
      </c>
      <c r="O830" s="15">
        <f t="shared" si="25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 s="8">
        <v>9600</v>
      </c>
      <c r="E831" s="8">
        <v>4929</v>
      </c>
      <c r="F831" s="6">
        <f>ROUND(E831/D831, 1)</f>
        <v>0.5</v>
      </c>
      <c r="G831" t="s">
        <v>14</v>
      </c>
      <c r="H831" s="10">
        <v>154</v>
      </c>
      <c r="I831">
        <f>ROUND(E831/H831, 2)</f>
        <v>32.01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24"/>
        <v>42164.208333333328</v>
      </c>
      <c r="O831" s="15">
        <f t="shared" si="25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 s="8">
        <v>121600</v>
      </c>
      <c r="E832" s="8">
        <v>1424</v>
      </c>
      <c r="F832" s="6">
        <f>ROUND(E832/D832, 1)</f>
        <v>0</v>
      </c>
      <c r="G832" t="s">
        <v>14</v>
      </c>
      <c r="H832" s="10">
        <v>22</v>
      </c>
      <c r="I832">
        <f>ROUND(E832/H832, 2)</f>
        <v>64.73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24"/>
        <v>43103.25</v>
      </c>
      <c r="O832" s="15">
        <f t="shared" si="25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hidden="1" x14ac:dyDescent="0.2">
      <c r="A833">
        <v>831</v>
      </c>
      <c r="B833" s="4" t="s">
        <v>1695</v>
      </c>
      <c r="C833" s="3" t="s">
        <v>1696</v>
      </c>
      <c r="D833" s="8">
        <v>97100</v>
      </c>
      <c r="E833" s="8">
        <v>105817</v>
      </c>
      <c r="F833" s="6">
        <f>ROUND(E833/D833, 1)</f>
        <v>1.1000000000000001</v>
      </c>
      <c r="G833" t="s">
        <v>20</v>
      </c>
      <c r="H833" s="10">
        <v>4233</v>
      </c>
      <c r="I833">
        <f>ROUND(E833/H833, 2)</f>
        <v>25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24"/>
        <v>40994.208333333336</v>
      </c>
      <c r="O833" s="15">
        <f t="shared" si="2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hidden="1" x14ac:dyDescent="0.2">
      <c r="A834">
        <v>832</v>
      </c>
      <c r="B834" s="4" t="s">
        <v>1697</v>
      </c>
      <c r="C834" s="3" t="s">
        <v>1698</v>
      </c>
      <c r="D834" s="8">
        <v>43200</v>
      </c>
      <c r="E834" s="8">
        <v>136156</v>
      </c>
      <c r="F834" s="6">
        <f>ROUND(E834/D834, 1)</f>
        <v>3.2</v>
      </c>
      <c r="G834" t="s">
        <v>20</v>
      </c>
      <c r="H834" s="10">
        <v>1297</v>
      </c>
      <c r="I834">
        <f>ROUND(E834/H834, 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24"/>
        <v>42299.208333333328</v>
      </c>
      <c r="O834" s="15">
        <f t="shared" si="25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hidden="1" x14ac:dyDescent="0.2">
      <c r="A835">
        <v>833</v>
      </c>
      <c r="B835" s="4" t="s">
        <v>1699</v>
      </c>
      <c r="C835" s="3" t="s">
        <v>1700</v>
      </c>
      <c r="D835" s="8">
        <v>6800</v>
      </c>
      <c r="E835" s="8">
        <v>10723</v>
      </c>
      <c r="F835" s="6">
        <f>ROUND(E835/D835, 1)</f>
        <v>1.6</v>
      </c>
      <c r="G835" t="s">
        <v>20</v>
      </c>
      <c r="H835" s="10">
        <v>165</v>
      </c>
      <c r="I835">
        <f>ROUND(E835/H835, 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26">(((L835/60)/60)/24)+DATE(1970,1,1)</f>
        <v>40588.25</v>
      </c>
      <c r="O835" s="15">
        <f t="shared" ref="O835:O898" si="27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hidden="1" x14ac:dyDescent="0.2">
      <c r="A836">
        <v>834</v>
      </c>
      <c r="B836" s="4" t="s">
        <v>1701</v>
      </c>
      <c r="C836" s="3" t="s">
        <v>1702</v>
      </c>
      <c r="D836" s="8">
        <v>7300</v>
      </c>
      <c r="E836" s="8">
        <v>11228</v>
      </c>
      <c r="F836" s="6">
        <f>ROUND(E836/D836, 1)</f>
        <v>1.5</v>
      </c>
      <c r="G836" t="s">
        <v>20</v>
      </c>
      <c r="H836" s="10">
        <v>119</v>
      </c>
      <c r="I836">
        <f>ROUND(E836/H836,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26"/>
        <v>41448.208333333336</v>
      </c>
      <c r="O836" s="15">
        <f t="shared" si="27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 s="8">
        <v>86200</v>
      </c>
      <c r="E837" s="8">
        <v>77355</v>
      </c>
      <c r="F837" s="6">
        <f>ROUND(E837/D837, 1)</f>
        <v>0.9</v>
      </c>
      <c r="G837" t="s">
        <v>14</v>
      </c>
      <c r="H837" s="10">
        <v>1758</v>
      </c>
      <c r="I837">
        <f>ROUND(E837/H837, 2)</f>
        <v>44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26"/>
        <v>42063.25</v>
      </c>
      <c r="O837" s="15">
        <f t="shared" si="27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 s="8">
        <v>8100</v>
      </c>
      <c r="E838" s="8">
        <v>6086</v>
      </c>
      <c r="F838" s="6">
        <f>ROUND(E838/D838, 1)</f>
        <v>0.8</v>
      </c>
      <c r="G838" t="s">
        <v>14</v>
      </c>
      <c r="H838" s="10">
        <v>94</v>
      </c>
      <c r="I838">
        <f>ROUND(E838/H838, 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26"/>
        <v>40214.25</v>
      </c>
      <c r="O838" s="15">
        <f t="shared" si="27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hidden="1" x14ac:dyDescent="0.2">
      <c r="A839">
        <v>837</v>
      </c>
      <c r="B839" s="4" t="s">
        <v>1707</v>
      </c>
      <c r="C839" s="3" t="s">
        <v>1708</v>
      </c>
      <c r="D839" s="8">
        <v>17700</v>
      </c>
      <c r="E839" s="8">
        <v>150960</v>
      </c>
      <c r="F839" s="6">
        <f>ROUND(E839/D839, 1)</f>
        <v>8.5</v>
      </c>
      <c r="G839" t="s">
        <v>20</v>
      </c>
      <c r="H839" s="10">
        <v>1797</v>
      </c>
      <c r="I839">
        <f>ROUND(E839/H839, 2)</f>
        <v>84.01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26"/>
        <v>40629.208333333336</v>
      </c>
      <c r="O839" s="15">
        <f t="shared" si="27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hidden="1" x14ac:dyDescent="0.2">
      <c r="A840">
        <v>838</v>
      </c>
      <c r="B840" s="4" t="s">
        <v>1709</v>
      </c>
      <c r="C840" s="3" t="s">
        <v>1710</v>
      </c>
      <c r="D840" s="8">
        <v>6400</v>
      </c>
      <c r="E840" s="8">
        <v>8890</v>
      </c>
      <c r="F840" s="6">
        <f>ROUND(E840/D840, 1)</f>
        <v>1.4</v>
      </c>
      <c r="G840" t="s">
        <v>20</v>
      </c>
      <c r="H840" s="10">
        <v>261</v>
      </c>
      <c r="I840">
        <f>ROUND(E840/H840, 2)</f>
        <v>34.06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26"/>
        <v>43370.208333333328</v>
      </c>
      <c r="O840" s="15">
        <f t="shared" si="27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hidden="1" x14ac:dyDescent="0.2">
      <c r="A841">
        <v>839</v>
      </c>
      <c r="B841" s="4" t="s">
        <v>1711</v>
      </c>
      <c r="C841" s="3" t="s">
        <v>1712</v>
      </c>
      <c r="D841" s="8">
        <v>7700</v>
      </c>
      <c r="E841" s="8">
        <v>14644</v>
      </c>
      <c r="F841" s="6">
        <f>ROUND(E841/D841, 1)</f>
        <v>1.9</v>
      </c>
      <c r="G841" t="s">
        <v>20</v>
      </c>
      <c r="H841" s="10">
        <v>157</v>
      </c>
      <c r="I841">
        <f>ROUND(E841/H841, 2)</f>
        <v>93.27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26"/>
        <v>41715.208333333336</v>
      </c>
      <c r="O841" s="15">
        <f t="shared" si="27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hidden="1" x14ac:dyDescent="0.2">
      <c r="A842">
        <v>840</v>
      </c>
      <c r="B842" s="4" t="s">
        <v>1713</v>
      </c>
      <c r="C842" s="3" t="s">
        <v>1714</v>
      </c>
      <c r="D842" s="8">
        <v>116300</v>
      </c>
      <c r="E842" s="8">
        <v>116583</v>
      </c>
      <c r="F842" s="6">
        <f>ROUND(E842/D842, 1)</f>
        <v>1</v>
      </c>
      <c r="G842" t="s">
        <v>20</v>
      </c>
      <c r="H842" s="10">
        <v>3533</v>
      </c>
      <c r="I842">
        <f>ROUND(E842/H842, 2)</f>
        <v>33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26"/>
        <v>41836.208333333336</v>
      </c>
      <c r="O842" s="15">
        <f t="shared" si="27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hidden="1" x14ac:dyDescent="0.2">
      <c r="A843">
        <v>841</v>
      </c>
      <c r="B843" s="4" t="s">
        <v>1715</v>
      </c>
      <c r="C843" s="3" t="s">
        <v>1716</v>
      </c>
      <c r="D843" s="8">
        <v>9100</v>
      </c>
      <c r="E843" s="8">
        <v>12991</v>
      </c>
      <c r="F843" s="6">
        <f>ROUND(E843/D843, 1)</f>
        <v>1.4</v>
      </c>
      <c r="G843" t="s">
        <v>20</v>
      </c>
      <c r="H843" s="10">
        <v>155</v>
      </c>
      <c r="I843">
        <f>ROUND(E843/H843, 2)</f>
        <v>83.81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26"/>
        <v>42419.25</v>
      </c>
      <c r="O843" s="15">
        <f t="shared" si="27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hidden="1" x14ac:dyDescent="0.2">
      <c r="A844">
        <v>842</v>
      </c>
      <c r="B844" s="4" t="s">
        <v>1717</v>
      </c>
      <c r="C844" s="3" t="s">
        <v>1718</v>
      </c>
      <c r="D844" s="8">
        <v>1500</v>
      </c>
      <c r="E844" s="8">
        <v>8447</v>
      </c>
      <c r="F844" s="6">
        <f>ROUND(E844/D844, 1)</f>
        <v>5.6</v>
      </c>
      <c r="G844" t="s">
        <v>20</v>
      </c>
      <c r="H844" s="10">
        <v>132</v>
      </c>
      <c r="I844">
        <f>ROUND(E844/H844, 2)</f>
        <v>63.99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26"/>
        <v>43266.208333333328</v>
      </c>
      <c r="O844" s="15">
        <f t="shared" si="27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 s="8">
        <v>8800</v>
      </c>
      <c r="E845" s="8">
        <v>2703</v>
      </c>
      <c r="F845" s="6">
        <f>ROUND(E845/D845, 1)</f>
        <v>0.3</v>
      </c>
      <c r="G845" t="s">
        <v>14</v>
      </c>
      <c r="H845" s="10">
        <v>33</v>
      </c>
      <c r="I845">
        <f>ROUND(E845/H845, 2)</f>
        <v>81.91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26"/>
        <v>43338.208333333328</v>
      </c>
      <c r="O845" s="15">
        <f t="shared" si="27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hidden="1" x14ac:dyDescent="0.2">
      <c r="A846">
        <v>844</v>
      </c>
      <c r="B846" s="4" t="s">
        <v>1721</v>
      </c>
      <c r="C846" s="3" t="s">
        <v>1722</v>
      </c>
      <c r="D846" s="8">
        <v>8800</v>
      </c>
      <c r="E846" s="8">
        <v>8747</v>
      </c>
      <c r="F846" s="6">
        <f>ROUND(E846/D846, 1)</f>
        <v>1</v>
      </c>
      <c r="G846" t="s">
        <v>74</v>
      </c>
      <c r="H846" s="10">
        <v>94</v>
      </c>
      <c r="I846">
        <f>ROUND(E846/H846, 2)</f>
        <v>93.05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26"/>
        <v>40930.25</v>
      </c>
      <c r="O846" s="15">
        <f t="shared" si="27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hidden="1" x14ac:dyDescent="0.2">
      <c r="A847">
        <v>845</v>
      </c>
      <c r="B847" s="4" t="s">
        <v>1723</v>
      </c>
      <c r="C847" s="3" t="s">
        <v>1724</v>
      </c>
      <c r="D847" s="8">
        <v>69900</v>
      </c>
      <c r="E847" s="8">
        <v>138087</v>
      </c>
      <c r="F847" s="6">
        <f>ROUND(E847/D847, 1)</f>
        <v>2</v>
      </c>
      <c r="G847" t="s">
        <v>20</v>
      </c>
      <c r="H847" s="10">
        <v>1354</v>
      </c>
      <c r="I847">
        <f>ROUND(E847/H847, 2)</f>
        <v>101.98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26"/>
        <v>43235.208333333328</v>
      </c>
      <c r="O847" s="15">
        <f t="shared" si="27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hidden="1" x14ac:dyDescent="0.2">
      <c r="A848">
        <v>846</v>
      </c>
      <c r="B848" s="4" t="s">
        <v>1725</v>
      </c>
      <c r="C848" s="3" t="s">
        <v>1726</v>
      </c>
      <c r="D848" s="8">
        <v>1000</v>
      </c>
      <c r="E848" s="8">
        <v>5085</v>
      </c>
      <c r="F848" s="6">
        <f>ROUND(E848/D848, 1)</f>
        <v>5.0999999999999996</v>
      </c>
      <c r="G848" t="s">
        <v>20</v>
      </c>
      <c r="H848" s="10">
        <v>48</v>
      </c>
      <c r="I848">
        <f>ROUND(E848/H848, 2)</f>
        <v>105.94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26"/>
        <v>43302.208333333328</v>
      </c>
      <c r="O848" s="15">
        <f t="shared" si="27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hidden="1" x14ac:dyDescent="0.2">
      <c r="A849">
        <v>847</v>
      </c>
      <c r="B849" s="4" t="s">
        <v>1727</v>
      </c>
      <c r="C849" s="3" t="s">
        <v>1728</v>
      </c>
      <c r="D849" s="8">
        <v>4700</v>
      </c>
      <c r="E849" s="8">
        <v>11174</v>
      </c>
      <c r="F849" s="6">
        <f>ROUND(E849/D849, 1)</f>
        <v>2.4</v>
      </c>
      <c r="G849" t="s">
        <v>20</v>
      </c>
      <c r="H849" s="10">
        <v>110</v>
      </c>
      <c r="I849">
        <f>ROUND(E849/H849, 2)</f>
        <v>101.58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26"/>
        <v>43107.25</v>
      </c>
      <c r="O849" s="15">
        <f t="shared" si="27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hidden="1" x14ac:dyDescent="0.2">
      <c r="A850">
        <v>848</v>
      </c>
      <c r="B850" s="4" t="s">
        <v>1729</v>
      </c>
      <c r="C850" s="3" t="s">
        <v>1730</v>
      </c>
      <c r="D850" s="8">
        <v>3200</v>
      </c>
      <c r="E850" s="8">
        <v>10831</v>
      </c>
      <c r="F850" s="6">
        <f>ROUND(E850/D850, 1)</f>
        <v>3.4</v>
      </c>
      <c r="G850" t="s">
        <v>20</v>
      </c>
      <c r="H850" s="10">
        <v>172</v>
      </c>
      <c r="I850">
        <f>ROUND(E850/H850, 2)</f>
        <v>62.97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26"/>
        <v>40341.208333333336</v>
      </c>
      <c r="O850" s="15">
        <f t="shared" si="27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hidden="1" x14ac:dyDescent="0.2">
      <c r="A851">
        <v>849</v>
      </c>
      <c r="B851" s="4" t="s">
        <v>1731</v>
      </c>
      <c r="C851" s="3" t="s">
        <v>1732</v>
      </c>
      <c r="D851" s="8">
        <v>6700</v>
      </c>
      <c r="E851" s="8">
        <v>8917</v>
      </c>
      <c r="F851" s="6">
        <f>ROUND(E851/D851, 1)</f>
        <v>1.3</v>
      </c>
      <c r="G851" t="s">
        <v>20</v>
      </c>
      <c r="H851" s="10">
        <v>307</v>
      </c>
      <c r="I851">
        <f>ROUND(E851/H851, 2)</f>
        <v>29.05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26"/>
        <v>40948.25</v>
      </c>
      <c r="O851" s="15">
        <f t="shared" si="27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 s="8">
        <v>100</v>
      </c>
      <c r="E852" s="8">
        <v>1</v>
      </c>
      <c r="F852" s="6">
        <f>ROUND(E852/D852, 1)</f>
        <v>0</v>
      </c>
      <c r="G852" t="s">
        <v>14</v>
      </c>
      <c r="H852" s="10">
        <v>1</v>
      </c>
      <c r="I852">
        <f>ROUND(E852/H852, 2)</f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26"/>
        <v>40866.25</v>
      </c>
      <c r="O852" s="15">
        <f t="shared" si="27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hidden="1" x14ac:dyDescent="0.2">
      <c r="A853">
        <v>851</v>
      </c>
      <c r="B853" s="4" t="s">
        <v>1735</v>
      </c>
      <c r="C853" s="3" t="s">
        <v>1736</v>
      </c>
      <c r="D853" s="8">
        <v>6000</v>
      </c>
      <c r="E853" s="8">
        <v>12468</v>
      </c>
      <c r="F853" s="6">
        <f>ROUND(E853/D853, 1)</f>
        <v>2.1</v>
      </c>
      <c r="G853" t="s">
        <v>20</v>
      </c>
      <c r="H853" s="10">
        <v>160</v>
      </c>
      <c r="I853">
        <f>ROUND(E853/H853, 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26"/>
        <v>41031.208333333336</v>
      </c>
      <c r="O853" s="15">
        <f t="shared" si="27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 s="8">
        <v>4900</v>
      </c>
      <c r="E854" s="8">
        <v>2505</v>
      </c>
      <c r="F854" s="6">
        <f>ROUND(E854/D854, 1)</f>
        <v>0.5</v>
      </c>
      <c r="G854" t="s">
        <v>14</v>
      </c>
      <c r="H854" s="10">
        <v>31</v>
      </c>
      <c r="I854">
        <f>ROUND(E854/H854, 2)</f>
        <v>80.81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26"/>
        <v>40740.208333333336</v>
      </c>
      <c r="O854" s="15">
        <f t="shared" si="27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hidden="1" x14ac:dyDescent="0.2">
      <c r="A855">
        <v>853</v>
      </c>
      <c r="B855" s="4" t="s">
        <v>1739</v>
      </c>
      <c r="C855" s="3" t="s">
        <v>1740</v>
      </c>
      <c r="D855" s="8">
        <v>17100</v>
      </c>
      <c r="E855" s="8">
        <v>111502</v>
      </c>
      <c r="F855" s="6">
        <f>ROUND(E855/D855, 1)</f>
        <v>6.5</v>
      </c>
      <c r="G855" t="s">
        <v>20</v>
      </c>
      <c r="H855" s="10">
        <v>1467</v>
      </c>
      <c r="I855">
        <f>ROUND(E855/H855, 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26"/>
        <v>40714.208333333336</v>
      </c>
      <c r="O855" s="15">
        <f t="shared" si="27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hidden="1" x14ac:dyDescent="0.2">
      <c r="A856">
        <v>854</v>
      </c>
      <c r="B856" s="4" t="s">
        <v>1741</v>
      </c>
      <c r="C856" s="3" t="s">
        <v>1742</v>
      </c>
      <c r="D856" s="8">
        <v>171000</v>
      </c>
      <c r="E856" s="8">
        <v>194309</v>
      </c>
      <c r="F856" s="6">
        <f>ROUND(E856/D856, 1)</f>
        <v>1.1000000000000001</v>
      </c>
      <c r="G856" t="s">
        <v>20</v>
      </c>
      <c r="H856" s="10">
        <v>2662</v>
      </c>
      <c r="I856">
        <f>ROUND(E856/H856, 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26"/>
        <v>43787.25</v>
      </c>
      <c r="O856" s="15">
        <f t="shared" si="27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hidden="1" x14ac:dyDescent="0.2">
      <c r="A857">
        <v>855</v>
      </c>
      <c r="B857" s="4" t="s">
        <v>1743</v>
      </c>
      <c r="C857" s="3" t="s">
        <v>1744</v>
      </c>
      <c r="D857" s="8">
        <v>23400</v>
      </c>
      <c r="E857" s="8">
        <v>23956</v>
      </c>
      <c r="F857" s="6">
        <f>ROUND(E857/D857, 1)</f>
        <v>1</v>
      </c>
      <c r="G857" t="s">
        <v>20</v>
      </c>
      <c r="H857" s="10">
        <v>452</v>
      </c>
      <c r="I857">
        <f>ROUND(E857/H857, 2)</f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26"/>
        <v>40712.208333333336</v>
      </c>
      <c r="O857" s="15">
        <f t="shared" si="27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hidden="1" x14ac:dyDescent="0.2">
      <c r="A858">
        <v>856</v>
      </c>
      <c r="B858" s="4" t="s">
        <v>1599</v>
      </c>
      <c r="C858" s="3" t="s">
        <v>1745</v>
      </c>
      <c r="D858" s="8">
        <v>2400</v>
      </c>
      <c r="E858" s="8">
        <v>8558</v>
      </c>
      <c r="F858" s="6">
        <f>ROUND(E858/D858, 1)</f>
        <v>3.6</v>
      </c>
      <c r="G858" t="s">
        <v>20</v>
      </c>
      <c r="H858" s="10">
        <v>158</v>
      </c>
      <c r="I858">
        <f>ROUND(E858/H858, 2)</f>
        <v>54.16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26"/>
        <v>41023.208333333336</v>
      </c>
      <c r="O858" s="15">
        <f t="shared" si="27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hidden="1" x14ac:dyDescent="0.2">
      <c r="A859">
        <v>857</v>
      </c>
      <c r="B859" s="4" t="s">
        <v>1746</v>
      </c>
      <c r="C859" s="3" t="s">
        <v>1747</v>
      </c>
      <c r="D859" s="8">
        <v>5300</v>
      </c>
      <c r="E859" s="8">
        <v>7413</v>
      </c>
      <c r="F859" s="6">
        <f>ROUND(E859/D859, 1)</f>
        <v>1.4</v>
      </c>
      <c r="G859" t="s">
        <v>20</v>
      </c>
      <c r="H859" s="10">
        <v>225</v>
      </c>
      <c r="I859">
        <f>ROUND(E859/H859, 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26"/>
        <v>40944.25</v>
      </c>
      <c r="O859" s="15">
        <f t="shared" si="27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 s="8">
        <v>4000</v>
      </c>
      <c r="E860" s="8">
        <v>2778</v>
      </c>
      <c r="F860" s="6">
        <f>ROUND(E860/D860, 1)</f>
        <v>0.7</v>
      </c>
      <c r="G860" t="s">
        <v>14</v>
      </c>
      <c r="H860" s="10">
        <v>35</v>
      </c>
      <c r="I860">
        <f>ROUND(E860/H860, 2)</f>
        <v>79.37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26"/>
        <v>43211.208333333328</v>
      </c>
      <c r="O860" s="15">
        <f t="shared" si="27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 s="8">
        <v>7300</v>
      </c>
      <c r="E861" s="8">
        <v>2594</v>
      </c>
      <c r="F861" s="6">
        <f>ROUND(E861/D861, 1)</f>
        <v>0.4</v>
      </c>
      <c r="G861" t="s">
        <v>14</v>
      </c>
      <c r="H861" s="10">
        <v>63</v>
      </c>
      <c r="I861">
        <f>ROUND(E861/H861, 2)</f>
        <v>41.17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26"/>
        <v>41334.25</v>
      </c>
      <c r="O861" s="15">
        <f t="shared" si="27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hidden="1" x14ac:dyDescent="0.2">
      <c r="A862">
        <v>860</v>
      </c>
      <c r="B862" s="4" t="s">
        <v>1752</v>
      </c>
      <c r="C862" s="3" t="s">
        <v>1753</v>
      </c>
      <c r="D862" s="8">
        <v>2000</v>
      </c>
      <c r="E862" s="8">
        <v>5033</v>
      </c>
      <c r="F862" s="6">
        <f>ROUND(E862/D862, 1)</f>
        <v>2.5</v>
      </c>
      <c r="G862" t="s">
        <v>20</v>
      </c>
      <c r="H862" s="10">
        <v>65</v>
      </c>
      <c r="I862">
        <f>ROUND(E862/H862, 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26"/>
        <v>43515.25</v>
      </c>
      <c r="O862" s="15">
        <f t="shared" si="27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hidden="1" x14ac:dyDescent="0.2">
      <c r="A863">
        <v>861</v>
      </c>
      <c r="B863" s="4" t="s">
        <v>1754</v>
      </c>
      <c r="C863" s="3" t="s">
        <v>1755</v>
      </c>
      <c r="D863" s="8">
        <v>8800</v>
      </c>
      <c r="E863" s="8">
        <v>9317</v>
      </c>
      <c r="F863" s="6">
        <f>ROUND(E863/D863, 1)</f>
        <v>1.1000000000000001</v>
      </c>
      <c r="G863" t="s">
        <v>20</v>
      </c>
      <c r="H863" s="10">
        <v>163</v>
      </c>
      <c r="I863">
        <f>ROUND(E863/H863, 2)</f>
        <v>57.16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26"/>
        <v>40258.208333333336</v>
      </c>
      <c r="O863" s="15">
        <f t="shared" si="27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hidden="1" x14ac:dyDescent="0.2">
      <c r="A864">
        <v>862</v>
      </c>
      <c r="B864" s="4" t="s">
        <v>1756</v>
      </c>
      <c r="C864" s="3" t="s">
        <v>1757</v>
      </c>
      <c r="D864" s="8">
        <v>3500</v>
      </c>
      <c r="E864" s="8">
        <v>6560</v>
      </c>
      <c r="F864" s="6">
        <f>ROUND(E864/D864, 1)</f>
        <v>1.9</v>
      </c>
      <c r="G864" t="s">
        <v>20</v>
      </c>
      <c r="H864" s="10">
        <v>85</v>
      </c>
      <c r="I864">
        <f>ROUND(E864/H864, 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26"/>
        <v>40756.208333333336</v>
      </c>
      <c r="O864" s="15">
        <f t="shared" si="27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hidden="1" x14ac:dyDescent="0.2">
      <c r="A865">
        <v>863</v>
      </c>
      <c r="B865" s="4" t="s">
        <v>1758</v>
      </c>
      <c r="C865" s="3" t="s">
        <v>1759</v>
      </c>
      <c r="D865" s="8">
        <v>1400</v>
      </c>
      <c r="E865" s="8">
        <v>5415</v>
      </c>
      <c r="F865" s="6">
        <f>ROUND(E865/D865, 1)</f>
        <v>3.9</v>
      </c>
      <c r="G865" t="s">
        <v>20</v>
      </c>
      <c r="H865" s="10">
        <v>217</v>
      </c>
      <c r="I865">
        <f>ROUND(E865/H865, 2)</f>
        <v>24.95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26"/>
        <v>42172.208333333328</v>
      </c>
      <c r="O865" s="15">
        <f t="shared" si="27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hidden="1" x14ac:dyDescent="0.2">
      <c r="A866">
        <v>864</v>
      </c>
      <c r="B866" s="4" t="s">
        <v>1760</v>
      </c>
      <c r="C866" s="3" t="s">
        <v>1761</v>
      </c>
      <c r="D866" s="8">
        <v>4200</v>
      </c>
      <c r="E866" s="8">
        <v>14577</v>
      </c>
      <c r="F866" s="6">
        <f>ROUND(E866/D866, 1)</f>
        <v>3.5</v>
      </c>
      <c r="G866" t="s">
        <v>20</v>
      </c>
      <c r="H866" s="10">
        <v>150</v>
      </c>
      <c r="I866">
        <f>ROUND(E866/H866, 2)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26"/>
        <v>42601.208333333328</v>
      </c>
      <c r="O866" s="15">
        <f t="shared" si="27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hidden="1" x14ac:dyDescent="0.2">
      <c r="A867">
        <v>865</v>
      </c>
      <c r="B867" s="4" t="s">
        <v>1762</v>
      </c>
      <c r="C867" s="3" t="s">
        <v>1763</v>
      </c>
      <c r="D867" s="8">
        <v>81000</v>
      </c>
      <c r="E867" s="8">
        <v>150515</v>
      </c>
      <c r="F867" s="6">
        <f>ROUND(E867/D867, 1)</f>
        <v>1.9</v>
      </c>
      <c r="G867" t="s">
        <v>20</v>
      </c>
      <c r="H867" s="10">
        <v>3272</v>
      </c>
      <c r="I867">
        <f>ROUND(E867/H867, 2)</f>
        <v>46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26"/>
        <v>41897.208333333336</v>
      </c>
      <c r="O867" s="15">
        <f t="shared" si="27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hidden="1" x14ac:dyDescent="0.2">
      <c r="A868">
        <v>866</v>
      </c>
      <c r="B868" s="4" t="s">
        <v>1764</v>
      </c>
      <c r="C868" s="3" t="s">
        <v>1765</v>
      </c>
      <c r="D868" s="8">
        <v>182800</v>
      </c>
      <c r="E868" s="8">
        <v>79045</v>
      </c>
      <c r="F868" s="6">
        <f>ROUND(E868/D868, 1)</f>
        <v>0.4</v>
      </c>
      <c r="G868" t="s">
        <v>74</v>
      </c>
      <c r="H868" s="10">
        <v>898</v>
      </c>
      <c r="I868">
        <f>ROUND(E868/H868, 2)</f>
        <v>88.02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26"/>
        <v>40671.208333333336</v>
      </c>
      <c r="O868" s="15">
        <f t="shared" si="27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hidden="1" x14ac:dyDescent="0.2">
      <c r="A869">
        <v>867</v>
      </c>
      <c r="B869" s="4" t="s">
        <v>1766</v>
      </c>
      <c r="C869" s="3" t="s">
        <v>1767</v>
      </c>
      <c r="D869" s="8">
        <v>4800</v>
      </c>
      <c r="E869" s="8">
        <v>7797</v>
      </c>
      <c r="F869" s="6">
        <f>ROUND(E869/D869, 1)</f>
        <v>1.6</v>
      </c>
      <c r="G869" t="s">
        <v>20</v>
      </c>
      <c r="H869" s="10">
        <v>300</v>
      </c>
      <c r="I869">
        <f>ROUND(E869/H869, 2)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26"/>
        <v>43382.208333333328</v>
      </c>
      <c r="O869" s="15">
        <f t="shared" si="27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hidden="1" x14ac:dyDescent="0.2">
      <c r="A870">
        <v>868</v>
      </c>
      <c r="B870" s="4" t="s">
        <v>1768</v>
      </c>
      <c r="C870" s="3" t="s">
        <v>1769</v>
      </c>
      <c r="D870" s="8">
        <v>7000</v>
      </c>
      <c r="E870" s="8">
        <v>12939</v>
      </c>
      <c r="F870" s="6">
        <f>ROUND(E870/D870, 1)</f>
        <v>1.8</v>
      </c>
      <c r="G870" t="s">
        <v>20</v>
      </c>
      <c r="H870" s="10">
        <v>126</v>
      </c>
      <c r="I870">
        <f>ROUND(E870/H870, 2)</f>
        <v>102.69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26"/>
        <v>41559.208333333336</v>
      </c>
      <c r="O870" s="15">
        <f t="shared" si="27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 s="8">
        <v>161900</v>
      </c>
      <c r="E871" s="8">
        <v>38376</v>
      </c>
      <c r="F871" s="6">
        <f>ROUND(E871/D871, 1)</f>
        <v>0.2</v>
      </c>
      <c r="G871" t="s">
        <v>14</v>
      </c>
      <c r="H871" s="10">
        <v>526</v>
      </c>
      <c r="I871">
        <f>ROUND(E871/H871, 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26"/>
        <v>40350.208333333336</v>
      </c>
      <c r="O871" s="15">
        <f t="shared" si="27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 s="8">
        <v>7700</v>
      </c>
      <c r="E872" s="8">
        <v>6920</v>
      </c>
      <c r="F872" s="6">
        <f>ROUND(E872/D872, 1)</f>
        <v>0.9</v>
      </c>
      <c r="G872" t="s">
        <v>14</v>
      </c>
      <c r="H872" s="10">
        <v>121</v>
      </c>
      <c r="I872">
        <f>ROUND(E872/H872, 2)</f>
        <v>57.19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26"/>
        <v>42240.208333333328</v>
      </c>
      <c r="O872" s="15">
        <f t="shared" si="27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hidden="1" x14ac:dyDescent="0.2">
      <c r="A873">
        <v>871</v>
      </c>
      <c r="B873" s="4" t="s">
        <v>1774</v>
      </c>
      <c r="C873" s="3" t="s">
        <v>1775</v>
      </c>
      <c r="D873" s="8">
        <v>71500</v>
      </c>
      <c r="E873" s="8">
        <v>194912</v>
      </c>
      <c r="F873" s="6">
        <f>ROUND(E873/D873, 1)</f>
        <v>2.7</v>
      </c>
      <c r="G873" t="s">
        <v>20</v>
      </c>
      <c r="H873" s="10">
        <v>2320</v>
      </c>
      <c r="I873">
        <f>ROUND(E873/H873, 2)</f>
        <v>84.01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26"/>
        <v>43040.208333333328</v>
      </c>
      <c r="O873" s="15">
        <f t="shared" si="27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hidden="1" x14ac:dyDescent="0.2">
      <c r="A874">
        <v>872</v>
      </c>
      <c r="B874" s="4" t="s">
        <v>1776</v>
      </c>
      <c r="C874" s="3" t="s">
        <v>1777</v>
      </c>
      <c r="D874" s="8">
        <v>4700</v>
      </c>
      <c r="E874" s="8">
        <v>7992</v>
      </c>
      <c r="F874" s="6">
        <f>ROUND(E874/D874, 1)</f>
        <v>1.7</v>
      </c>
      <c r="G874" t="s">
        <v>20</v>
      </c>
      <c r="H874" s="10">
        <v>81</v>
      </c>
      <c r="I874">
        <f>ROUND(E874/H874, 2)</f>
        <v>98.67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26"/>
        <v>43346.208333333328</v>
      </c>
      <c r="O874" s="15">
        <f t="shared" si="27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hidden="1" x14ac:dyDescent="0.2">
      <c r="A875">
        <v>873</v>
      </c>
      <c r="B875" s="4" t="s">
        <v>1778</v>
      </c>
      <c r="C875" s="3" t="s">
        <v>1779</v>
      </c>
      <c r="D875" s="8">
        <v>42100</v>
      </c>
      <c r="E875" s="8">
        <v>79268</v>
      </c>
      <c r="F875" s="6">
        <f>ROUND(E875/D875, 1)</f>
        <v>1.9</v>
      </c>
      <c r="G875" t="s">
        <v>20</v>
      </c>
      <c r="H875" s="10">
        <v>1887</v>
      </c>
      <c r="I875">
        <f>ROUND(E875/H875, 2)</f>
        <v>42.01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26"/>
        <v>41647.25</v>
      </c>
      <c r="O875" s="15">
        <f t="shared" si="27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hidden="1" x14ac:dyDescent="0.2">
      <c r="A876">
        <v>874</v>
      </c>
      <c r="B876" s="4" t="s">
        <v>1780</v>
      </c>
      <c r="C876" s="3" t="s">
        <v>1781</v>
      </c>
      <c r="D876" s="8">
        <v>40200</v>
      </c>
      <c r="E876" s="8">
        <v>139468</v>
      </c>
      <c r="F876" s="6">
        <f>ROUND(E876/D876, 1)</f>
        <v>3.5</v>
      </c>
      <c r="G876" t="s">
        <v>20</v>
      </c>
      <c r="H876" s="10">
        <v>4358</v>
      </c>
      <c r="I876">
        <f>ROUND(E876/H876, 2)</f>
        <v>32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26"/>
        <v>40291.208333333336</v>
      </c>
      <c r="O876" s="15">
        <f t="shared" si="27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 s="8">
        <v>7900</v>
      </c>
      <c r="E877" s="8">
        <v>5465</v>
      </c>
      <c r="F877" s="6">
        <f>ROUND(E877/D877, 1)</f>
        <v>0.7</v>
      </c>
      <c r="G877" t="s">
        <v>14</v>
      </c>
      <c r="H877" s="10">
        <v>67</v>
      </c>
      <c r="I877">
        <f>ROUND(E877/H877, 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26"/>
        <v>40556.25</v>
      </c>
      <c r="O877" s="15">
        <f t="shared" si="27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 s="8">
        <v>8300</v>
      </c>
      <c r="E878" s="8">
        <v>2111</v>
      </c>
      <c r="F878" s="6">
        <f>ROUND(E878/D878, 1)</f>
        <v>0.3</v>
      </c>
      <c r="G878" t="s">
        <v>14</v>
      </c>
      <c r="H878" s="10">
        <v>57</v>
      </c>
      <c r="I878">
        <f>ROUND(E878/H878, 2)</f>
        <v>37.04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26"/>
        <v>43624.208333333328</v>
      </c>
      <c r="O878" s="15">
        <f t="shared" si="27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 s="8">
        <v>163600</v>
      </c>
      <c r="E879" s="8">
        <v>126628</v>
      </c>
      <c r="F879" s="6">
        <f>ROUND(E879/D879, 1)</f>
        <v>0.8</v>
      </c>
      <c r="G879" t="s">
        <v>14</v>
      </c>
      <c r="H879" s="10">
        <v>1229</v>
      </c>
      <c r="I879">
        <f>ROUND(E879/H879, 2)</f>
        <v>103.03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26"/>
        <v>42577.208333333328</v>
      </c>
      <c r="O879" s="15">
        <f t="shared" si="27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 s="8">
        <v>2700</v>
      </c>
      <c r="E880" s="8">
        <v>1012</v>
      </c>
      <c r="F880" s="6">
        <f>ROUND(E880/D880, 1)</f>
        <v>0.4</v>
      </c>
      <c r="G880" t="s">
        <v>14</v>
      </c>
      <c r="H880" s="10">
        <v>12</v>
      </c>
      <c r="I880">
        <f>ROUND(E880/H880, 2)</f>
        <v>84.33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26"/>
        <v>43845.25</v>
      </c>
      <c r="O880" s="15">
        <f t="shared" si="27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hidden="1" x14ac:dyDescent="0.2">
      <c r="A881">
        <v>879</v>
      </c>
      <c r="B881" s="4" t="s">
        <v>1790</v>
      </c>
      <c r="C881" s="3" t="s">
        <v>1791</v>
      </c>
      <c r="D881" s="8">
        <v>1000</v>
      </c>
      <c r="E881" s="8">
        <v>5438</v>
      </c>
      <c r="F881" s="6">
        <f>ROUND(E881/D881, 1)</f>
        <v>5.4</v>
      </c>
      <c r="G881" t="s">
        <v>20</v>
      </c>
      <c r="H881" s="10">
        <v>53</v>
      </c>
      <c r="I881">
        <f>ROUND(E881/H881, 2)</f>
        <v>102.6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26"/>
        <v>42788.25</v>
      </c>
      <c r="O881" s="15">
        <f t="shared" si="27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hidden="1" x14ac:dyDescent="0.2">
      <c r="A882">
        <v>880</v>
      </c>
      <c r="B882" s="4" t="s">
        <v>1792</v>
      </c>
      <c r="C882" s="3" t="s">
        <v>1793</v>
      </c>
      <c r="D882" s="8">
        <v>84500</v>
      </c>
      <c r="E882" s="8">
        <v>193101</v>
      </c>
      <c r="F882" s="6">
        <f>ROUND(E882/D882, 1)</f>
        <v>2.2999999999999998</v>
      </c>
      <c r="G882" t="s">
        <v>20</v>
      </c>
      <c r="H882" s="10">
        <v>2414</v>
      </c>
      <c r="I882">
        <f>ROUND(E882/H882, 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26"/>
        <v>43667.208333333328</v>
      </c>
      <c r="O882" s="15">
        <f t="shared" si="27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 s="8">
        <v>81300</v>
      </c>
      <c r="E883" s="8">
        <v>31665</v>
      </c>
      <c r="F883" s="6">
        <f>ROUND(E883/D883, 1)</f>
        <v>0.4</v>
      </c>
      <c r="G883" t="s">
        <v>14</v>
      </c>
      <c r="H883" s="10">
        <v>452</v>
      </c>
      <c r="I883">
        <f>ROUND(E883/H883, 2)</f>
        <v>70.06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26"/>
        <v>42194.208333333328</v>
      </c>
      <c r="O883" s="15">
        <f t="shared" si="27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hidden="1" x14ac:dyDescent="0.2">
      <c r="A884">
        <v>882</v>
      </c>
      <c r="B884" s="4" t="s">
        <v>1796</v>
      </c>
      <c r="C884" s="3" t="s">
        <v>1797</v>
      </c>
      <c r="D884" s="8">
        <v>800</v>
      </c>
      <c r="E884" s="8">
        <v>2960</v>
      </c>
      <c r="F884" s="6">
        <f>ROUND(E884/D884, 1)</f>
        <v>3.7</v>
      </c>
      <c r="G884" t="s">
        <v>20</v>
      </c>
      <c r="H884" s="10">
        <v>80</v>
      </c>
      <c r="I884">
        <f>ROUND(E884/H884, 2)</f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26"/>
        <v>42025.25</v>
      </c>
      <c r="O884" s="15">
        <f t="shared" si="27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hidden="1" x14ac:dyDescent="0.2">
      <c r="A885">
        <v>883</v>
      </c>
      <c r="B885" s="4" t="s">
        <v>1798</v>
      </c>
      <c r="C885" s="3" t="s">
        <v>1799</v>
      </c>
      <c r="D885" s="8">
        <v>3400</v>
      </c>
      <c r="E885" s="8">
        <v>8089</v>
      </c>
      <c r="F885" s="6">
        <f>ROUND(E885/D885, 1)</f>
        <v>2.4</v>
      </c>
      <c r="G885" t="s">
        <v>20</v>
      </c>
      <c r="H885" s="10">
        <v>193</v>
      </c>
      <c r="I885">
        <f>ROUND(E885/H885, 2)</f>
        <v>41.91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26"/>
        <v>40323.208333333336</v>
      </c>
      <c r="O885" s="15">
        <f t="shared" si="27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 s="8">
        <v>170800</v>
      </c>
      <c r="E886" s="8">
        <v>109374</v>
      </c>
      <c r="F886" s="6">
        <f>ROUND(E886/D886, 1)</f>
        <v>0.6</v>
      </c>
      <c r="G886" t="s">
        <v>14</v>
      </c>
      <c r="H886" s="10">
        <v>1886</v>
      </c>
      <c r="I886">
        <f>ROUND(E886/H886, 2)</f>
        <v>57.99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26"/>
        <v>41763.208333333336</v>
      </c>
      <c r="O886" s="15">
        <f t="shared" si="27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hidden="1" x14ac:dyDescent="0.2">
      <c r="A887">
        <v>885</v>
      </c>
      <c r="B887" s="4" t="s">
        <v>1802</v>
      </c>
      <c r="C887" s="3" t="s">
        <v>1803</v>
      </c>
      <c r="D887" s="8">
        <v>1800</v>
      </c>
      <c r="E887" s="8">
        <v>2129</v>
      </c>
      <c r="F887" s="6">
        <f>ROUND(E887/D887, 1)</f>
        <v>1.2</v>
      </c>
      <c r="G887" t="s">
        <v>20</v>
      </c>
      <c r="H887" s="10">
        <v>52</v>
      </c>
      <c r="I887">
        <f>ROUND(E887/H887, 2)</f>
        <v>40.94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26"/>
        <v>40335.208333333336</v>
      </c>
      <c r="O887" s="15">
        <f t="shared" si="27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 s="8">
        <v>150600</v>
      </c>
      <c r="E888" s="8">
        <v>127745</v>
      </c>
      <c r="F888" s="6">
        <f>ROUND(E888/D888, 1)</f>
        <v>0.8</v>
      </c>
      <c r="G888" t="s">
        <v>14</v>
      </c>
      <c r="H888" s="10">
        <v>1825</v>
      </c>
      <c r="I888">
        <f>ROUND(E888/H888, 2)</f>
        <v>70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26"/>
        <v>40416.208333333336</v>
      </c>
      <c r="O888" s="15">
        <f t="shared" si="27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 s="8">
        <v>7800</v>
      </c>
      <c r="E889" s="8">
        <v>2289</v>
      </c>
      <c r="F889" s="6">
        <f>ROUND(E889/D889, 1)</f>
        <v>0.3</v>
      </c>
      <c r="G889" t="s">
        <v>14</v>
      </c>
      <c r="H889" s="10">
        <v>31</v>
      </c>
      <c r="I889">
        <f>ROUND(E889/H889, 2)</f>
        <v>73.84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26"/>
        <v>42202.208333333328</v>
      </c>
      <c r="O889" s="15">
        <f t="shared" si="27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hidden="1" x14ac:dyDescent="0.2">
      <c r="A890">
        <v>888</v>
      </c>
      <c r="B890" s="4" t="s">
        <v>1808</v>
      </c>
      <c r="C890" s="3" t="s">
        <v>1809</v>
      </c>
      <c r="D890" s="8">
        <v>5800</v>
      </c>
      <c r="E890" s="8">
        <v>12174</v>
      </c>
      <c r="F890" s="6">
        <f>ROUND(E890/D890, 1)</f>
        <v>2.1</v>
      </c>
      <c r="G890" t="s">
        <v>20</v>
      </c>
      <c r="H890" s="10">
        <v>290</v>
      </c>
      <c r="I890">
        <f>ROUND(E890/H890, 2)</f>
        <v>41.98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26"/>
        <v>42836.208333333328</v>
      </c>
      <c r="O890" s="15">
        <f t="shared" si="27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hidden="1" x14ac:dyDescent="0.2">
      <c r="A891">
        <v>889</v>
      </c>
      <c r="B891" s="4" t="s">
        <v>1810</v>
      </c>
      <c r="C891" s="3" t="s">
        <v>1811</v>
      </c>
      <c r="D891" s="8">
        <v>5600</v>
      </c>
      <c r="E891" s="8">
        <v>9508</v>
      </c>
      <c r="F891" s="6">
        <f>ROUND(E891/D891, 1)</f>
        <v>1.7</v>
      </c>
      <c r="G891" t="s">
        <v>20</v>
      </c>
      <c r="H891" s="10">
        <v>122</v>
      </c>
      <c r="I891">
        <f>ROUND(E891/H891, 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26"/>
        <v>41710.208333333336</v>
      </c>
      <c r="O891" s="15">
        <f t="shared" si="27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hidden="1" x14ac:dyDescent="0.2">
      <c r="A892">
        <v>890</v>
      </c>
      <c r="B892" s="4" t="s">
        <v>1812</v>
      </c>
      <c r="C892" s="3" t="s">
        <v>1813</v>
      </c>
      <c r="D892" s="8">
        <v>134400</v>
      </c>
      <c r="E892" s="8">
        <v>155849</v>
      </c>
      <c r="F892" s="6">
        <f>ROUND(E892/D892, 1)</f>
        <v>1.2</v>
      </c>
      <c r="G892" t="s">
        <v>20</v>
      </c>
      <c r="H892" s="10">
        <v>1470</v>
      </c>
      <c r="I892">
        <f>ROUND(E892/H892, 2)</f>
        <v>106.02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26"/>
        <v>43640.208333333328</v>
      </c>
      <c r="O892" s="15">
        <f t="shared" si="27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hidden="1" x14ac:dyDescent="0.2">
      <c r="A893">
        <v>891</v>
      </c>
      <c r="B893" s="4" t="s">
        <v>1814</v>
      </c>
      <c r="C893" s="3" t="s">
        <v>1815</v>
      </c>
      <c r="D893" s="8">
        <v>3000</v>
      </c>
      <c r="E893" s="8">
        <v>7758</v>
      </c>
      <c r="F893" s="6">
        <f>ROUND(E893/D893, 1)</f>
        <v>2.6</v>
      </c>
      <c r="G893" t="s">
        <v>20</v>
      </c>
      <c r="H893" s="10">
        <v>165</v>
      </c>
      <c r="I893">
        <f>ROUND(E893/H893, 2)</f>
        <v>47.02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26"/>
        <v>40880.25</v>
      </c>
      <c r="O893" s="15">
        <f t="shared" si="27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hidden="1" x14ac:dyDescent="0.2">
      <c r="A894">
        <v>892</v>
      </c>
      <c r="B894" s="4" t="s">
        <v>1816</v>
      </c>
      <c r="C894" s="3" t="s">
        <v>1817</v>
      </c>
      <c r="D894" s="8">
        <v>6000</v>
      </c>
      <c r="E894" s="8">
        <v>13835</v>
      </c>
      <c r="F894" s="6">
        <f>ROUND(E894/D894, 1)</f>
        <v>2.2999999999999998</v>
      </c>
      <c r="G894" t="s">
        <v>20</v>
      </c>
      <c r="H894" s="10">
        <v>182</v>
      </c>
      <c r="I894">
        <f>ROUND(E894/H894, 2)</f>
        <v>76.02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26"/>
        <v>40319.208333333336</v>
      </c>
      <c r="O894" s="15">
        <f t="shared" si="27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hidden="1" x14ac:dyDescent="0.2">
      <c r="A895">
        <v>893</v>
      </c>
      <c r="B895" s="4" t="s">
        <v>1818</v>
      </c>
      <c r="C895" s="3" t="s">
        <v>1819</v>
      </c>
      <c r="D895" s="8">
        <v>8400</v>
      </c>
      <c r="E895" s="8">
        <v>10770</v>
      </c>
      <c r="F895" s="6">
        <f>ROUND(E895/D895, 1)</f>
        <v>1.3</v>
      </c>
      <c r="G895" t="s">
        <v>20</v>
      </c>
      <c r="H895" s="10">
        <v>199</v>
      </c>
      <c r="I895">
        <f>ROUND(E895/H895, 2)</f>
        <v>54.12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26"/>
        <v>42170.208333333328</v>
      </c>
      <c r="O895" s="15">
        <f t="shared" si="27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hidden="1" x14ac:dyDescent="0.2">
      <c r="A896">
        <v>894</v>
      </c>
      <c r="B896" s="4" t="s">
        <v>1820</v>
      </c>
      <c r="C896" s="3" t="s">
        <v>1821</v>
      </c>
      <c r="D896" s="8">
        <v>1700</v>
      </c>
      <c r="E896" s="8">
        <v>3208</v>
      </c>
      <c r="F896" s="6">
        <f>ROUND(E896/D896, 1)</f>
        <v>1.9</v>
      </c>
      <c r="G896" t="s">
        <v>20</v>
      </c>
      <c r="H896" s="10">
        <v>56</v>
      </c>
      <c r="I896">
        <f>ROUND(E896/H896, 2)</f>
        <v>57.29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26"/>
        <v>41466.208333333336</v>
      </c>
      <c r="O896" s="15">
        <f t="shared" si="27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 s="8">
        <v>159800</v>
      </c>
      <c r="E897" s="8">
        <v>11108</v>
      </c>
      <c r="F897" s="6">
        <f>ROUND(E897/D897, 1)</f>
        <v>0.1</v>
      </c>
      <c r="G897" t="s">
        <v>14</v>
      </c>
      <c r="H897" s="10">
        <v>107</v>
      </c>
      <c r="I897">
        <f>ROUND(E897/H897, 2)</f>
        <v>103.81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26"/>
        <v>43134.25</v>
      </c>
      <c r="O897" s="15">
        <f t="shared" si="27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hidden="1" x14ac:dyDescent="0.2">
      <c r="A898">
        <v>896</v>
      </c>
      <c r="B898" s="4" t="s">
        <v>1824</v>
      </c>
      <c r="C898" s="3" t="s">
        <v>1825</v>
      </c>
      <c r="D898" s="8">
        <v>19800</v>
      </c>
      <c r="E898" s="8">
        <v>153338</v>
      </c>
      <c r="F898" s="6">
        <f>ROUND(E898/D898, 1)</f>
        <v>7.7</v>
      </c>
      <c r="G898" t="s">
        <v>20</v>
      </c>
      <c r="H898" s="10">
        <v>1460</v>
      </c>
      <c r="I898">
        <f>ROUND(E898/H898, 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26"/>
        <v>40738.208333333336</v>
      </c>
      <c r="O898" s="15">
        <f t="shared" si="27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 s="8">
        <v>8800</v>
      </c>
      <c r="E899" s="8">
        <v>2437</v>
      </c>
      <c r="F899" s="6">
        <f>ROUND(E899/D899, 1)</f>
        <v>0.3</v>
      </c>
      <c r="G899" t="s">
        <v>14</v>
      </c>
      <c r="H899" s="10">
        <v>27</v>
      </c>
      <c r="I899">
        <f>ROUND(E899/H899, 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28">(((L899/60)/60)/24)+DATE(1970,1,1)</f>
        <v>43583.208333333328</v>
      </c>
      <c r="O899" s="15">
        <f t="shared" ref="O899:O962" si="2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 s="8">
        <v>179100</v>
      </c>
      <c r="E900" s="8">
        <v>93991</v>
      </c>
      <c r="F900" s="6">
        <f>ROUND(E900/D900, 1)</f>
        <v>0.5</v>
      </c>
      <c r="G900" t="s">
        <v>14</v>
      </c>
      <c r="H900" s="10">
        <v>1221</v>
      </c>
      <c r="I900">
        <f>ROUND(E900/H900,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28"/>
        <v>43815.25</v>
      </c>
      <c r="O900" s="15">
        <f t="shared" si="2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hidden="1" x14ac:dyDescent="0.2">
      <c r="A901">
        <v>899</v>
      </c>
      <c r="B901" s="4" t="s">
        <v>1830</v>
      </c>
      <c r="C901" s="3" t="s">
        <v>1831</v>
      </c>
      <c r="D901" s="8">
        <v>3100</v>
      </c>
      <c r="E901" s="8">
        <v>12620</v>
      </c>
      <c r="F901" s="6">
        <f>ROUND(E901/D901, 1)</f>
        <v>4.0999999999999996</v>
      </c>
      <c r="G901" t="s">
        <v>20</v>
      </c>
      <c r="H901" s="10">
        <v>123</v>
      </c>
      <c r="I901">
        <f>ROUND(E901/H901, 2)</f>
        <v>102.6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28"/>
        <v>41554.208333333336</v>
      </c>
      <c r="O901" s="15">
        <f t="shared" si="2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 s="8">
        <v>100</v>
      </c>
      <c r="E902" s="8">
        <v>2</v>
      </c>
      <c r="F902" s="6">
        <f>ROUND(E902/D902, 1)</f>
        <v>0</v>
      </c>
      <c r="G902" t="s">
        <v>14</v>
      </c>
      <c r="H902" s="10">
        <v>1</v>
      </c>
      <c r="I902">
        <f>ROUND(E902/H902, 2)</f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28"/>
        <v>41901.208333333336</v>
      </c>
      <c r="O902" s="15">
        <f t="shared" si="2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hidden="1" x14ac:dyDescent="0.2">
      <c r="A903">
        <v>901</v>
      </c>
      <c r="B903" s="4" t="s">
        <v>1834</v>
      </c>
      <c r="C903" s="3" t="s">
        <v>1835</v>
      </c>
      <c r="D903" s="8">
        <v>5600</v>
      </c>
      <c r="E903" s="8">
        <v>8746</v>
      </c>
      <c r="F903" s="6">
        <f>ROUND(E903/D903, 1)</f>
        <v>1.6</v>
      </c>
      <c r="G903" t="s">
        <v>20</v>
      </c>
      <c r="H903" s="10">
        <v>159</v>
      </c>
      <c r="I903">
        <f>ROUND(E903/H903, 2)</f>
        <v>55.01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28"/>
        <v>43298.208333333328</v>
      </c>
      <c r="O903" s="15">
        <f t="shared" si="2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hidden="1" x14ac:dyDescent="0.2">
      <c r="A904">
        <v>902</v>
      </c>
      <c r="B904" s="4" t="s">
        <v>1836</v>
      </c>
      <c r="C904" s="3" t="s">
        <v>1837</v>
      </c>
      <c r="D904" s="8">
        <v>1400</v>
      </c>
      <c r="E904" s="8">
        <v>3534</v>
      </c>
      <c r="F904" s="6">
        <f>ROUND(E904/D904, 1)</f>
        <v>2.5</v>
      </c>
      <c r="G904" t="s">
        <v>20</v>
      </c>
      <c r="H904" s="10">
        <v>110</v>
      </c>
      <c r="I904">
        <f>ROUND(E904/H904, 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28"/>
        <v>42399.25</v>
      </c>
      <c r="O904" s="15">
        <f t="shared" si="2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hidden="1" x14ac:dyDescent="0.2">
      <c r="A905">
        <v>903</v>
      </c>
      <c r="B905" s="4" t="s">
        <v>1838</v>
      </c>
      <c r="C905" s="3" t="s">
        <v>1839</v>
      </c>
      <c r="D905" s="8">
        <v>41000</v>
      </c>
      <c r="E905" s="8">
        <v>709</v>
      </c>
      <c r="F905" s="6">
        <f>ROUND(E905/D905, 1)</f>
        <v>0</v>
      </c>
      <c r="G905" t="s">
        <v>47</v>
      </c>
      <c r="H905" s="10">
        <v>14</v>
      </c>
      <c r="I905">
        <f>ROUND(E905/H905, 2)</f>
        <v>50.64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28"/>
        <v>41034.208333333336</v>
      </c>
      <c r="O905" s="15">
        <f t="shared" si="2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 s="8">
        <v>6500</v>
      </c>
      <c r="E906" s="8">
        <v>795</v>
      </c>
      <c r="F906" s="6">
        <f>ROUND(E906/D906, 1)</f>
        <v>0.1</v>
      </c>
      <c r="G906" t="s">
        <v>14</v>
      </c>
      <c r="H906" s="10">
        <v>16</v>
      </c>
      <c r="I906">
        <f>ROUND(E906/H906, 2)</f>
        <v>49.69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28"/>
        <v>41186.208333333336</v>
      </c>
      <c r="O906" s="15">
        <f t="shared" si="2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hidden="1" x14ac:dyDescent="0.2">
      <c r="A907">
        <v>905</v>
      </c>
      <c r="B907" s="4" t="s">
        <v>1842</v>
      </c>
      <c r="C907" s="3" t="s">
        <v>1843</v>
      </c>
      <c r="D907" s="8">
        <v>7900</v>
      </c>
      <c r="E907" s="8">
        <v>12955</v>
      </c>
      <c r="F907" s="6">
        <f>ROUND(E907/D907, 1)</f>
        <v>1.6</v>
      </c>
      <c r="G907" t="s">
        <v>20</v>
      </c>
      <c r="H907" s="10">
        <v>236</v>
      </c>
      <c r="I907">
        <f>ROUND(E907/H907, 2)</f>
        <v>54.89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28"/>
        <v>41536.208333333336</v>
      </c>
      <c r="O907" s="15">
        <f t="shared" si="2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hidden="1" x14ac:dyDescent="0.2">
      <c r="A908">
        <v>906</v>
      </c>
      <c r="B908" s="4" t="s">
        <v>1844</v>
      </c>
      <c r="C908" s="3" t="s">
        <v>1845</v>
      </c>
      <c r="D908" s="8">
        <v>5500</v>
      </c>
      <c r="E908" s="8">
        <v>8964</v>
      </c>
      <c r="F908" s="6">
        <f>ROUND(E908/D908, 1)</f>
        <v>1.6</v>
      </c>
      <c r="G908" t="s">
        <v>20</v>
      </c>
      <c r="H908" s="10">
        <v>191</v>
      </c>
      <c r="I908">
        <f>ROUND(E908/H908, 2)</f>
        <v>46.93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28"/>
        <v>42868.208333333328</v>
      </c>
      <c r="O908" s="15">
        <f t="shared" si="2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 s="8">
        <v>9100</v>
      </c>
      <c r="E909" s="8">
        <v>1843</v>
      </c>
      <c r="F909" s="6">
        <f>ROUND(E909/D909, 1)</f>
        <v>0.2</v>
      </c>
      <c r="G909" t="s">
        <v>14</v>
      </c>
      <c r="H909" s="10">
        <v>41</v>
      </c>
      <c r="I909">
        <f>ROUND(E909/H909, 2)</f>
        <v>44.95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28"/>
        <v>40660.208333333336</v>
      </c>
      <c r="O909" s="15">
        <f t="shared" si="2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hidden="1" x14ac:dyDescent="0.2">
      <c r="A910">
        <v>908</v>
      </c>
      <c r="B910" s="4" t="s">
        <v>1848</v>
      </c>
      <c r="C910" s="3" t="s">
        <v>1849</v>
      </c>
      <c r="D910" s="8">
        <v>38200</v>
      </c>
      <c r="E910" s="8">
        <v>121950</v>
      </c>
      <c r="F910" s="6">
        <f>ROUND(E910/D910, 1)</f>
        <v>3.2</v>
      </c>
      <c r="G910" t="s">
        <v>20</v>
      </c>
      <c r="H910" s="10">
        <v>3934</v>
      </c>
      <c r="I910">
        <f>ROUND(E910/H910, 2)</f>
        <v>31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28"/>
        <v>41031.208333333336</v>
      </c>
      <c r="O910" s="15">
        <f t="shared" si="2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hidden="1" x14ac:dyDescent="0.2">
      <c r="A911">
        <v>909</v>
      </c>
      <c r="B911" s="4" t="s">
        <v>1850</v>
      </c>
      <c r="C911" s="3" t="s">
        <v>1851</v>
      </c>
      <c r="D911" s="8">
        <v>1800</v>
      </c>
      <c r="E911" s="8">
        <v>8621</v>
      </c>
      <c r="F911" s="6">
        <f>ROUND(E911/D911, 1)</f>
        <v>4.8</v>
      </c>
      <c r="G911" t="s">
        <v>20</v>
      </c>
      <c r="H911" s="10">
        <v>80</v>
      </c>
      <c r="I911">
        <f>ROUND(E911/H911, 2)</f>
        <v>107.76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28"/>
        <v>43255.208333333328</v>
      </c>
      <c r="O911" s="15">
        <f t="shared" si="2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hidden="1" x14ac:dyDescent="0.2">
      <c r="A912">
        <v>910</v>
      </c>
      <c r="B912" s="4" t="s">
        <v>1852</v>
      </c>
      <c r="C912" s="3" t="s">
        <v>1853</v>
      </c>
      <c r="D912" s="8">
        <v>154500</v>
      </c>
      <c r="E912" s="8">
        <v>30215</v>
      </c>
      <c r="F912" s="6">
        <f>ROUND(E912/D912, 1)</f>
        <v>0.2</v>
      </c>
      <c r="G912" t="s">
        <v>74</v>
      </c>
      <c r="H912" s="10">
        <v>296</v>
      </c>
      <c r="I912">
        <f>ROUND(E912/H912, 2)</f>
        <v>102.08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28"/>
        <v>42026.25</v>
      </c>
      <c r="O912" s="15">
        <f t="shared" si="2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hidden="1" x14ac:dyDescent="0.2">
      <c r="A913">
        <v>911</v>
      </c>
      <c r="B913" s="4" t="s">
        <v>1854</v>
      </c>
      <c r="C913" s="3" t="s">
        <v>1855</v>
      </c>
      <c r="D913" s="8">
        <v>5800</v>
      </c>
      <c r="E913" s="8">
        <v>11539</v>
      </c>
      <c r="F913" s="6">
        <f>ROUND(E913/D913, 1)</f>
        <v>2</v>
      </c>
      <c r="G913" t="s">
        <v>20</v>
      </c>
      <c r="H913" s="10">
        <v>462</v>
      </c>
      <c r="I913">
        <f>ROUND(E913/H913, 2)</f>
        <v>24.98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28"/>
        <v>43717.208333333328</v>
      </c>
      <c r="O913" s="15">
        <f t="shared" si="2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hidden="1" x14ac:dyDescent="0.2">
      <c r="A914">
        <v>912</v>
      </c>
      <c r="B914" s="4" t="s">
        <v>1856</v>
      </c>
      <c r="C914" s="3" t="s">
        <v>1857</v>
      </c>
      <c r="D914" s="8">
        <v>1800</v>
      </c>
      <c r="E914" s="8">
        <v>14310</v>
      </c>
      <c r="F914" s="6">
        <f>ROUND(E914/D914, 1)</f>
        <v>8</v>
      </c>
      <c r="G914" t="s">
        <v>20</v>
      </c>
      <c r="H914" s="10">
        <v>179</v>
      </c>
      <c r="I914">
        <f>ROUND(E914/H914, 2)</f>
        <v>79.94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28"/>
        <v>41157.208333333336</v>
      </c>
      <c r="O914" s="15">
        <f t="shared" si="2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 s="8">
        <v>70200</v>
      </c>
      <c r="E915" s="8">
        <v>35536</v>
      </c>
      <c r="F915" s="6">
        <f>ROUND(E915/D915, 1)</f>
        <v>0.5</v>
      </c>
      <c r="G915" t="s">
        <v>14</v>
      </c>
      <c r="H915" s="10">
        <v>523</v>
      </c>
      <c r="I915">
        <f>ROUND(E915/H915, 2)</f>
        <v>67.95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28"/>
        <v>43597.208333333328</v>
      </c>
      <c r="O915" s="15">
        <f t="shared" si="2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 s="8">
        <v>6400</v>
      </c>
      <c r="E916" s="8">
        <v>3676</v>
      </c>
      <c r="F916" s="6">
        <f>ROUND(E916/D916, 1)</f>
        <v>0.6</v>
      </c>
      <c r="G916" t="s">
        <v>14</v>
      </c>
      <c r="H916" s="10">
        <v>141</v>
      </c>
      <c r="I916">
        <f>ROUND(E916/H916, 2)</f>
        <v>26.07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28"/>
        <v>41490.208333333336</v>
      </c>
      <c r="O916" s="15">
        <f t="shared" si="2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hidden="1" x14ac:dyDescent="0.2">
      <c r="A917">
        <v>915</v>
      </c>
      <c r="B917" s="4" t="s">
        <v>1862</v>
      </c>
      <c r="C917" s="3" t="s">
        <v>1863</v>
      </c>
      <c r="D917" s="8">
        <v>125900</v>
      </c>
      <c r="E917" s="8">
        <v>195936</v>
      </c>
      <c r="F917" s="6">
        <f>ROUND(E917/D917, 1)</f>
        <v>1.6</v>
      </c>
      <c r="G917" t="s">
        <v>20</v>
      </c>
      <c r="H917" s="10">
        <v>1866</v>
      </c>
      <c r="I917">
        <f>ROUND(E917/H917, 2)</f>
        <v>105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28"/>
        <v>42976.208333333328</v>
      </c>
      <c r="O917" s="15">
        <f t="shared" si="2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 s="8">
        <v>3700</v>
      </c>
      <c r="E918" s="8">
        <v>1343</v>
      </c>
      <c r="F918" s="6">
        <f>ROUND(E918/D918, 1)</f>
        <v>0.4</v>
      </c>
      <c r="G918" t="s">
        <v>14</v>
      </c>
      <c r="H918" s="10">
        <v>52</v>
      </c>
      <c r="I918">
        <f>ROUND(E918/H918, 2)</f>
        <v>25.83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28"/>
        <v>41991.25</v>
      </c>
      <c r="O918" s="15">
        <f t="shared" si="2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hidden="1" x14ac:dyDescent="0.2">
      <c r="A919">
        <v>917</v>
      </c>
      <c r="B919" s="4" t="s">
        <v>1866</v>
      </c>
      <c r="C919" s="3" t="s">
        <v>1867</v>
      </c>
      <c r="D919" s="8">
        <v>3600</v>
      </c>
      <c r="E919" s="8">
        <v>2097</v>
      </c>
      <c r="F919" s="6">
        <f>ROUND(E919/D919, 1)</f>
        <v>0.6</v>
      </c>
      <c r="G919" t="s">
        <v>47</v>
      </c>
      <c r="H919" s="10">
        <v>27</v>
      </c>
      <c r="I919">
        <f>ROUND(E919/H919, 2)</f>
        <v>77.67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28"/>
        <v>40722.208333333336</v>
      </c>
      <c r="O919" s="15">
        <f t="shared" si="2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hidden="1" x14ac:dyDescent="0.2">
      <c r="A920">
        <v>918</v>
      </c>
      <c r="B920" s="4" t="s">
        <v>1868</v>
      </c>
      <c r="C920" s="3" t="s">
        <v>1869</v>
      </c>
      <c r="D920" s="8">
        <v>3800</v>
      </c>
      <c r="E920" s="8">
        <v>9021</v>
      </c>
      <c r="F920" s="6">
        <f>ROUND(E920/D920, 1)</f>
        <v>2.4</v>
      </c>
      <c r="G920" t="s">
        <v>20</v>
      </c>
      <c r="H920" s="10">
        <v>156</v>
      </c>
      <c r="I920">
        <f>ROUND(E920/H920, 2)</f>
        <v>57.83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28"/>
        <v>41117.208333333336</v>
      </c>
      <c r="O920" s="15">
        <f t="shared" si="2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 s="8">
        <v>35600</v>
      </c>
      <c r="E921" s="8">
        <v>20915</v>
      </c>
      <c r="F921" s="6">
        <f>ROUND(E921/D921, 1)</f>
        <v>0.6</v>
      </c>
      <c r="G921" t="s">
        <v>14</v>
      </c>
      <c r="H921" s="10">
        <v>225</v>
      </c>
      <c r="I921">
        <f>ROUND(E921/H921, 2)</f>
        <v>92.96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28"/>
        <v>43022.208333333328</v>
      </c>
      <c r="O921" s="15">
        <f t="shared" si="2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hidden="1" x14ac:dyDescent="0.2">
      <c r="A922">
        <v>920</v>
      </c>
      <c r="B922" s="4" t="s">
        <v>1872</v>
      </c>
      <c r="C922" s="3" t="s">
        <v>1873</v>
      </c>
      <c r="D922" s="8">
        <v>5300</v>
      </c>
      <c r="E922" s="8">
        <v>9676</v>
      </c>
      <c r="F922" s="6">
        <f>ROUND(E922/D922, 1)</f>
        <v>1.8</v>
      </c>
      <c r="G922" t="s">
        <v>20</v>
      </c>
      <c r="H922" s="10">
        <v>255</v>
      </c>
      <c r="I922">
        <f>ROUND(E922/H922, 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28"/>
        <v>43503.25</v>
      </c>
      <c r="O922" s="15">
        <f t="shared" si="2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 s="8">
        <v>160400</v>
      </c>
      <c r="E923" s="8">
        <v>1210</v>
      </c>
      <c r="F923" s="6">
        <f>ROUND(E923/D923, 1)</f>
        <v>0</v>
      </c>
      <c r="G923" t="s">
        <v>14</v>
      </c>
      <c r="H923" s="10">
        <v>38</v>
      </c>
      <c r="I923">
        <f>ROUND(E923/H923, 2)</f>
        <v>31.84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28"/>
        <v>40951.25</v>
      </c>
      <c r="O923" s="15">
        <f t="shared" si="2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hidden="1" x14ac:dyDescent="0.2">
      <c r="A924">
        <v>922</v>
      </c>
      <c r="B924" s="4" t="s">
        <v>1876</v>
      </c>
      <c r="C924" s="3" t="s">
        <v>1877</v>
      </c>
      <c r="D924" s="8">
        <v>51400</v>
      </c>
      <c r="E924" s="8">
        <v>90440</v>
      </c>
      <c r="F924" s="6">
        <f>ROUND(E924/D924, 1)</f>
        <v>1.8</v>
      </c>
      <c r="G924" t="s">
        <v>20</v>
      </c>
      <c r="H924" s="10">
        <v>2261</v>
      </c>
      <c r="I924">
        <f>ROUND(E924/H924, 2)</f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28"/>
        <v>43443.25</v>
      </c>
      <c r="O924" s="15">
        <f t="shared" si="2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hidden="1" x14ac:dyDescent="0.2">
      <c r="A925">
        <v>923</v>
      </c>
      <c r="B925" s="4" t="s">
        <v>1878</v>
      </c>
      <c r="C925" s="3" t="s">
        <v>1879</v>
      </c>
      <c r="D925" s="8">
        <v>1700</v>
      </c>
      <c r="E925" s="8">
        <v>4044</v>
      </c>
      <c r="F925" s="6">
        <f>ROUND(E925/D925, 1)</f>
        <v>2.4</v>
      </c>
      <c r="G925" t="s">
        <v>20</v>
      </c>
      <c r="H925" s="10">
        <v>40</v>
      </c>
      <c r="I925">
        <f>ROUND(E925/H925, 2)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28"/>
        <v>40373.208333333336</v>
      </c>
      <c r="O925" s="15">
        <f t="shared" si="2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hidden="1" x14ac:dyDescent="0.2">
      <c r="A926">
        <v>924</v>
      </c>
      <c r="B926" s="4" t="s">
        <v>1880</v>
      </c>
      <c r="C926" s="3" t="s">
        <v>1881</v>
      </c>
      <c r="D926" s="8">
        <v>39400</v>
      </c>
      <c r="E926" s="8">
        <v>192292</v>
      </c>
      <c r="F926" s="6">
        <f>ROUND(E926/D926, 1)</f>
        <v>4.9000000000000004</v>
      </c>
      <c r="G926" t="s">
        <v>20</v>
      </c>
      <c r="H926" s="10">
        <v>2289</v>
      </c>
      <c r="I926">
        <f>ROUND(E926/H926, 2)</f>
        <v>84.01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28"/>
        <v>43769.208333333328</v>
      </c>
      <c r="O926" s="15">
        <f t="shared" si="2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hidden="1" x14ac:dyDescent="0.2">
      <c r="A927">
        <v>925</v>
      </c>
      <c r="B927" s="4" t="s">
        <v>1882</v>
      </c>
      <c r="C927" s="3" t="s">
        <v>1883</v>
      </c>
      <c r="D927" s="8">
        <v>3000</v>
      </c>
      <c r="E927" s="8">
        <v>6722</v>
      </c>
      <c r="F927" s="6">
        <f>ROUND(E927/D927, 1)</f>
        <v>2.2000000000000002</v>
      </c>
      <c r="G927" t="s">
        <v>20</v>
      </c>
      <c r="H927" s="10">
        <v>65</v>
      </c>
      <c r="I927">
        <f>ROUND(E927/H927, 2)</f>
        <v>103.42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28"/>
        <v>43000.208333333328</v>
      </c>
      <c r="O927" s="15">
        <f t="shared" si="2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 s="8">
        <v>8700</v>
      </c>
      <c r="E928" s="8">
        <v>1577</v>
      </c>
      <c r="F928" s="6">
        <f>ROUND(E928/D928, 1)</f>
        <v>0.2</v>
      </c>
      <c r="G928" t="s">
        <v>14</v>
      </c>
      <c r="H928" s="10">
        <v>15</v>
      </c>
      <c r="I928">
        <f>ROUND(E928/H928, 2)</f>
        <v>105.13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28"/>
        <v>42502.208333333328</v>
      </c>
      <c r="O928" s="15">
        <f t="shared" si="2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 s="8">
        <v>7200</v>
      </c>
      <c r="E929" s="8">
        <v>3301</v>
      </c>
      <c r="F929" s="6">
        <f>ROUND(E929/D929, 1)</f>
        <v>0.5</v>
      </c>
      <c r="G929" t="s">
        <v>14</v>
      </c>
      <c r="H929" s="10">
        <v>37</v>
      </c>
      <c r="I929">
        <f>ROUND(E929/H929, 2)</f>
        <v>89.22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28"/>
        <v>41102.208333333336</v>
      </c>
      <c r="O929" s="15">
        <f t="shared" si="2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hidden="1" x14ac:dyDescent="0.2">
      <c r="A930">
        <v>928</v>
      </c>
      <c r="B930" s="4" t="s">
        <v>1888</v>
      </c>
      <c r="C930" s="3" t="s">
        <v>1889</v>
      </c>
      <c r="D930" s="8">
        <v>167400</v>
      </c>
      <c r="E930" s="8">
        <v>196386</v>
      </c>
      <c r="F930" s="6">
        <f>ROUND(E930/D930, 1)</f>
        <v>1.2</v>
      </c>
      <c r="G930" t="s">
        <v>20</v>
      </c>
      <c r="H930" s="10">
        <v>3777</v>
      </c>
      <c r="I930">
        <f>ROUND(E930/H930, 2)</f>
        <v>52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28"/>
        <v>41637.25</v>
      </c>
      <c r="O930" s="15">
        <f t="shared" si="2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hidden="1" x14ac:dyDescent="0.2">
      <c r="A931">
        <v>929</v>
      </c>
      <c r="B931" s="4" t="s">
        <v>1890</v>
      </c>
      <c r="C931" s="3" t="s">
        <v>1891</v>
      </c>
      <c r="D931" s="8">
        <v>5500</v>
      </c>
      <c r="E931" s="8">
        <v>11952</v>
      </c>
      <c r="F931" s="6">
        <f>ROUND(E931/D931, 1)</f>
        <v>2.2000000000000002</v>
      </c>
      <c r="G931" t="s">
        <v>20</v>
      </c>
      <c r="H931" s="10">
        <v>184</v>
      </c>
      <c r="I931">
        <f>ROUND(E931/H931, 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28"/>
        <v>42858.208333333328</v>
      </c>
      <c r="O931" s="15">
        <f t="shared" si="2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hidden="1" x14ac:dyDescent="0.2">
      <c r="A932">
        <v>930</v>
      </c>
      <c r="B932" s="4" t="s">
        <v>1892</v>
      </c>
      <c r="C932" s="3" t="s">
        <v>1893</v>
      </c>
      <c r="D932" s="8">
        <v>3500</v>
      </c>
      <c r="E932" s="8">
        <v>3930</v>
      </c>
      <c r="F932" s="6">
        <f>ROUND(E932/D932, 1)</f>
        <v>1.1000000000000001</v>
      </c>
      <c r="G932" t="s">
        <v>20</v>
      </c>
      <c r="H932" s="10">
        <v>85</v>
      </c>
      <c r="I932">
        <f>ROUND(E932/H932, 2)</f>
        <v>46.24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28"/>
        <v>42060.25</v>
      </c>
      <c r="O932" s="15">
        <f t="shared" si="2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 s="8">
        <v>7900</v>
      </c>
      <c r="E933" s="8">
        <v>5729</v>
      </c>
      <c r="F933" s="6">
        <f>ROUND(E933/D933, 1)</f>
        <v>0.7</v>
      </c>
      <c r="G933" t="s">
        <v>14</v>
      </c>
      <c r="H933" s="10">
        <v>112</v>
      </c>
      <c r="I933">
        <f>ROUND(E933/H933, 2)</f>
        <v>51.15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28"/>
        <v>41818.208333333336</v>
      </c>
      <c r="O933" s="15">
        <f t="shared" si="2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hidden="1" x14ac:dyDescent="0.2">
      <c r="A934">
        <v>932</v>
      </c>
      <c r="B934" s="4" t="s">
        <v>1896</v>
      </c>
      <c r="C934" s="3" t="s">
        <v>1897</v>
      </c>
      <c r="D934" s="8">
        <v>2300</v>
      </c>
      <c r="E934" s="8">
        <v>4883</v>
      </c>
      <c r="F934" s="6">
        <f>ROUND(E934/D934, 1)</f>
        <v>2.1</v>
      </c>
      <c r="G934" t="s">
        <v>20</v>
      </c>
      <c r="H934" s="10">
        <v>144</v>
      </c>
      <c r="I934">
        <f>ROUND(E934/H934, 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28"/>
        <v>41709.208333333336</v>
      </c>
      <c r="O934" s="15">
        <f t="shared" si="2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hidden="1" x14ac:dyDescent="0.2">
      <c r="A935">
        <v>933</v>
      </c>
      <c r="B935" s="4" t="s">
        <v>1898</v>
      </c>
      <c r="C935" s="3" t="s">
        <v>1899</v>
      </c>
      <c r="D935" s="8">
        <v>73000</v>
      </c>
      <c r="E935" s="8">
        <v>175015</v>
      </c>
      <c r="F935" s="6">
        <f>ROUND(E935/D935, 1)</f>
        <v>2.4</v>
      </c>
      <c r="G935" t="s">
        <v>20</v>
      </c>
      <c r="H935" s="10">
        <v>1902</v>
      </c>
      <c r="I935">
        <f>ROUND(E935/H935, 2)</f>
        <v>92.02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28"/>
        <v>41372.208333333336</v>
      </c>
      <c r="O935" s="15">
        <f t="shared" si="2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hidden="1" x14ac:dyDescent="0.2">
      <c r="A936">
        <v>934</v>
      </c>
      <c r="B936" s="4" t="s">
        <v>1900</v>
      </c>
      <c r="C936" s="3" t="s">
        <v>1901</v>
      </c>
      <c r="D936" s="8">
        <v>6200</v>
      </c>
      <c r="E936" s="8">
        <v>11280</v>
      </c>
      <c r="F936" s="6">
        <f>ROUND(E936/D936, 1)</f>
        <v>1.8</v>
      </c>
      <c r="G936" t="s">
        <v>20</v>
      </c>
      <c r="H936" s="10">
        <v>105</v>
      </c>
      <c r="I936">
        <f>ROUND(E936/H936, 2)</f>
        <v>107.43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28"/>
        <v>42422.25</v>
      </c>
      <c r="O936" s="15">
        <f t="shared" si="2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hidden="1" x14ac:dyDescent="0.2">
      <c r="A937">
        <v>935</v>
      </c>
      <c r="B937" s="4" t="s">
        <v>1902</v>
      </c>
      <c r="C937" s="3" t="s">
        <v>1903</v>
      </c>
      <c r="D937" s="8">
        <v>6100</v>
      </c>
      <c r="E937" s="8">
        <v>10012</v>
      </c>
      <c r="F937" s="6">
        <f>ROUND(E937/D937, 1)</f>
        <v>1.6</v>
      </c>
      <c r="G937" t="s">
        <v>20</v>
      </c>
      <c r="H937" s="10">
        <v>132</v>
      </c>
      <c r="I937">
        <f>ROUND(E937/H937, 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28"/>
        <v>42209.208333333328</v>
      </c>
      <c r="O937" s="15">
        <f t="shared" si="2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 s="8">
        <v>103200</v>
      </c>
      <c r="E938" s="8">
        <v>1690</v>
      </c>
      <c r="F938" s="6">
        <f>ROUND(E938/D938, 1)</f>
        <v>0</v>
      </c>
      <c r="G938" t="s">
        <v>14</v>
      </c>
      <c r="H938" s="10">
        <v>21</v>
      </c>
      <c r="I938">
        <f>ROUND(E938/H938, 2)</f>
        <v>80.48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28"/>
        <v>43668.208333333328</v>
      </c>
      <c r="O938" s="15">
        <f t="shared" si="2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hidden="1" x14ac:dyDescent="0.2">
      <c r="A939">
        <v>937</v>
      </c>
      <c r="B939" s="4" t="s">
        <v>1905</v>
      </c>
      <c r="C939" s="3" t="s">
        <v>1906</v>
      </c>
      <c r="D939" s="8">
        <v>171000</v>
      </c>
      <c r="E939" s="8">
        <v>84891</v>
      </c>
      <c r="F939" s="6">
        <f>ROUND(E939/D939, 1)</f>
        <v>0.5</v>
      </c>
      <c r="G939" t="s">
        <v>74</v>
      </c>
      <c r="H939" s="10">
        <v>976</v>
      </c>
      <c r="I939">
        <f>ROUND(E939/H939, 2)</f>
        <v>86.98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28"/>
        <v>42334.25</v>
      </c>
      <c r="O939" s="15">
        <f t="shared" si="2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hidden="1" x14ac:dyDescent="0.2">
      <c r="A940">
        <v>938</v>
      </c>
      <c r="B940" s="4" t="s">
        <v>1907</v>
      </c>
      <c r="C940" s="3" t="s">
        <v>1908</v>
      </c>
      <c r="D940" s="8">
        <v>9200</v>
      </c>
      <c r="E940" s="8">
        <v>10093</v>
      </c>
      <c r="F940" s="6">
        <f>ROUND(E940/D940, 1)</f>
        <v>1.1000000000000001</v>
      </c>
      <c r="G940" t="s">
        <v>20</v>
      </c>
      <c r="H940" s="10">
        <v>96</v>
      </c>
      <c r="I940">
        <f>ROUND(E940/H940, 2)</f>
        <v>105.14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28"/>
        <v>43263.208333333328</v>
      </c>
      <c r="O940" s="15">
        <f t="shared" si="2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 s="8">
        <v>7800</v>
      </c>
      <c r="E941" s="8">
        <v>3839</v>
      </c>
      <c r="F941" s="6">
        <f>ROUND(E941/D941, 1)</f>
        <v>0.5</v>
      </c>
      <c r="G941" t="s">
        <v>14</v>
      </c>
      <c r="H941" s="10">
        <v>67</v>
      </c>
      <c r="I941">
        <f>ROUND(E941/H941, 2)</f>
        <v>57.3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28"/>
        <v>40670.208333333336</v>
      </c>
      <c r="O941" s="15">
        <f t="shared" si="2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hidden="1" x14ac:dyDescent="0.2">
      <c r="A942">
        <v>940</v>
      </c>
      <c r="B942" s="4" t="s">
        <v>1911</v>
      </c>
      <c r="C942" s="3" t="s">
        <v>1912</v>
      </c>
      <c r="D942" s="8">
        <v>9900</v>
      </c>
      <c r="E942" s="8">
        <v>6161</v>
      </c>
      <c r="F942" s="6">
        <f>ROUND(E942/D942, 1)</f>
        <v>0.6</v>
      </c>
      <c r="G942" t="s">
        <v>47</v>
      </c>
      <c r="H942" s="10">
        <v>66</v>
      </c>
      <c r="I942">
        <f>ROUND(E942/H942, 2)</f>
        <v>93.35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28"/>
        <v>41244.25</v>
      </c>
      <c r="O942" s="15">
        <f t="shared" si="2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 s="8">
        <v>43000</v>
      </c>
      <c r="E943" s="8">
        <v>5615</v>
      </c>
      <c r="F943" s="6">
        <f>ROUND(E943/D943, 1)</f>
        <v>0.1</v>
      </c>
      <c r="G943" t="s">
        <v>14</v>
      </c>
      <c r="H943" s="10">
        <v>78</v>
      </c>
      <c r="I943">
        <f>ROUND(E943/H943, 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28"/>
        <v>40552.25</v>
      </c>
      <c r="O943" s="15">
        <f t="shared" si="2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 s="8">
        <v>9600</v>
      </c>
      <c r="E944" s="8">
        <v>6205</v>
      </c>
      <c r="F944" s="6">
        <f>ROUND(E944/D944, 1)</f>
        <v>0.6</v>
      </c>
      <c r="G944" t="s">
        <v>14</v>
      </c>
      <c r="H944" s="10">
        <v>67</v>
      </c>
      <c r="I944">
        <f>ROUND(E944/H944, 2)</f>
        <v>92.61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28"/>
        <v>40568.25</v>
      </c>
      <c r="O944" s="15">
        <f t="shared" si="2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hidden="1" x14ac:dyDescent="0.2">
      <c r="A945">
        <v>943</v>
      </c>
      <c r="B945" s="4" t="s">
        <v>1916</v>
      </c>
      <c r="C945" s="3" t="s">
        <v>1917</v>
      </c>
      <c r="D945" s="8">
        <v>7500</v>
      </c>
      <c r="E945" s="8">
        <v>11969</v>
      </c>
      <c r="F945" s="6">
        <f>ROUND(E945/D945, 1)</f>
        <v>1.6</v>
      </c>
      <c r="G945" t="s">
        <v>20</v>
      </c>
      <c r="H945" s="10">
        <v>114</v>
      </c>
      <c r="I945">
        <f>ROUND(E945/H945, 2)</f>
        <v>104.99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28"/>
        <v>41906.208333333336</v>
      </c>
      <c r="O945" s="15">
        <f t="shared" si="2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 s="8">
        <v>10000</v>
      </c>
      <c r="E946" s="8">
        <v>8142</v>
      </c>
      <c r="F946" s="6">
        <f>ROUND(E946/D946, 1)</f>
        <v>0.8</v>
      </c>
      <c r="G946" t="s">
        <v>14</v>
      </c>
      <c r="H946" s="10">
        <v>263</v>
      </c>
      <c r="I946">
        <f>ROUND(E946/H946, 2)</f>
        <v>30.96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28"/>
        <v>42776.25</v>
      </c>
      <c r="O946" s="15">
        <f t="shared" si="2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 s="8">
        <v>172000</v>
      </c>
      <c r="E947" s="8">
        <v>55805</v>
      </c>
      <c r="F947" s="6">
        <f>ROUND(E947/D947, 1)</f>
        <v>0.3</v>
      </c>
      <c r="G947" t="s">
        <v>14</v>
      </c>
      <c r="H947" s="10">
        <v>1691</v>
      </c>
      <c r="I947">
        <f>ROUND(E947/H947, 2)</f>
        <v>33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28"/>
        <v>41004.208333333336</v>
      </c>
      <c r="O947" s="15">
        <f t="shared" si="2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 s="8">
        <v>153700</v>
      </c>
      <c r="E948" s="8">
        <v>15238</v>
      </c>
      <c r="F948" s="6">
        <f>ROUND(E948/D948, 1)</f>
        <v>0.1</v>
      </c>
      <c r="G948" t="s">
        <v>14</v>
      </c>
      <c r="H948" s="10">
        <v>181</v>
      </c>
      <c r="I948">
        <f>ROUND(E948/H948, 2)</f>
        <v>84.19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28"/>
        <v>40710.208333333336</v>
      </c>
      <c r="O948" s="15">
        <f t="shared" si="2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 s="8">
        <v>3600</v>
      </c>
      <c r="E949" s="8">
        <v>961</v>
      </c>
      <c r="F949" s="6">
        <f>ROUND(E949/D949, 1)</f>
        <v>0.3</v>
      </c>
      <c r="G949" t="s">
        <v>14</v>
      </c>
      <c r="H949" s="10">
        <v>13</v>
      </c>
      <c r="I949">
        <f>ROUND(E949/H949, 2)</f>
        <v>73.92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28"/>
        <v>41908.208333333336</v>
      </c>
      <c r="O949" s="15">
        <f t="shared" si="2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hidden="1" x14ac:dyDescent="0.2">
      <c r="A950">
        <v>948</v>
      </c>
      <c r="B950" s="4" t="s">
        <v>1926</v>
      </c>
      <c r="C950" s="3" t="s">
        <v>1927</v>
      </c>
      <c r="D950" s="8">
        <v>9400</v>
      </c>
      <c r="E950" s="8">
        <v>5918</v>
      </c>
      <c r="F950" s="6">
        <f>ROUND(E950/D950, 1)</f>
        <v>0.6</v>
      </c>
      <c r="G950" t="s">
        <v>74</v>
      </c>
      <c r="H950" s="10">
        <v>160</v>
      </c>
      <c r="I950">
        <f>ROUND(E950/H950, 2)</f>
        <v>36.99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28"/>
        <v>41985.25</v>
      </c>
      <c r="O950" s="15">
        <f t="shared" si="2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hidden="1" x14ac:dyDescent="0.2">
      <c r="A951">
        <v>949</v>
      </c>
      <c r="B951" s="4" t="s">
        <v>1928</v>
      </c>
      <c r="C951" s="3" t="s">
        <v>1929</v>
      </c>
      <c r="D951" s="8">
        <v>5900</v>
      </c>
      <c r="E951" s="8">
        <v>9520</v>
      </c>
      <c r="F951" s="6">
        <f>ROUND(E951/D951, 1)</f>
        <v>1.6</v>
      </c>
      <c r="G951" t="s">
        <v>20</v>
      </c>
      <c r="H951" s="10">
        <v>203</v>
      </c>
      <c r="I951">
        <f>ROUND(E951/H951, 2)</f>
        <v>46.9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28"/>
        <v>42112.208333333328</v>
      </c>
      <c r="O951" s="15">
        <f t="shared" si="2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 s="8">
        <v>100</v>
      </c>
      <c r="E952" s="8">
        <v>5</v>
      </c>
      <c r="F952" s="6">
        <f>ROUND(E952/D952, 1)</f>
        <v>0.1</v>
      </c>
      <c r="G952" t="s">
        <v>14</v>
      </c>
      <c r="H952" s="10">
        <v>1</v>
      </c>
      <c r="I952">
        <f>ROUND(E952/H952, 2)</f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28"/>
        <v>43571.208333333328</v>
      </c>
      <c r="O952" s="15">
        <f t="shared" si="2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hidden="1" x14ac:dyDescent="0.2">
      <c r="A953">
        <v>951</v>
      </c>
      <c r="B953" s="4" t="s">
        <v>1932</v>
      </c>
      <c r="C953" s="3" t="s">
        <v>1933</v>
      </c>
      <c r="D953" s="8">
        <v>14500</v>
      </c>
      <c r="E953" s="8">
        <v>159056</v>
      </c>
      <c r="F953" s="6">
        <f>ROUND(E953/D953, 1)</f>
        <v>11</v>
      </c>
      <c r="G953" t="s">
        <v>20</v>
      </c>
      <c r="H953" s="10">
        <v>1559</v>
      </c>
      <c r="I953">
        <f>ROUND(E953/H953, 2)</f>
        <v>102.02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28"/>
        <v>42730.25</v>
      </c>
      <c r="O953" s="15">
        <f t="shared" si="2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hidden="1" x14ac:dyDescent="0.2">
      <c r="A954">
        <v>952</v>
      </c>
      <c r="B954" s="4" t="s">
        <v>1934</v>
      </c>
      <c r="C954" s="3" t="s">
        <v>1935</v>
      </c>
      <c r="D954" s="8">
        <v>145500</v>
      </c>
      <c r="E954" s="8">
        <v>101987</v>
      </c>
      <c r="F954" s="6">
        <f>ROUND(E954/D954, 1)</f>
        <v>0.7</v>
      </c>
      <c r="G954" t="s">
        <v>74</v>
      </c>
      <c r="H954" s="10">
        <v>2266</v>
      </c>
      <c r="I954">
        <f>ROUND(E954/H954, 2)</f>
        <v>45.01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28"/>
        <v>42591.208333333328</v>
      </c>
      <c r="O954" s="15">
        <f t="shared" si="2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 s="8">
        <v>3300</v>
      </c>
      <c r="E955" s="8">
        <v>1980</v>
      </c>
      <c r="F955" s="6">
        <f>ROUND(E955/D955, 1)</f>
        <v>0.6</v>
      </c>
      <c r="G955" t="s">
        <v>14</v>
      </c>
      <c r="H955" s="10">
        <v>21</v>
      </c>
      <c r="I955">
        <f>ROUND(E955/H955, 2)</f>
        <v>94.29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28"/>
        <v>42358.25</v>
      </c>
      <c r="O955" s="15">
        <f t="shared" si="2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hidden="1" x14ac:dyDescent="0.2">
      <c r="A956">
        <v>954</v>
      </c>
      <c r="B956" s="4" t="s">
        <v>1938</v>
      </c>
      <c r="C956" s="3" t="s">
        <v>1939</v>
      </c>
      <c r="D956" s="8">
        <v>42600</v>
      </c>
      <c r="E956" s="8">
        <v>156384</v>
      </c>
      <c r="F956" s="6">
        <f>ROUND(E956/D956, 1)</f>
        <v>3.7</v>
      </c>
      <c r="G956" t="s">
        <v>20</v>
      </c>
      <c r="H956" s="10">
        <v>1548</v>
      </c>
      <c r="I956">
        <f>ROUND(E956/H956, 2)</f>
        <v>101.02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28"/>
        <v>41174.208333333336</v>
      </c>
      <c r="O956" s="15">
        <f t="shared" si="2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hidden="1" x14ac:dyDescent="0.2">
      <c r="A957">
        <v>955</v>
      </c>
      <c r="B957" s="4" t="s">
        <v>1940</v>
      </c>
      <c r="C957" s="3" t="s">
        <v>1941</v>
      </c>
      <c r="D957" s="8">
        <v>700</v>
      </c>
      <c r="E957" s="8">
        <v>7763</v>
      </c>
      <c r="F957" s="6">
        <f>ROUND(E957/D957, 1)</f>
        <v>11.1</v>
      </c>
      <c r="G957" t="s">
        <v>20</v>
      </c>
      <c r="H957" s="10">
        <v>80</v>
      </c>
      <c r="I957">
        <f>ROUND(E957/H957, 2)</f>
        <v>97.04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28"/>
        <v>41238.25</v>
      </c>
      <c r="O957" s="15">
        <f t="shared" si="2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 s="8">
        <v>187600</v>
      </c>
      <c r="E958" s="8">
        <v>35698</v>
      </c>
      <c r="F958" s="6">
        <f>ROUND(E958/D958, 1)</f>
        <v>0.2</v>
      </c>
      <c r="G958" t="s">
        <v>14</v>
      </c>
      <c r="H958" s="10">
        <v>830</v>
      </c>
      <c r="I958">
        <f>ROUND(E958/H958, 2)</f>
        <v>43.01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28"/>
        <v>42360.25</v>
      </c>
      <c r="O958" s="15">
        <f t="shared" si="2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hidden="1" x14ac:dyDescent="0.2">
      <c r="A959">
        <v>957</v>
      </c>
      <c r="B959" s="4" t="s">
        <v>1944</v>
      </c>
      <c r="C959" s="3" t="s">
        <v>1945</v>
      </c>
      <c r="D959" s="8">
        <v>9800</v>
      </c>
      <c r="E959" s="8">
        <v>12434</v>
      </c>
      <c r="F959" s="6">
        <f>ROUND(E959/D959, 1)</f>
        <v>1.3</v>
      </c>
      <c r="G959" t="s">
        <v>20</v>
      </c>
      <c r="H959" s="10">
        <v>131</v>
      </c>
      <c r="I959">
        <f>ROUND(E959/H959, 2)</f>
        <v>94.92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28"/>
        <v>40955.25</v>
      </c>
      <c r="O959" s="15">
        <f t="shared" si="2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hidden="1" x14ac:dyDescent="0.2">
      <c r="A960">
        <v>958</v>
      </c>
      <c r="B960" s="4" t="s">
        <v>1946</v>
      </c>
      <c r="C960" s="3" t="s">
        <v>1947</v>
      </c>
      <c r="D960" s="8">
        <v>1100</v>
      </c>
      <c r="E960" s="8">
        <v>8081</v>
      </c>
      <c r="F960" s="6">
        <f>ROUND(E960/D960, 1)</f>
        <v>7.3</v>
      </c>
      <c r="G960" t="s">
        <v>20</v>
      </c>
      <c r="H960" s="10">
        <v>112</v>
      </c>
      <c r="I960">
        <f>ROUND(E960/H960, 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28"/>
        <v>40350.208333333336</v>
      </c>
      <c r="O960" s="15">
        <f t="shared" si="2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 s="8">
        <v>145000</v>
      </c>
      <c r="E961" s="8">
        <v>6631</v>
      </c>
      <c r="F961" s="6">
        <f>ROUND(E961/D961, 1)</f>
        <v>0</v>
      </c>
      <c r="G961" t="s">
        <v>14</v>
      </c>
      <c r="H961" s="10">
        <v>130</v>
      </c>
      <c r="I961">
        <f>ROUND(E961/H961, 2)</f>
        <v>51.01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28"/>
        <v>40357.208333333336</v>
      </c>
      <c r="O961" s="15">
        <f t="shared" si="2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 s="8">
        <v>5500</v>
      </c>
      <c r="E962" s="8">
        <v>4678</v>
      </c>
      <c r="F962" s="6">
        <f>ROUND(E962/D962, 1)</f>
        <v>0.9</v>
      </c>
      <c r="G962" t="s">
        <v>14</v>
      </c>
      <c r="H962" s="10">
        <v>55</v>
      </c>
      <c r="I962">
        <f>ROUND(E962/H962, 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28"/>
        <v>42408.25</v>
      </c>
      <c r="O962" s="15">
        <f t="shared" si="2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hidden="1" x14ac:dyDescent="0.2">
      <c r="A963">
        <v>961</v>
      </c>
      <c r="B963" s="4" t="s">
        <v>1952</v>
      </c>
      <c r="C963" s="3" t="s">
        <v>1953</v>
      </c>
      <c r="D963" s="8">
        <v>5700</v>
      </c>
      <c r="E963" s="8">
        <v>6800</v>
      </c>
      <c r="F963" s="6">
        <f>ROUND(E963/D963, 1)</f>
        <v>1.2</v>
      </c>
      <c r="G963" t="s">
        <v>20</v>
      </c>
      <c r="H963" s="10">
        <v>155</v>
      </c>
      <c r="I963">
        <f>ROUND(E963/H963, 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30">(((L963/60)/60)/24)+DATE(1970,1,1)</f>
        <v>40591.25</v>
      </c>
      <c r="O963" s="15">
        <f t="shared" ref="O963:O1001" si="3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hidden="1" x14ac:dyDescent="0.2">
      <c r="A964">
        <v>962</v>
      </c>
      <c r="B964" s="4" t="s">
        <v>1954</v>
      </c>
      <c r="C964" s="3" t="s">
        <v>1955</v>
      </c>
      <c r="D964" s="8">
        <v>3600</v>
      </c>
      <c r="E964" s="8">
        <v>10657</v>
      </c>
      <c r="F964" s="6">
        <f>ROUND(E964/D964, 1)</f>
        <v>3</v>
      </c>
      <c r="G964" t="s">
        <v>20</v>
      </c>
      <c r="H964" s="10">
        <v>266</v>
      </c>
      <c r="I964">
        <f>ROUND(E964/H964,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30"/>
        <v>41592.25</v>
      </c>
      <c r="O964" s="15">
        <f t="shared" si="3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 s="8">
        <v>5900</v>
      </c>
      <c r="E965" s="8">
        <v>4997</v>
      </c>
      <c r="F965" s="6">
        <f>ROUND(E965/D965, 1)</f>
        <v>0.8</v>
      </c>
      <c r="G965" t="s">
        <v>14</v>
      </c>
      <c r="H965" s="10">
        <v>114</v>
      </c>
      <c r="I965">
        <f>ROUND(E965/H965, 2)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30"/>
        <v>40607.25</v>
      </c>
      <c r="O965" s="15">
        <f t="shared" si="3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hidden="1" x14ac:dyDescent="0.2">
      <c r="A966">
        <v>964</v>
      </c>
      <c r="B966" s="4" t="s">
        <v>1958</v>
      </c>
      <c r="C966" s="3" t="s">
        <v>1959</v>
      </c>
      <c r="D966" s="8">
        <v>3700</v>
      </c>
      <c r="E966" s="8">
        <v>13164</v>
      </c>
      <c r="F966" s="6">
        <f>ROUND(E966/D966, 1)</f>
        <v>3.6</v>
      </c>
      <c r="G966" t="s">
        <v>20</v>
      </c>
      <c r="H966" s="10">
        <v>155</v>
      </c>
      <c r="I966">
        <f>ROUND(E966/H966, 2)</f>
        <v>84.93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30"/>
        <v>42135.208333333328</v>
      </c>
      <c r="O966" s="15">
        <f t="shared" si="3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hidden="1" x14ac:dyDescent="0.2">
      <c r="A967">
        <v>965</v>
      </c>
      <c r="B967" s="4" t="s">
        <v>1960</v>
      </c>
      <c r="C967" s="3" t="s">
        <v>1961</v>
      </c>
      <c r="D967" s="8">
        <v>2200</v>
      </c>
      <c r="E967" s="8">
        <v>8501</v>
      </c>
      <c r="F967" s="6">
        <f>ROUND(E967/D967, 1)</f>
        <v>3.9</v>
      </c>
      <c r="G967" t="s">
        <v>20</v>
      </c>
      <c r="H967" s="10">
        <v>207</v>
      </c>
      <c r="I967">
        <f>ROUND(E967/H967, 2)</f>
        <v>41.07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30"/>
        <v>40203.25</v>
      </c>
      <c r="O967" s="15">
        <f t="shared" si="3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hidden="1" x14ac:dyDescent="0.2">
      <c r="A968">
        <v>966</v>
      </c>
      <c r="B968" s="4" t="s">
        <v>878</v>
      </c>
      <c r="C968" s="3" t="s">
        <v>1962</v>
      </c>
      <c r="D968" s="8">
        <v>1700</v>
      </c>
      <c r="E968" s="8">
        <v>13468</v>
      </c>
      <c r="F968" s="6">
        <f>ROUND(E968/D968, 1)</f>
        <v>7.9</v>
      </c>
      <c r="G968" t="s">
        <v>20</v>
      </c>
      <c r="H968" s="10">
        <v>245</v>
      </c>
      <c r="I968">
        <f>ROUND(E968/H968, 2)</f>
        <v>54.97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30"/>
        <v>42901.208333333328</v>
      </c>
      <c r="O968" s="15">
        <f t="shared" si="3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hidden="1" x14ac:dyDescent="0.2">
      <c r="A969">
        <v>967</v>
      </c>
      <c r="B969" s="4" t="s">
        <v>1963</v>
      </c>
      <c r="C969" s="3" t="s">
        <v>1964</v>
      </c>
      <c r="D969" s="8">
        <v>88400</v>
      </c>
      <c r="E969" s="8">
        <v>121138</v>
      </c>
      <c r="F969" s="6">
        <f>ROUND(E969/D969, 1)</f>
        <v>1.4</v>
      </c>
      <c r="G969" t="s">
        <v>20</v>
      </c>
      <c r="H969" s="10">
        <v>1573</v>
      </c>
      <c r="I969">
        <f>ROUND(E969/H969, 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30"/>
        <v>41005.208333333336</v>
      </c>
      <c r="O969" s="15">
        <f t="shared" si="3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hidden="1" x14ac:dyDescent="0.2">
      <c r="A970">
        <v>968</v>
      </c>
      <c r="B970" s="4" t="s">
        <v>1965</v>
      </c>
      <c r="C970" s="3" t="s">
        <v>1966</v>
      </c>
      <c r="D970" s="8">
        <v>2400</v>
      </c>
      <c r="E970" s="8">
        <v>8117</v>
      </c>
      <c r="F970" s="6">
        <f>ROUND(E970/D970, 1)</f>
        <v>3.4</v>
      </c>
      <c r="G970" t="s">
        <v>20</v>
      </c>
      <c r="H970" s="10">
        <v>114</v>
      </c>
      <c r="I970">
        <f>ROUND(E970/H970, 2)</f>
        <v>71.2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30"/>
        <v>40544.25</v>
      </c>
      <c r="O970" s="15">
        <f t="shared" si="3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hidden="1" x14ac:dyDescent="0.2">
      <c r="A971">
        <v>969</v>
      </c>
      <c r="B971" s="4" t="s">
        <v>1967</v>
      </c>
      <c r="C971" s="3" t="s">
        <v>1968</v>
      </c>
      <c r="D971" s="8">
        <v>7900</v>
      </c>
      <c r="E971" s="8">
        <v>8550</v>
      </c>
      <c r="F971" s="6">
        <f>ROUND(E971/D971, 1)</f>
        <v>1.1000000000000001</v>
      </c>
      <c r="G971" t="s">
        <v>20</v>
      </c>
      <c r="H971" s="10">
        <v>93</v>
      </c>
      <c r="I971">
        <f>ROUND(E971/H971, 2)</f>
        <v>91.94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30"/>
        <v>43821.25</v>
      </c>
      <c r="O971" s="15">
        <f t="shared" si="3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 s="8">
        <v>94900</v>
      </c>
      <c r="E972" s="8">
        <v>57659</v>
      </c>
      <c r="F972" s="6">
        <f>ROUND(E972/D972, 1)</f>
        <v>0.6</v>
      </c>
      <c r="G972" t="s">
        <v>14</v>
      </c>
      <c r="H972" s="10">
        <v>594</v>
      </c>
      <c r="I972">
        <f>ROUND(E972/H972, 2)</f>
        <v>97.07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30"/>
        <v>40672.208333333336</v>
      </c>
      <c r="O972" s="15">
        <f t="shared" si="3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 s="8">
        <v>5100</v>
      </c>
      <c r="E973" s="8">
        <v>1414</v>
      </c>
      <c r="F973" s="6">
        <f>ROUND(E973/D973, 1)</f>
        <v>0.3</v>
      </c>
      <c r="G973" t="s">
        <v>14</v>
      </c>
      <c r="H973" s="10">
        <v>24</v>
      </c>
      <c r="I973">
        <f>ROUND(E973/H973, 2)</f>
        <v>58.92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30"/>
        <v>41555.208333333336</v>
      </c>
      <c r="O973" s="15">
        <f t="shared" si="3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hidden="1" x14ac:dyDescent="0.2">
      <c r="A974">
        <v>972</v>
      </c>
      <c r="B974" s="4" t="s">
        <v>1973</v>
      </c>
      <c r="C974" s="3" t="s">
        <v>1974</v>
      </c>
      <c r="D974" s="8">
        <v>42700</v>
      </c>
      <c r="E974" s="8">
        <v>97524</v>
      </c>
      <c r="F974" s="6">
        <f>ROUND(E974/D974, 1)</f>
        <v>2.2999999999999998</v>
      </c>
      <c r="G974" t="s">
        <v>20</v>
      </c>
      <c r="H974" s="10">
        <v>1681</v>
      </c>
      <c r="I974">
        <f>ROUND(E974/H974, 2)</f>
        <v>58.02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30"/>
        <v>41792.208333333336</v>
      </c>
      <c r="O974" s="15">
        <f t="shared" si="3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 s="8">
        <v>121100</v>
      </c>
      <c r="E975" s="8">
        <v>26176</v>
      </c>
      <c r="F975" s="6">
        <f>ROUND(E975/D975, 1)</f>
        <v>0.2</v>
      </c>
      <c r="G975" t="s">
        <v>14</v>
      </c>
      <c r="H975" s="10">
        <v>252</v>
      </c>
      <c r="I975">
        <f>ROUND(E975/H975, 2)</f>
        <v>103.87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30"/>
        <v>40522.25</v>
      </c>
      <c r="O975" s="15">
        <f t="shared" si="3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hidden="1" x14ac:dyDescent="0.2">
      <c r="A976">
        <v>974</v>
      </c>
      <c r="B976" s="4" t="s">
        <v>1977</v>
      </c>
      <c r="C976" s="3" t="s">
        <v>1978</v>
      </c>
      <c r="D976" s="8">
        <v>800</v>
      </c>
      <c r="E976" s="8">
        <v>2991</v>
      </c>
      <c r="F976" s="6">
        <f>ROUND(E976/D976, 1)</f>
        <v>3.7</v>
      </c>
      <c r="G976" t="s">
        <v>20</v>
      </c>
      <c r="H976" s="10">
        <v>32</v>
      </c>
      <c r="I976">
        <f>ROUND(E976/H976, 2)</f>
        <v>93.47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30"/>
        <v>41412.208333333336</v>
      </c>
      <c r="O976" s="15">
        <f t="shared" si="3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hidden="1" x14ac:dyDescent="0.2">
      <c r="A977">
        <v>975</v>
      </c>
      <c r="B977" s="4" t="s">
        <v>1979</v>
      </c>
      <c r="C977" s="3" t="s">
        <v>1980</v>
      </c>
      <c r="D977" s="8">
        <v>5400</v>
      </c>
      <c r="E977" s="8">
        <v>8366</v>
      </c>
      <c r="F977" s="6">
        <f>ROUND(E977/D977, 1)</f>
        <v>1.5</v>
      </c>
      <c r="G977" t="s">
        <v>20</v>
      </c>
      <c r="H977" s="10">
        <v>135</v>
      </c>
      <c r="I977">
        <f>ROUND(E977/H977, 2)</f>
        <v>61.97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30"/>
        <v>42337.25</v>
      </c>
      <c r="O977" s="15">
        <f t="shared" si="3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hidden="1" x14ac:dyDescent="0.2">
      <c r="A978">
        <v>976</v>
      </c>
      <c r="B978" s="4" t="s">
        <v>1981</v>
      </c>
      <c r="C978" s="3" t="s">
        <v>1982</v>
      </c>
      <c r="D978" s="8">
        <v>4000</v>
      </c>
      <c r="E978" s="8">
        <v>12886</v>
      </c>
      <c r="F978" s="6">
        <f>ROUND(E978/D978, 1)</f>
        <v>3.2</v>
      </c>
      <c r="G978" t="s">
        <v>20</v>
      </c>
      <c r="H978" s="10">
        <v>140</v>
      </c>
      <c r="I978">
        <f>ROUND(E978/H978, 2)</f>
        <v>92.04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30"/>
        <v>40571.25</v>
      </c>
      <c r="O978" s="15">
        <f t="shared" si="3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 s="8">
        <v>7000</v>
      </c>
      <c r="E979" s="8">
        <v>5177</v>
      </c>
      <c r="F979" s="6">
        <f>ROUND(E979/D979, 1)</f>
        <v>0.7</v>
      </c>
      <c r="G979" t="s">
        <v>14</v>
      </c>
      <c r="H979" s="10">
        <v>67</v>
      </c>
      <c r="I979">
        <f>ROUND(E979/H979, 2)</f>
        <v>77.27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30"/>
        <v>43138.25</v>
      </c>
      <c r="O979" s="15">
        <f t="shared" si="3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hidden="1" x14ac:dyDescent="0.2">
      <c r="A980">
        <v>978</v>
      </c>
      <c r="B980" s="4" t="s">
        <v>1984</v>
      </c>
      <c r="C980" s="3" t="s">
        <v>1985</v>
      </c>
      <c r="D980" s="8">
        <v>1000</v>
      </c>
      <c r="E980" s="8">
        <v>8641</v>
      </c>
      <c r="F980" s="6">
        <f>ROUND(E980/D980, 1)</f>
        <v>8.6</v>
      </c>
      <c r="G980" t="s">
        <v>20</v>
      </c>
      <c r="H980" s="10">
        <v>92</v>
      </c>
      <c r="I980">
        <f>ROUND(E980/H980, 2)</f>
        <v>93.92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30"/>
        <v>42686.25</v>
      </c>
      <c r="O980" s="15">
        <f t="shared" si="3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hidden="1" x14ac:dyDescent="0.2">
      <c r="A981">
        <v>979</v>
      </c>
      <c r="B981" s="4" t="s">
        <v>1986</v>
      </c>
      <c r="C981" s="3" t="s">
        <v>1987</v>
      </c>
      <c r="D981" s="8">
        <v>60200</v>
      </c>
      <c r="E981" s="8">
        <v>86244</v>
      </c>
      <c r="F981" s="6">
        <f>ROUND(E981/D981, 1)</f>
        <v>1.4</v>
      </c>
      <c r="G981" t="s">
        <v>20</v>
      </c>
      <c r="H981" s="10">
        <v>1015</v>
      </c>
      <c r="I981">
        <f>ROUND(E981/H981, 2)</f>
        <v>84.97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30"/>
        <v>42078.208333333328</v>
      </c>
      <c r="O981" s="15">
        <f t="shared" si="3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 s="8">
        <v>195200</v>
      </c>
      <c r="E982" s="8">
        <v>78630</v>
      </c>
      <c r="F982" s="6">
        <f>ROUND(E982/D982, 1)</f>
        <v>0.4</v>
      </c>
      <c r="G982" t="s">
        <v>14</v>
      </c>
      <c r="H982" s="10">
        <v>742</v>
      </c>
      <c r="I982">
        <f>ROUND(E982/H982, 2)</f>
        <v>105.97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30"/>
        <v>42307.208333333328</v>
      </c>
      <c r="O982" s="15">
        <f t="shared" si="3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hidden="1" x14ac:dyDescent="0.2">
      <c r="A983">
        <v>981</v>
      </c>
      <c r="B983" s="4" t="s">
        <v>1990</v>
      </c>
      <c r="C983" s="3" t="s">
        <v>1991</v>
      </c>
      <c r="D983" s="8">
        <v>6700</v>
      </c>
      <c r="E983" s="8">
        <v>11941</v>
      </c>
      <c r="F983" s="6">
        <f>ROUND(E983/D983, 1)</f>
        <v>1.8</v>
      </c>
      <c r="G983" t="s">
        <v>20</v>
      </c>
      <c r="H983" s="10">
        <v>323</v>
      </c>
      <c r="I983">
        <f>ROUND(E983/H983, 2)</f>
        <v>36.97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30"/>
        <v>43094.25</v>
      </c>
      <c r="O983" s="15">
        <f t="shared" si="3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 s="8">
        <v>7200</v>
      </c>
      <c r="E984" s="8">
        <v>6115</v>
      </c>
      <c r="F984" s="6">
        <f>ROUND(E984/D984, 1)</f>
        <v>0.8</v>
      </c>
      <c r="G984" t="s">
        <v>14</v>
      </c>
      <c r="H984" s="10">
        <v>75</v>
      </c>
      <c r="I984">
        <f>ROUND(E984/H984, 2)</f>
        <v>81.53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30"/>
        <v>40743.208333333336</v>
      </c>
      <c r="O984" s="15">
        <f t="shared" si="3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hidden="1" x14ac:dyDescent="0.2">
      <c r="A985">
        <v>983</v>
      </c>
      <c r="B985" s="4" t="s">
        <v>1994</v>
      </c>
      <c r="C985" s="3" t="s">
        <v>1995</v>
      </c>
      <c r="D985" s="8">
        <v>129100</v>
      </c>
      <c r="E985" s="8">
        <v>188404</v>
      </c>
      <c r="F985" s="6">
        <f>ROUND(E985/D985, 1)</f>
        <v>1.5</v>
      </c>
      <c r="G985" t="s">
        <v>20</v>
      </c>
      <c r="H985" s="10">
        <v>2326</v>
      </c>
      <c r="I985">
        <f>ROUND(E985/H985, 2)</f>
        <v>81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30"/>
        <v>43681.208333333328</v>
      </c>
      <c r="O985" s="15">
        <f t="shared" si="3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hidden="1" x14ac:dyDescent="0.2">
      <c r="A986">
        <v>984</v>
      </c>
      <c r="B986" s="4" t="s">
        <v>1996</v>
      </c>
      <c r="C986" s="3" t="s">
        <v>1997</v>
      </c>
      <c r="D986" s="8">
        <v>6500</v>
      </c>
      <c r="E986" s="8">
        <v>9910</v>
      </c>
      <c r="F986" s="6">
        <f>ROUND(E986/D986, 1)</f>
        <v>1.5</v>
      </c>
      <c r="G986" t="s">
        <v>20</v>
      </c>
      <c r="H986" s="10">
        <v>381</v>
      </c>
      <c r="I986">
        <f>ROUND(E986/H986, 2)</f>
        <v>26.01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30"/>
        <v>43716.208333333328</v>
      </c>
      <c r="O986" s="15">
        <f t="shared" si="3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 s="8">
        <v>170600</v>
      </c>
      <c r="E987" s="8">
        <v>114523</v>
      </c>
      <c r="F987" s="6">
        <f>ROUND(E987/D987, 1)</f>
        <v>0.7</v>
      </c>
      <c r="G987" t="s">
        <v>14</v>
      </c>
      <c r="H987" s="10">
        <v>4405</v>
      </c>
      <c r="I987">
        <f>ROUND(E987/H987, 2)</f>
        <v>26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30"/>
        <v>41614.25</v>
      </c>
      <c r="O987" s="15">
        <f t="shared" si="3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 s="8">
        <v>7800</v>
      </c>
      <c r="E988" s="8">
        <v>3144</v>
      </c>
      <c r="F988" s="6">
        <f>ROUND(E988/D988, 1)</f>
        <v>0.4</v>
      </c>
      <c r="G988" t="s">
        <v>14</v>
      </c>
      <c r="H988" s="10">
        <v>92</v>
      </c>
      <c r="I988">
        <f>ROUND(E988/H988, 2)</f>
        <v>34.17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30"/>
        <v>40638.208333333336</v>
      </c>
      <c r="O988" s="15">
        <f t="shared" si="3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hidden="1" x14ac:dyDescent="0.2">
      <c r="A989">
        <v>987</v>
      </c>
      <c r="B989" s="4" t="s">
        <v>2002</v>
      </c>
      <c r="C989" s="3" t="s">
        <v>2003</v>
      </c>
      <c r="D989" s="8">
        <v>6200</v>
      </c>
      <c r="E989" s="8">
        <v>13441</v>
      </c>
      <c r="F989" s="6">
        <f>ROUND(E989/D989, 1)</f>
        <v>2.2000000000000002</v>
      </c>
      <c r="G989" t="s">
        <v>20</v>
      </c>
      <c r="H989" s="10">
        <v>480</v>
      </c>
      <c r="I989">
        <f>ROUND(E989/H989, 2)</f>
        <v>28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30"/>
        <v>42852.208333333328</v>
      </c>
      <c r="O989" s="15">
        <f t="shared" si="3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 s="8">
        <v>9400</v>
      </c>
      <c r="E990" s="8">
        <v>4899</v>
      </c>
      <c r="F990" s="6">
        <f>ROUND(E990/D990, 1)</f>
        <v>0.5</v>
      </c>
      <c r="G990" t="s">
        <v>14</v>
      </c>
      <c r="H990" s="10">
        <v>64</v>
      </c>
      <c r="I990">
        <f>ROUND(E990/H990, 2)</f>
        <v>76.55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30"/>
        <v>42686.25</v>
      </c>
      <c r="O990" s="15">
        <f t="shared" si="3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hidden="1" x14ac:dyDescent="0.2">
      <c r="A991">
        <v>989</v>
      </c>
      <c r="B991" s="4" t="s">
        <v>2006</v>
      </c>
      <c r="C991" s="3" t="s">
        <v>2007</v>
      </c>
      <c r="D991" s="8">
        <v>2400</v>
      </c>
      <c r="E991" s="8">
        <v>11990</v>
      </c>
      <c r="F991" s="6">
        <f>ROUND(E991/D991, 1)</f>
        <v>5</v>
      </c>
      <c r="G991" t="s">
        <v>20</v>
      </c>
      <c r="H991" s="10">
        <v>226</v>
      </c>
      <c r="I991">
        <f>ROUND(E991/H991, 2)</f>
        <v>53.05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30"/>
        <v>43571.208333333328</v>
      </c>
      <c r="O991" s="15">
        <f t="shared" si="3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 s="8">
        <v>7800</v>
      </c>
      <c r="E992" s="8">
        <v>6839</v>
      </c>
      <c r="F992" s="6">
        <f>ROUND(E992/D992, 1)</f>
        <v>0.9</v>
      </c>
      <c r="G992" t="s">
        <v>14</v>
      </c>
      <c r="H992" s="10">
        <v>64</v>
      </c>
      <c r="I992">
        <f>ROUND(E992/H992, 2)</f>
        <v>106.86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30"/>
        <v>42432.25</v>
      </c>
      <c r="O992" s="15">
        <f t="shared" si="3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hidden="1" x14ac:dyDescent="0.2">
      <c r="A993">
        <v>991</v>
      </c>
      <c r="B993" s="4" t="s">
        <v>1080</v>
      </c>
      <c r="C993" s="3" t="s">
        <v>2010</v>
      </c>
      <c r="D993" s="8">
        <v>9800</v>
      </c>
      <c r="E993" s="8">
        <v>11091</v>
      </c>
      <c r="F993" s="6">
        <f>ROUND(E993/D993, 1)</f>
        <v>1.1000000000000001</v>
      </c>
      <c r="G993" t="s">
        <v>20</v>
      </c>
      <c r="H993" s="10">
        <v>241</v>
      </c>
      <c r="I993">
        <f>ROUND(E993/H993, 2)</f>
        <v>46.02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30"/>
        <v>41907.208333333336</v>
      </c>
      <c r="O993" s="15">
        <f t="shared" si="3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hidden="1" x14ac:dyDescent="0.2">
      <c r="A994">
        <v>992</v>
      </c>
      <c r="B994" s="4" t="s">
        <v>2011</v>
      </c>
      <c r="C994" s="3" t="s">
        <v>2012</v>
      </c>
      <c r="D994" s="8">
        <v>3100</v>
      </c>
      <c r="E994" s="8">
        <v>13223</v>
      </c>
      <c r="F994" s="6">
        <f>ROUND(E994/D994, 1)</f>
        <v>4.3</v>
      </c>
      <c r="G994" t="s">
        <v>20</v>
      </c>
      <c r="H994" s="10">
        <v>132</v>
      </c>
      <c r="I994">
        <f>ROUND(E994/H994, 2)</f>
        <v>100.17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30"/>
        <v>43227.208333333328</v>
      </c>
      <c r="O994" s="15">
        <f t="shared" si="3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hidden="1" x14ac:dyDescent="0.2">
      <c r="A995">
        <v>993</v>
      </c>
      <c r="B995" s="4" t="s">
        <v>2013</v>
      </c>
      <c r="C995" s="3" t="s">
        <v>2014</v>
      </c>
      <c r="D995" s="8">
        <v>9800</v>
      </c>
      <c r="E995" s="8">
        <v>7608</v>
      </c>
      <c r="F995" s="6">
        <f>ROUND(E995/D995, 1)</f>
        <v>0.8</v>
      </c>
      <c r="G995" t="s">
        <v>74</v>
      </c>
      <c r="H995" s="10">
        <v>75</v>
      </c>
      <c r="I995">
        <f>ROUND(E995/H995, 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30"/>
        <v>42362.25</v>
      </c>
      <c r="O995" s="15">
        <f t="shared" si="3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 s="8">
        <v>141100</v>
      </c>
      <c r="E996" s="8">
        <v>74073</v>
      </c>
      <c r="F996" s="6">
        <f>ROUND(E996/D996, 1)</f>
        <v>0.5</v>
      </c>
      <c r="G996" t="s">
        <v>14</v>
      </c>
      <c r="H996" s="10">
        <v>842</v>
      </c>
      <c r="I996">
        <f>ROUND(E996/H996, 2)</f>
        <v>87.97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30"/>
        <v>41929.208333333336</v>
      </c>
      <c r="O996" s="15">
        <f t="shared" si="3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hidden="1" x14ac:dyDescent="0.2">
      <c r="A997">
        <v>995</v>
      </c>
      <c r="B997" s="4" t="s">
        <v>2017</v>
      </c>
      <c r="C997" s="3" t="s">
        <v>2018</v>
      </c>
      <c r="D997" s="8">
        <v>97300</v>
      </c>
      <c r="E997" s="8">
        <v>153216</v>
      </c>
      <c r="F997" s="6">
        <f>ROUND(E997/D997, 1)</f>
        <v>1.6</v>
      </c>
      <c r="G997" t="s">
        <v>20</v>
      </c>
      <c r="H997" s="10">
        <v>2043</v>
      </c>
      <c r="I997">
        <f>ROUND(E997/H997, 2)</f>
        <v>75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30"/>
        <v>43408.208333333328</v>
      </c>
      <c r="O997" s="15">
        <f t="shared" si="3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 s="8">
        <v>6600</v>
      </c>
      <c r="E998" s="8">
        <v>4814</v>
      </c>
      <c r="F998" s="6">
        <f>ROUND(E998/D998, 1)</f>
        <v>0.7</v>
      </c>
      <c r="G998" t="s">
        <v>14</v>
      </c>
      <c r="H998" s="10">
        <v>112</v>
      </c>
      <c r="I998">
        <f>ROUND(E998/H998, 2)</f>
        <v>42.98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30"/>
        <v>41276.25</v>
      </c>
      <c r="O998" s="15">
        <f t="shared" si="3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hidden="1" x14ac:dyDescent="0.2">
      <c r="A999">
        <v>997</v>
      </c>
      <c r="B999" s="4" t="s">
        <v>2021</v>
      </c>
      <c r="C999" s="3" t="s">
        <v>2022</v>
      </c>
      <c r="D999" s="8">
        <v>7600</v>
      </c>
      <c r="E999" s="8">
        <v>4603</v>
      </c>
      <c r="F999" s="6">
        <f>ROUND(E999/D999, 1)</f>
        <v>0.6</v>
      </c>
      <c r="G999" t="s">
        <v>74</v>
      </c>
      <c r="H999" s="10">
        <v>139</v>
      </c>
      <c r="I999">
        <f>ROUND(E999/H999, 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30"/>
        <v>41659.25</v>
      </c>
      <c r="O999" s="15">
        <f t="shared" si="3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 s="8">
        <v>66600</v>
      </c>
      <c r="E1000" s="8">
        <v>37823</v>
      </c>
      <c r="F1000" s="6">
        <f>ROUND(E1000/D1000, 1)</f>
        <v>0.6</v>
      </c>
      <c r="G1000" t="s">
        <v>14</v>
      </c>
      <c r="H1000" s="10">
        <v>374</v>
      </c>
      <c r="I1000">
        <f>ROUND(E1000/H1000, 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30"/>
        <v>40220.25</v>
      </c>
      <c r="O1000" s="15">
        <f t="shared" si="3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hidden="1" x14ac:dyDescent="0.2">
      <c r="A1001">
        <v>999</v>
      </c>
      <c r="B1001" s="4" t="s">
        <v>2025</v>
      </c>
      <c r="C1001" s="3" t="s">
        <v>2026</v>
      </c>
      <c r="D1001" s="8">
        <v>111100</v>
      </c>
      <c r="E1001" s="8">
        <v>62819</v>
      </c>
      <c r="F1001" s="6">
        <f>ROUND(E1001/D1001, 1)</f>
        <v>0.6</v>
      </c>
      <c r="G1001" t="s">
        <v>74</v>
      </c>
      <c r="H1001" s="10">
        <v>1122</v>
      </c>
      <c r="I1001">
        <f>ROUND(E1001/H1001, 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30"/>
        <v>42550.208333333328</v>
      </c>
      <c r="O1001" s="15">
        <f t="shared" si="3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>
    <filterColumn colId="6">
      <filters>
        <filter val="failed"/>
      </filters>
    </filterColumn>
  </autoFilter>
  <conditionalFormatting sqref="G330">
    <cfRule type="uniqueValues" dxfId="13" priority="8"/>
  </conditionalFormatting>
  <conditionalFormatting sqref="G1:G1048576">
    <cfRule type="containsText" dxfId="12" priority="4" operator="containsText" text="live">
      <formula>NOT(ISERROR(SEARCH("live",G1)))</formula>
    </cfRule>
    <cfRule type="containsText" dxfId="11" priority="5" operator="containsText" text="canceled">
      <formula>NOT(ISERROR(SEARCH("canceled",G1)))</formula>
    </cfRule>
    <cfRule type="containsText" dxfId="10" priority="6" operator="containsText" text="successful">
      <formula>NOT(ISERROR(SEARCH("successful",G1)))</formula>
    </cfRule>
    <cfRule type="containsText" dxfId="9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2A92-4FBA-EB44-BF0C-3F9453F7FE59}">
  <dimension ref="A1:F14"/>
  <sheetViews>
    <sheetView workbookViewId="0">
      <selection activeCell="B20" sqref="B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1" t="s">
        <v>6</v>
      </c>
      <c r="B1" t="s">
        <v>2070</v>
      </c>
    </row>
    <row r="3" spans="1:6" x14ac:dyDescent="0.2">
      <c r="A3" s="11" t="s">
        <v>2068</v>
      </c>
      <c r="B3" s="11" t="s">
        <v>2069</v>
      </c>
    </row>
    <row r="4" spans="1:6" x14ac:dyDescent="0.2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2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">
      <c r="A6" s="12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">
      <c r="A7" s="12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">
      <c r="A8" s="12" t="s">
        <v>2064</v>
      </c>
      <c r="B8" s="13"/>
      <c r="C8" s="13"/>
      <c r="D8" s="13"/>
      <c r="E8" s="13">
        <v>4</v>
      </c>
      <c r="F8" s="13">
        <v>4</v>
      </c>
    </row>
    <row r="9" spans="1:6" x14ac:dyDescent="0.2">
      <c r="A9" s="12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">
      <c r="A10" s="12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">
      <c r="A11" s="12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">
      <c r="A12" s="12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">
      <c r="A13" s="12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">
      <c r="A14" s="12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11A-B486-F24D-B3F1-034F0B9835C7}">
  <dimension ref="A1:F30"/>
  <sheetViews>
    <sheetView zoomScale="112" workbookViewId="0">
      <selection activeCell="B44" sqref="B4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1" t="s">
        <v>2031</v>
      </c>
      <c r="B1" t="s">
        <v>2070</v>
      </c>
    </row>
    <row r="2" spans="1:6" x14ac:dyDescent="0.2">
      <c r="A2" s="11" t="s">
        <v>6</v>
      </c>
      <c r="B2" t="s">
        <v>2070</v>
      </c>
    </row>
    <row r="4" spans="1:6" x14ac:dyDescent="0.2">
      <c r="A4" s="11" t="s">
        <v>2068</v>
      </c>
      <c r="B4" s="11" t="s">
        <v>2069</v>
      </c>
    </row>
    <row r="5" spans="1:6" x14ac:dyDescent="0.2">
      <c r="A5" s="11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2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12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12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24C9-379F-6748-9328-6D1ABD937DA9}">
  <dimension ref="A1:H31"/>
  <sheetViews>
    <sheetView workbookViewId="0">
      <selection activeCell="T19" sqref="T19"/>
    </sheetView>
  </sheetViews>
  <sheetFormatPr baseColWidth="10" defaultRowHeight="16" x14ac:dyDescent="0.2"/>
  <cols>
    <col min="1" max="1" width="27" bestFit="1" customWidth="1"/>
    <col min="2" max="2" width="19.1640625" customWidth="1"/>
    <col min="3" max="3" width="15.6640625" customWidth="1"/>
    <col min="4" max="4" width="18" customWidth="1"/>
    <col min="5" max="5" width="14.6640625" customWidth="1"/>
    <col min="6" max="6" width="21.6640625" customWidth="1"/>
    <col min="7" max="7" width="18.6640625" style="6" customWidth="1"/>
    <col min="8" max="8" width="20.5" customWidth="1"/>
  </cols>
  <sheetData>
    <row r="1" spans="1:8" x14ac:dyDescent="0.2">
      <c r="A1" s="16" t="s">
        <v>2073</v>
      </c>
      <c r="B1" s="16" t="s">
        <v>2074</v>
      </c>
      <c r="C1" s="16" t="s">
        <v>2075</v>
      </c>
      <c r="D1" s="16" t="s">
        <v>2076</v>
      </c>
      <c r="E1" s="16" t="s">
        <v>2077</v>
      </c>
      <c r="F1" s="16" t="s">
        <v>2078</v>
      </c>
      <c r="G1" s="17" t="s">
        <v>2079</v>
      </c>
      <c r="H1" s="16" t="s">
        <v>2080</v>
      </c>
    </row>
    <row r="2" spans="1:8" x14ac:dyDescent="0.2">
      <c r="A2" s="16" t="s">
        <v>2081</v>
      </c>
      <c r="B2">
        <f>COUNTIFS(Crowdfunding!$D$2:$D$1001, "&lt;1000", Crowdfunding!$G$2:$G$1001, "=successful")</f>
        <v>30</v>
      </c>
      <c r="C2">
        <f>COUNTIFS(Crowdfunding!$D2:$D1001, "&lt;1000", Crowdfunding!$G2:$G1001, "=failed")</f>
        <v>20</v>
      </c>
      <c r="D2">
        <f>COUNTIFS(Crowdfunding!$D2:$D1001, "&lt;1000", Crowdfunding!$G2:$G1001, "=canceled")</f>
        <v>1</v>
      </c>
      <c r="E2">
        <f>COUNTIFS(Crowdfunding!$D2:$D1001, "&lt;1000")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">
      <c r="A3" s="16" t="s">
        <v>2082</v>
      </c>
      <c r="B3">
        <f>COUNTIFS(Crowdfunding!$D$2:$D$1001, "&gt;"&amp;$A21, Crowdfunding!$D$2:$D$1001, "&lt;"&amp;$B21, Crowdfunding!$G$2:$G$1001, "=successful")</f>
        <v>185</v>
      </c>
      <c r="C3">
        <f>COUNTIFS(Crowdfunding!$D$2:$D$1001, "&gt;"&amp;$A21, Crowdfunding!$D$2:$D$1001, "&lt;"&amp;$B21, Crowdfunding!$G$2:$G$1001, "=failed")</f>
        <v>37</v>
      </c>
      <c r="D3">
        <f>COUNTIFS(Crowdfunding!$D$2:$D$1001, "&gt;"&amp;$A21, Crowdfunding!$D$2:$D$1001, "&lt;"&amp;$B21, Crowdfunding!$G$2:$G$1001, "=canceled")</f>
        <v>2</v>
      </c>
      <c r="E3">
        <f>COUNTIFS(Crowdfunding!$D$2:$D$1001, "&gt;"&amp;$A21, Crowdfunding!$D$2:$D$1001, "&lt;"&amp;$B21)</f>
        <v>227</v>
      </c>
      <c r="F3" s="6">
        <f t="shared" ref="F3:F13" si="0">B3/E3</f>
        <v>0.81497797356828194</v>
      </c>
      <c r="G3" s="6">
        <f t="shared" ref="G3:G13" si="1">C3/E3</f>
        <v>0.16299559471365638</v>
      </c>
      <c r="H3" s="6">
        <f t="shared" ref="H3:H13" si="2">D3/E3</f>
        <v>8.8105726872246704E-3</v>
      </c>
    </row>
    <row r="4" spans="1:8" x14ac:dyDescent="0.2">
      <c r="A4" s="16" t="s">
        <v>2083</v>
      </c>
      <c r="B4">
        <f>COUNTIFS(Crowdfunding!$D$2:$D$1001, "&gt;"&amp;$A22, Crowdfunding!$D$2:$D$1001, "&lt;"&amp;$B22, Crowdfunding!$G$2:$G$1001, "=successful")</f>
        <v>157</v>
      </c>
      <c r="C4">
        <f>COUNTIFS(Crowdfunding!$D$2:$D$1001, "&gt;"&amp;$A22, Crowdfunding!$D$2:$D$1001, "&lt;"&amp;$B22, Crowdfunding!$G$2:$G$1001, "=failed")</f>
        <v>125</v>
      </c>
      <c r="D4">
        <f>COUNTIFS(Crowdfunding!$D$2:$D$1001, "&gt;"&amp;$A22, Crowdfunding!$D$2:$D$1001, "&lt;"&amp;$B22, Crowdfunding!$G$2:$G$1001, "=canceled")</f>
        <v>25</v>
      </c>
      <c r="E4">
        <f>COUNTIFS(Crowdfunding!$D$2:$D$1001, "&gt;"&amp;$A22, Crowdfunding!$D$2:$D$1001, "&lt;"&amp;$B22)</f>
        <v>309</v>
      </c>
      <c r="F4" s="6">
        <f t="shared" si="0"/>
        <v>0.50809061488673135</v>
      </c>
      <c r="G4" s="6">
        <f t="shared" si="1"/>
        <v>0.4045307443365696</v>
      </c>
      <c r="H4" s="6">
        <f t="shared" si="2"/>
        <v>8.0906148867313912E-2</v>
      </c>
    </row>
    <row r="5" spans="1:8" x14ac:dyDescent="0.2">
      <c r="A5" s="16" t="s">
        <v>2084</v>
      </c>
      <c r="B5">
        <f>COUNTIFS(Crowdfunding!$D$2:$D$1001, "&gt;"&amp;$A23, Crowdfunding!$D$2:$D$1001, "&lt;"&amp;$B23, Crowdfunding!$G$2:$G$1001, "=successful")</f>
        <v>2</v>
      </c>
      <c r="C5">
        <f>COUNTIFS(Crowdfunding!$D$2:$D$1001, "&gt;"&amp;$A23, Crowdfunding!$D$2:$D$1001, "&lt;"&amp;$B23, Crowdfunding!$G$2:$G$1001, "=failed")</f>
        <v>0</v>
      </c>
      <c r="D5">
        <f>COUNTIFS(Crowdfunding!$D$2:$D$1001, "&gt;"&amp;$A23, Crowdfunding!$D$2:$D$1001, "&lt;"&amp;$B23, Crowdfunding!$G$2:$G$1001, "=canceled")</f>
        <v>0</v>
      </c>
      <c r="E5">
        <f>COUNTIFS(Crowdfunding!$D$2:$D$1001, "&gt;"&amp;$A23, Crowdfunding!$D$2:$D$1001, "&lt;"&amp;$B23)</f>
        <v>2</v>
      </c>
      <c r="F5" s="6">
        <f t="shared" si="0"/>
        <v>1</v>
      </c>
      <c r="G5" s="6">
        <f t="shared" si="1"/>
        <v>0</v>
      </c>
      <c r="H5" s="6">
        <f t="shared" si="2"/>
        <v>0</v>
      </c>
    </row>
    <row r="6" spans="1:8" x14ac:dyDescent="0.2">
      <c r="A6" s="16" t="s">
        <v>2085</v>
      </c>
      <c r="B6">
        <f>COUNTIFS(Crowdfunding!$D$2:$D$1001, "&gt;"&amp;$A24, Crowdfunding!$D$2:$D$1001, "&lt;"&amp;$B24, Crowdfunding!$G$2:$G$1001, "=successful")</f>
        <v>0</v>
      </c>
      <c r="C6">
        <f>COUNTIFS(Crowdfunding!$D$2:$D$1001, "&gt;"&amp;$A24, Crowdfunding!$D$2:$D$1001, "&lt;"&amp;$B24, Crowdfunding!$G$2:$G$1001, "=failed")</f>
        <v>0</v>
      </c>
      <c r="D6">
        <f>COUNTIFS(Crowdfunding!$D$2:$D$1001, "&gt;"&amp;$A24, Crowdfunding!$D$2:$D$1001, "&lt;"&amp;$B24, Crowdfunding!$G$2:$G$1001, "=canceled")</f>
        <v>0</v>
      </c>
      <c r="E6">
        <f>COUNTIFS(Crowdfunding!$D$2:$D$1001, "&gt;"&amp;$A24, Crowdfunding!$D$2:$D$1001, "&lt;"&amp;$B24)</f>
        <v>0</v>
      </c>
      <c r="F6" s="6">
        <v>0</v>
      </c>
      <c r="G6" s="6">
        <v>0</v>
      </c>
      <c r="H6" s="6">
        <v>0</v>
      </c>
    </row>
    <row r="7" spans="1:8" x14ac:dyDescent="0.2">
      <c r="A7" s="16" t="s">
        <v>2086</v>
      </c>
      <c r="B7">
        <f>COUNTIFS(Crowdfunding!$D$2:$D$1001, "&gt;"&amp;$A25, Crowdfunding!$D$2:$D$1001, "&lt;"&amp;$B25, Crowdfunding!$G$2:$G$1001, "=successful")</f>
        <v>5</v>
      </c>
      <c r="C7">
        <f>COUNTIFS(Crowdfunding!$D$2:$D$1001, "&gt;"&amp;$A25, Crowdfunding!$D$2:$D$1001, "&lt;"&amp;$B25, Crowdfunding!$G$2:$G$1001, "=failed")</f>
        <v>0</v>
      </c>
      <c r="D7">
        <f>COUNTIFS(Crowdfunding!$D$2:$D$1001, "&gt;"&amp;$A25, Crowdfunding!$D$2:$D$1001, "&lt;"&amp;$B25, Crowdfunding!$G$2:$G$1001, "=canceled")</f>
        <v>0</v>
      </c>
      <c r="E7">
        <f>COUNTIFS(Crowdfunding!$D$2:$D$1001, "&gt;"&amp;$A25, Crowdfunding!$D$2:$D$1001, "&lt;"&amp;$B25)</f>
        <v>5</v>
      </c>
      <c r="F7" s="6">
        <f t="shared" si="0"/>
        <v>1</v>
      </c>
      <c r="G7" s="6">
        <f t="shared" si="1"/>
        <v>0</v>
      </c>
      <c r="H7" s="6">
        <f t="shared" si="2"/>
        <v>0</v>
      </c>
    </row>
    <row r="8" spans="1:8" x14ac:dyDescent="0.2">
      <c r="A8" s="16" t="s">
        <v>2087</v>
      </c>
      <c r="B8">
        <f>COUNTIFS(Crowdfunding!$D$2:$D$1001, "&gt;"&amp;$A26, Crowdfunding!$D$2:$D$1001, "&lt;"&amp;$B26, Crowdfunding!$G$2:$G$1001, "=successful")</f>
        <v>10</v>
      </c>
      <c r="C8">
        <f>COUNTIFS(Crowdfunding!$D$2:$D$1001, "&gt;"&amp;$A26, Crowdfunding!$D$2:$D$1001, "&lt;"&amp;$B26, Crowdfunding!$G$2:$G$1001, "=failed")</f>
        <v>3</v>
      </c>
      <c r="D8">
        <f>COUNTIFS(Crowdfunding!$D$2:$D$1001, "&gt;"&amp;$A26, Crowdfunding!$D$2:$D$1001, "&lt;"&amp;$B26, Crowdfunding!$G$2:$G$1001, "=canceled")</f>
        <v>0</v>
      </c>
      <c r="E8">
        <f>COUNTIFS(Crowdfunding!$D$2:$D$1001, "&gt;"&amp;$A26, Crowdfunding!$D$2:$D$1001, "&lt;"&amp;$B26)</f>
        <v>13</v>
      </c>
      <c r="F8" s="6">
        <f t="shared" si="0"/>
        <v>0.76923076923076927</v>
      </c>
      <c r="G8" s="6">
        <f t="shared" si="1"/>
        <v>0.23076923076923078</v>
      </c>
      <c r="H8" s="6">
        <f t="shared" si="2"/>
        <v>0</v>
      </c>
    </row>
    <row r="9" spans="1:8" x14ac:dyDescent="0.2">
      <c r="A9" s="16" t="s">
        <v>2088</v>
      </c>
      <c r="B9">
        <f>COUNTIFS(Crowdfunding!$D$2:$D$1001, "&gt;"&amp;$A27, Crowdfunding!$D$2:$D$1001, "&lt;"&amp;$B27, Crowdfunding!$G$2:$G$1001, "=successful")</f>
        <v>7</v>
      </c>
      <c r="C9">
        <f>COUNTIFS(Crowdfunding!$D$2:$D$1001, "&gt;"&amp;$A27, Crowdfunding!$D$2:$D$1001, "&lt;"&amp;$B27, Crowdfunding!$G$2:$G$1001, "=failed")</f>
        <v>0</v>
      </c>
      <c r="D9">
        <f>COUNTIFS(Crowdfunding!$D$2:$D$1001, "&gt;"&amp;$A27, Crowdfunding!$D$2:$D$1001, "&lt;"&amp;$B27, Crowdfunding!$G$2:$G$1001, "=canceled")</f>
        <v>0</v>
      </c>
      <c r="E9">
        <f>COUNTIFS(Crowdfunding!$D$2:$D$1001, "&gt;"&amp;$A27, Crowdfunding!$D$2:$D$1001, "&lt;"&amp;$B27)</f>
        <v>7</v>
      </c>
      <c r="F9" s="6">
        <f t="shared" si="0"/>
        <v>1</v>
      </c>
      <c r="G9" s="6">
        <f t="shared" si="1"/>
        <v>0</v>
      </c>
      <c r="H9" s="6">
        <f t="shared" si="2"/>
        <v>0</v>
      </c>
    </row>
    <row r="10" spans="1:8" x14ac:dyDescent="0.2">
      <c r="A10" s="16" t="s">
        <v>2089</v>
      </c>
      <c r="B10">
        <f>COUNTIFS(Crowdfunding!$D$2:$D$1001, "&gt;"&amp;$A28, Crowdfunding!$D$2:$D$1001, "&lt;"&amp;$B28, Crowdfunding!$G$2:$G$1001, "=successful")</f>
        <v>7</v>
      </c>
      <c r="C10">
        <f>COUNTIFS(Crowdfunding!$D$2:$D$1001, "&gt;"&amp;$A28, Crowdfunding!$D$2:$D$1001, "&lt;"&amp;$B28, Crowdfunding!$G$2:$G$1001, "=failed")</f>
        <v>3</v>
      </c>
      <c r="D10">
        <f>COUNTIFS(Crowdfunding!$D$2:$D$1001, "&gt;"&amp;$A28, Crowdfunding!$D$2:$D$1001, "&lt;"&amp;$B28, Crowdfunding!$G$2:$G$1001, "=canceled")</f>
        <v>1</v>
      </c>
      <c r="E10">
        <f>COUNTIFS(Crowdfunding!$D$2:$D$1001, "&gt;"&amp;$A28, Crowdfunding!$D$2:$D$1001, "&lt;"&amp;$B28)</f>
        <v>11</v>
      </c>
      <c r="F10" s="6">
        <f t="shared" si="0"/>
        <v>0.63636363636363635</v>
      </c>
      <c r="G10" s="6">
        <f t="shared" si="1"/>
        <v>0.27272727272727271</v>
      </c>
      <c r="H10" s="6">
        <f t="shared" si="2"/>
        <v>9.0909090909090912E-2</v>
      </c>
    </row>
    <row r="11" spans="1:8" x14ac:dyDescent="0.2">
      <c r="A11" s="16" t="s">
        <v>2090</v>
      </c>
      <c r="B11">
        <f>COUNTIFS(Crowdfunding!$D$2:$D$1001, "&gt;"&amp;$A29, Crowdfunding!$D$2:$D$1001, "&lt;"&amp;$B29, Crowdfunding!$G$2:$G$1001, "=successful")</f>
        <v>11</v>
      </c>
      <c r="C11">
        <f>COUNTIFS(Crowdfunding!$D$2:$D$1001, "&gt;"&amp;$A29, Crowdfunding!$D$2:$D$1001, "&lt;"&amp;$B29, Crowdfunding!$G$2:$G$1001, "=failed")</f>
        <v>3</v>
      </c>
      <c r="D11">
        <f>COUNTIFS(Crowdfunding!$D$2:$D$1001, "&gt;"&amp;$A29, Crowdfunding!$D$2:$D$1001, "&lt;"&amp;$B29, Crowdfunding!$G$2:$G$1001, "=canceled")</f>
        <v>0</v>
      </c>
      <c r="E11">
        <f>COUNTIFS(Crowdfunding!$D$2:$D$1001, "&gt;"&amp;$A29, Crowdfunding!$D$2:$D$1001, "&lt;"&amp;$B29)</f>
        <v>15</v>
      </c>
      <c r="F11" s="6">
        <f t="shared" si="0"/>
        <v>0.73333333333333328</v>
      </c>
      <c r="G11" s="6">
        <f t="shared" si="1"/>
        <v>0.2</v>
      </c>
      <c r="H11" s="6">
        <f t="shared" si="2"/>
        <v>0</v>
      </c>
    </row>
    <row r="12" spans="1:8" x14ac:dyDescent="0.2">
      <c r="A12" s="16" t="s">
        <v>2091</v>
      </c>
      <c r="B12">
        <f>COUNTIFS(Crowdfunding!$D$2:$D$1001, "&gt;"&amp;$A30, Crowdfunding!$D$2:$D$1001, "&lt;"&amp;$B30, Crowdfunding!$G$2:$G$1001, "=successful")</f>
        <v>8</v>
      </c>
      <c r="C12">
        <f>COUNTIFS(Crowdfunding!$D$2:$D$1001, "&gt;"&amp;$A30, Crowdfunding!$D$2:$D$1001, "&lt;"&amp;$B30, Crowdfunding!$G$2:$G$1001, "=failed")</f>
        <v>3</v>
      </c>
      <c r="D12">
        <f>COUNTIFS(Crowdfunding!$D$2:$D$1001, "&gt;"&amp;$A30, Crowdfunding!$D$2:$D$1001, "&lt;"&amp;$B30, Crowdfunding!$G$2:$G$1001, "=canceled")</f>
        <v>0</v>
      </c>
      <c r="E12">
        <f>COUNTIFS(Crowdfunding!$D$2:$D$1001, "&gt;"&amp;$A30, Crowdfunding!$D$2:$D$1001, "&lt;"&amp;$B30)</f>
        <v>11</v>
      </c>
      <c r="F12" s="6">
        <f t="shared" si="0"/>
        <v>0.72727272727272729</v>
      </c>
      <c r="G12" s="6">
        <f t="shared" si="1"/>
        <v>0.27272727272727271</v>
      </c>
      <c r="H12" s="6">
        <f t="shared" si="2"/>
        <v>0</v>
      </c>
    </row>
    <row r="13" spans="1:8" x14ac:dyDescent="0.2">
      <c r="A13" s="16" t="s">
        <v>2092</v>
      </c>
      <c r="B13">
        <f>COUNTIFS(Crowdfunding!$D$2:$D$1001, "&gt;50000", Crowdfunding!$G$2:$G$1001, "=successful")</f>
        <v>114</v>
      </c>
      <c r="C13">
        <f>COUNTIFS(Crowdfunding!$D$2:$D$1001, "&gt;50000", Crowdfunding!$G$2:$G$1001, "=failed")</f>
        <v>163</v>
      </c>
      <c r="D13">
        <f>COUNTIFS(Crowdfunding!$D$2:$D$1001, "&gt;50000", Crowdfunding!$G$2:$G$1001, "=canceled")</f>
        <v>28</v>
      </c>
      <c r="E13">
        <f>COUNTIFS(Crowdfunding!$D$2:$D$1001, "&gt;50000")</f>
        <v>313</v>
      </c>
      <c r="F13" s="6">
        <f t="shared" si="0"/>
        <v>0.36421725239616615</v>
      </c>
      <c r="G13" s="6">
        <f t="shared" si="1"/>
        <v>0.52076677316293929</v>
      </c>
      <c r="H13" s="6">
        <f t="shared" si="2"/>
        <v>8.9456869009584661E-2</v>
      </c>
    </row>
    <row r="14" spans="1:8" x14ac:dyDescent="0.2">
      <c r="E14">
        <f>SUM(E2:E13)</f>
        <v>964</v>
      </c>
    </row>
    <row r="21" spans="1:2" x14ac:dyDescent="0.2">
      <c r="A21">
        <v>1000</v>
      </c>
      <c r="B21">
        <v>4999</v>
      </c>
    </row>
    <row r="22" spans="1:2" x14ac:dyDescent="0.2">
      <c r="A22">
        <v>5000</v>
      </c>
      <c r="B22">
        <v>9999</v>
      </c>
    </row>
    <row r="23" spans="1:2" x14ac:dyDescent="0.2">
      <c r="A23">
        <v>10000</v>
      </c>
      <c r="B23">
        <v>14999</v>
      </c>
    </row>
    <row r="24" spans="1:2" x14ac:dyDescent="0.2">
      <c r="A24">
        <v>150000</v>
      </c>
      <c r="B24">
        <v>19999</v>
      </c>
    </row>
    <row r="25" spans="1:2" x14ac:dyDescent="0.2">
      <c r="A25">
        <v>20000</v>
      </c>
      <c r="B25">
        <v>24999</v>
      </c>
    </row>
    <row r="26" spans="1:2" x14ac:dyDescent="0.2">
      <c r="A26">
        <v>25000</v>
      </c>
      <c r="B26">
        <v>29999</v>
      </c>
    </row>
    <row r="27" spans="1:2" x14ac:dyDescent="0.2">
      <c r="A27">
        <v>30000</v>
      </c>
      <c r="B27">
        <v>34999</v>
      </c>
    </row>
    <row r="28" spans="1:2" x14ac:dyDescent="0.2">
      <c r="A28">
        <v>35000</v>
      </c>
      <c r="B28">
        <v>39999</v>
      </c>
    </row>
    <row r="29" spans="1:2" x14ac:dyDescent="0.2">
      <c r="A29">
        <v>40000</v>
      </c>
      <c r="B29">
        <v>44999</v>
      </c>
    </row>
    <row r="30" spans="1:2" x14ac:dyDescent="0.2">
      <c r="A30">
        <v>45000</v>
      </c>
      <c r="B30">
        <v>49999</v>
      </c>
    </row>
    <row r="31" spans="1:2" x14ac:dyDescent="0.2">
      <c r="A31">
        <v>50000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7E29-AA72-FF48-B391-E5F10CC76B02}">
  <dimension ref="A1:I566"/>
  <sheetViews>
    <sheetView workbookViewId="0">
      <selection activeCell="G11" sqref="G11"/>
    </sheetView>
  </sheetViews>
  <sheetFormatPr baseColWidth="10" defaultRowHeight="16" x14ac:dyDescent="0.2"/>
  <cols>
    <col min="2" max="2" width="17.5" bestFit="1" customWidth="1"/>
    <col min="3" max="3" width="10.6640625" bestFit="1" customWidth="1"/>
    <col min="4" max="4" width="15.83203125" bestFit="1" customWidth="1"/>
    <col min="7" max="7" width="17.1640625" style="16" bestFit="1" customWidth="1"/>
    <col min="9" max="9" width="13.1640625" customWidth="1"/>
  </cols>
  <sheetData>
    <row r="1" spans="1:9" x14ac:dyDescent="0.2">
      <c r="A1" s="1" t="s">
        <v>4</v>
      </c>
      <c r="B1" s="9" t="s">
        <v>5</v>
      </c>
      <c r="C1" s="1" t="s">
        <v>4</v>
      </c>
      <c r="D1" s="9" t="s">
        <v>5</v>
      </c>
      <c r="G1" s="16" t="s">
        <v>2093</v>
      </c>
      <c r="H1" s="16" t="s">
        <v>2094</v>
      </c>
      <c r="I1" s="16" t="s">
        <v>2095</v>
      </c>
    </row>
    <row r="2" spans="1:9" x14ac:dyDescent="0.2">
      <c r="A2" t="s">
        <v>20</v>
      </c>
      <c r="B2" s="10">
        <v>158</v>
      </c>
      <c r="C2" t="s">
        <v>14</v>
      </c>
      <c r="D2" s="10">
        <v>0</v>
      </c>
      <c r="G2" s="16" t="s">
        <v>2096</v>
      </c>
      <c r="H2" s="18">
        <f>AVERAGE(B2:B566)</f>
        <v>851.14690265486729</v>
      </c>
      <c r="I2" s="18">
        <f>AVERAGE(D2:D365)</f>
        <v>585.61538461538464</v>
      </c>
    </row>
    <row r="3" spans="1:9" x14ac:dyDescent="0.2">
      <c r="A3" t="s">
        <v>20</v>
      </c>
      <c r="B3" s="10">
        <v>1425</v>
      </c>
      <c r="C3" t="s">
        <v>14</v>
      </c>
      <c r="D3" s="10">
        <v>24</v>
      </c>
      <c r="G3" s="16" t="s">
        <v>2097</v>
      </c>
      <c r="H3" s="18">
        <f>MEDIAN(B2:B566)</f>
        <v>201</v>
      </c>
      <c r="I3" s="18">
        <f>MEDIAN(D2:D365)</f>
        <v>114.5</v>
      </c>
    </row>
    <row r="4" spans="1:9" x14ac:dyDescent="0.2">
      <c r="A4" t="s">
        <v>20</v>
      </c>
      <c r="B4" s="10">
        <v>174</v>
      </c>
      <c r="C4" t="s">
        <v>14</v>
      </c>
      <c r="D4" s="10">
        <v>53</v>
      </c>
      <c r="G4" s="16" t="s">
        <v>2098</v>
      </c>
      <c r="H4" s="18">
        <f>MIN(B2:B566)</f>
        <v>16</v>
      </c>
      <c r="I4" s="18">
        <f>MIN(D2:D365)</f>
        <v>0</v>
      </c>
    </row>
    <row r="5" spans="1:9" x14ac:dyDescent="0.2">
      <c r="A5" t="s">
        <v>20</v>
      </c>
      <c r="B5" s="10">
        <v>227</v>
      </c>
      <c r="C5" t="s">
        <v>14</v>
      </c>
      <c r="D5" s="10">
        <v>18</v>
      </c>
      <c r="G5" s="16" t="s">
        <v>2099</v>
      </c>
      <c r="H5" s="18">
        <f>MAX(B2:B566)</f>
        <v>7295</v>
      </c>
      <c r="I5" s="18">
        <f>MAX(D2:D365)</f>
        <v>6080</v>
      </c>
    </row>
    <row r="6" spans="1:9" x14ac:dyDescent="0.2">
      <c r="A6" t="s">
        <v>20</v>
      </c>
      <c r="B6" s="10">
        <v>220</v>
      </c>
      <c r="C6" t="s">
        <v>14</v>
      </c>
      <c r="D6" s="10">
        <v>44</v>
      </c>
      <c r="G6" s="16" t="s">
        <v>2100</v>
      </c>
      <c r="H6">
        <f>_xlfn.VAR.P(B2:B566)</f>
        <v>1603373.7324019109</v>
      </c>
      <c r="I6">
        <f>_xlfn.VAR.P(D2:D365)</f>
        <v>921574.68174133555</v>
      </c>
    </row>
    <row r="7" spans="1:9" x14ac:dyDescent="0.2">
      <c r="A7" t="s">
        <v>20</v>
      </c>
      <c r="B7" s="10">
        <v>98</v>
      </c>
      <c r="C7" t="s">
        <v>14</v>
      </c>
      <c r="D7" s="10">
        <v>27</v>
      </c>
      <c r="G7" s="16" t="s">
        <v>2101</v>
      </c>
      <c r="H7">
        <f>_xlfn.STDEV.P(B2:B566)</f>
        <v>1266.2439466397898</v>
      </c>
      <c r="I7">
        <f>_xlfn.STDEV.P(D2:D365)</f>
        <v>959.98681331637863</v>
      </c>
    </row>
    <row r="8" spans="1:9" x14ac:dyDescent="0.2">
      <c r="A8" t="s">
        <v>20</v>
      </c>
      <c r="B8" s="10">
        <v>100</v>
      </c>
      <c r="C8" t="s">
        <v>14</v>
      </c>
      <c r="D8" s="10">
        <v>55</v>
      </c>
    </row>
    <row r="9" spans="1:9" x14ac:dyDescent="0.2">
      <c r="A9" t="s">
        <v>20</v>
      </c>
      <c r="B9" s="10">
        <v>1249</v>
      </c>
      <c r="C9" t="s">
        <v>14</v>
      </c>
      <c r="D9" s="10">
        <v>200</v>
      </c>
    </row>
    <row r="10" spans="1:9" x14ac:dyDescent="0.2">
      <c r="A10" t="s">
        <v>20</v>
      </c>
      <c r="B10" s="10">
        <v>1396</v>
      </c>
      <c r="C10" t="s">
        <v>14</v>
      </c>
      <c r="D10" s="10">
        <v>452</v>
      </c>
    </row>
    <row r="11" spans="1:9" x14ac:dyDescent="0.2">
      <c r="A11" t="s">
        <v>20</v>
      </c>
      <c r="B11" s="10">
        <v>890</v>
      </c>
      <c r="C11" t="s">
        <v>14</v>
      </c>
      <c r="D11" s="10">
        <v>674</v>
      </c>
    </row>
    <row r="12" spans="1:9" x14ac:dyDescent="0.2">
      <c r="A12" t="s">
        <v>20</v>
      </c>
      <c r="B12" s="10">
        <v>142</v>
      </c>
      <c r="C12" t="s">
        <v>14</v>
      </c>
      <c r="D12" s="10">
        <v>558</v>
      </c>
    </row>
    <row r="13" spans="1:9" x14ac:dyDescent="0.2">
      <c r="A13" t="s">
        <v>20</v>
      </c>
      <c r="B13" s="10">
        <v>2673</v>
      </c>
      <c r="C13" t="s">
        <v>14</v>
      </c>
      <c r="D13" s="10">
        <v>15</v>
      </c>
    </row>
    <row r="14" spans="1:9" x14ac:dyDescent="0.2">
      <c r="A14" t="s">
        <v>20</v>
      </c>
      <c r="B14" s="10">
        <v>163</v>
      </c>
      <c r="C14" t="s">
        <v>14</v>
      </c>
      <c r="D14" s="10">
        <v>2307</v>
      </c>
    </row>
    <row r="15" spans="1:9" x14ac:dyDescent="0.2">
      <c r="A15" t="s">
        <v>20</v>
      </c>
      <c r="B15" s="10">
        <v>2220</v>
      </c>
      <c r="C15" t="s">
        <v>14</v>
      </c>
      <c r="D15" s="10">
        <v>88</v>
      </c>
    </row>
    <row r="16" spans="1:9" x14ac:dyDescent="0.2">
      <c r="A16" t="s">
        <v>20</v>
      </c>
      <c r="B16" s="10">
        <v>1606</v>
      </c>
      <c r="C16" t="s">
        <v>14</v>
      </c>
      <c r="D16" s="10">
        <v>48</v>
      </c>
    </row>
    <row r="17" spans="1:4" x14ac:dyDescent="0.2">
      <c r="A17" t="s">
        <v>20</v>
      </c>
      <c r="B17" s="10">
        <v>129</v>
      </c>
      <c r="C17" t="s">
        <v>14</v>
      </c>
      <c r="D17" s="10">
        <v>1</v>
      </c>
    </row>
    <row r="18" spans="1:4" x14ac:dyDescent="0.2">
      <c r="A18" t="s">
        <v>20</v>
      </c>
      <c r="B18" s="10">
        <v>226</v>
      </c>
      <c r="C18" t="s">
        <v>14</v>
      </c>
      <c r="D18" s="10">
        <v>1467</v>
      </c>
    </row>
    <row r="19" spans="1:4" x14ac:dyDescent="0.2">
      <c r="A19" t="s">
        <v>20</v>
      </c>
      <c r="B19" s="10">
        <v>5419</v>
      </c>
      <c r="C19" t="s">
        <v>14</v>
      </c>
      <c r="D19" s="10">
        <v>75</v>
      </c>
    </row>
    <row r="20" spans="1:4" x14ac:dyDescent="0.2">
      <c r="A20" t="s">
        <v>20</v>
      </c>
      <c r="B20" s="10">
        <v>165</v>
      </c>
      <c r="C20" t="s">
        <v>14</v>
      </c>
      <c r="D20" s="10">
        <v>120</v>
      </c>
    </row>
    <row r="21" spans="1:4" x14ac:dyDescent="0.2">
      <c r="A21" t="s">
        <v>20</v>
      </c>
      <c r="B21" s="10">
        <v>1965</v>
      </c>
      <c r="C21" t="s">
        <v>14</v>
      </c>
      <c r="D21" s="10">
        <v>2253</v>
      </c>
    </row>
    <row r="22" spans="1:4" x14ac:dyDescent="0.2">
      <c r="A22" t="s">
        <v>20</v>
      </c>
      <c r="B22" s="10">
        <v>16</v>
      </c>
      <c r="C22" t="s">
        <v>14</v>
      </c>
      <c r="D22" s="10">
        <v>5</v>
      </c>
    </row>
    <row r="23" spans="1:4" x14ac:dyDescent="0.2">
      <c r="A23" t="s">
        <v>20</v>
      </c>
      <c r="B23" s="10">
        <v>107</v>
      </c>
      <c r="C23" t="s">
        <v>14</v>
      </c>
      <c r="D23" s="10">
        <v>38</v>
      </c>
    </row>
    <row r="24" spans="1:4" x14ac:dyDescent="0.2">
      <c r="A24" t="s">
        <v>20</v>
      </c>
      <c r="B24" s="10">
        <v>134</v>
      </c>
      <c r="C24" t="s">
        <v>14</v>
      </c>
      <c r="D24" s="10">
        <v>12</v>
      </c>
    </row>
    <row r="25" spans="1:4" x14ac:dyDescent="0.2">
      <c r="A25" t="s">
        <v>20</v>
      </c>
      <c r="B25" s="10">
        <v>198</v>
      </c>
      <c r="C25" t="s">
        <v>14</v>
      </c>
      <c r="D25" s="10">
        <v>1684</v>
      </c>
    </row>
    <row r="26" spans="1:4" x14ac:dyDescent="0.2">
      <c r="A26" t="s">
        <v>20</v>
      </c>
      <c r="B26" s="10">
        <v>111</v>
      </c>
      <c r="C26" t="s">
        <v>14</v>
      </c>
      <c r="D26" s="10">
        <v>56</v>
      </c>
    </row>
    <row r="27" spans="1:4" x14ac:dyDescent="0.2">
      <c r="A27" t="s">
        <v>20</v>
      </c>
      <c r="B27" s="10">
        <v>222</v>
      </c>
      <c r="C27" t="s">
        <v>14</v>
      </c>
      <c r="D27" s="10">
        <v>838</v>
      </c>
    </row>
    <row r="28" spans="1:4" x14ac:dyDescent="0.2">
      <c r="A28" t="s">
        <v>20</v>
      </c>
      <c r="B28" s="10">
        <v>6212</v>
      </c>
      <c r="C28" t="s">
        <v>14</v>
      </c>
      <c r="D28" s="10">
        <v>1000</v>
      </c>
    </row>
    <row r="29" spans="1:4" x14ac:dyDescent="0.2">
      <c r="A29" t="s">
        <v>20</v>
      </c>
      <c r="B29" s="10">
        <v>98</v>
      </c>
      <c r="C29" t="s">
        <v>14</v>
      </c>
      <c r="D29" s="10">
        <v>1482</v>
      </c>
    </row>
    <row r="30" spans="1:4" x14ac:dyDescent="0.2">
      <c r="A30" t="s">
        <v>20</v>
      </c>
      <c r="B30" s="10">
        <v>92</v>
      </c>
      <c r="C30" t="s">
        <v>14</v>
      </c>
      <c r="D30" s="10">
        <v>106</v>
      </c>
    </row>
    <row r="31" spans="1:4" x14ac:dyDescent="0.2">
      <c r="A31" t="s">
        <v>20</v>
      </c>
      <c r="B31" s="10">
        <v>149</v>
      </c>
      <c r="C31" t="s">
        <v>14</v>
      </c>
      <c r="D31" s="10">
        <v>679</v>
      </c>
    </row>
    <row r="32" spans="1:4" x14ac:dyDescent="0.2">
      <c r="A32" t="s">
        <v>20</v>
      </c>
      <c r="B32" s="10">
        <v>2431</v>
      </c>
      <c r="C32" t="s">
        <v>14</v>
      </c>
      <c r="D32" s="10">
        <v>1220</v>
      </c>
    </row>
    <row r="33" spans="1:4" x14ac:dyDescent="0.2">
      <c r="A33" t="s">
        <v>20</v>
      </c>
      <c r="B33" s="10">
        <v>303</v>
      </c>
      <c r="C33" t="s">
        <v>14</v>
      </c>
      <c r="D33" s="10">
        <v>1</v>
      </c>
    </row>
    <row r="34" spans="1:4" x14ac:dyDescent="0.2">
      <c r="A34" t="s">
        <v>20</v>
      </c>
      <c r="B34" s="10">
        <v>209</v>
      </c>
      <c r="C34" t="s">
        <v>14</v>
      </c>
      <c r="D34" s="10">
        <v>37</v>
      </c>
    </row>
    <row r="35" spans="1:4" x14ac:dyDescent="0.2">
      <c r="A35" t="s">
        <v>20</v>
      </c>
      <c r="B35" s="10">
        <v>131</v>
      </c>
      <c r="C35" t="s">
        <v>14</v>
      </c>
      <c r="D35" s="10">
        <v>60</v>
      </c>
    </row>
    <row r="36" spans="1:4" x14ac:dyDescent="0.2">
      <c r="A36" t="s">
        <v>20</v>
      </c>
      <c r="B36" s="10">
        <v>164</v>
      </c>
      <c r="C36" t="s">
        <v>14</v>
      </c>
      <c r="D36" s="10">
        <v>296</v>
      </c>
    </row>
    <row r="37" spans="1:4" x14ac:dyDescent="0.2">
      <c r="A37" t="s">
        <v>20</v>
      </c>
      <c r="B37" s="10">
        <v>201</v>
      </c>
      <c r="C37" t="s">
        <v>14</v>
      </c>
      <c r="D37" s="10">
        <v>3304</v>
      </c>
    </row>
    <row r="38" spans="1:4" x14ac:dyDescent="0.2">
      <c r="A38" t="s">
        <v>20</v>
      </c>
      <c r="B38" s="10">
        <v>211</v>
      </c>
      <c r="C38" t="s">
        <v>14</v>
      </c>
      <c r="D38" s="10">
        <v>73</v>
      </c>
    </row>
    <row r="39" spans="1:4" x14ac:dyDescent="0.2">
      <c r="A39" t="s">
        <v>20</v>
      </c>
      <c r="B39" s="10">
        <v>128</v>
      </c>
      <c r="C39" t="s">
        <v>14</v>
      </c>
      <c r="D39" s="10">
        <v>3387</v>
      </c>
    </row>
    <row r="40" spans="1:4" x14ac:dyDescent="0.2">
      <c r="A40" t="s">
        <v>20</v>
      </c>
      <c r="B40" s="10">
        <v>1600</v>
      </c>
      <c r="C40" t="s">
        <v>14</v>
      </c>
      <c r="D40" s="10">
        <v>662</v>
      </c>
    </row>
    <row r="41" spans="1:4" x14ac:dyDescent="0.2">
      <c r="A41" t="s">
        <v>20</v>
      </c>
      <c r="B41" s="10">
        <v>249</v>
      </c>
      <c r="C41" t="s">
        <v>14</v>
      </c>
      <c r="D41" s="10">
        <v>774</v>
      </c>
    </row>
    <row r="42" spans="1:4" x14ac:dyDescent="0.2">
      <c r="A42" t="s">
        <v>20</v>
      </c>
      <c r="B42" s="10">
        <v>236</v>
      </c>
      <c r="C42" t="s">
        <v>14</v>
      </c>
      <c r="D42" s="10">
        <v>672</v>
      </c>
    </row>
    <row r="43" spans="1:4" x14ac:dyDescent="0.2">
      <c r="A43" t="s">
        <v>20</v>
      </c>
      <c r="B43" s="10">
        <v>4065</v>
      </c>
      <c r="C43" t="s">
        <v>14</v>
      </c>
      <c r="D43" s="10">
        <v>940</v>
      </c>
    </row>
    <row r="44" spans="1:4" x14ac:dyDescent="0.2">
      <c r="A44" t="s">
        <v>20</v>
      </c>
      <c r="B44" s="10">
        <v>246</v>
      </c>
      <c r="C44" t="s">
        <v>14</v>
      </c>
      <c r="D44" s="10">
        <v>117</v>
      </c>
    </row>
    <row r="45" spans="1:4" x14ac:dyDescent="0.2">
      <c r="A45" t="s">
        <v>20</v>
      </c>
      <c r="B45" s="10">
        <v>2475</v>
      </c>
      <c r="C45" t="s">
        <v>14</v>
      </c>
      <c r="D45" s="10">
        <v>115</v>
      </c>
    </row>
    <row r="46" spans="1:4" x14ac:dyDescent="0.2">
      <c r="A46" t="s">
        <v>20</v>
      </c>
      <c r="B46" s="10">
        <v>76</v>
      </c>
      <c r="C46" t="s">
        <v>14</v>
      </c>
      <c r="D46" s="10">
        <v>326</v>
      </c>
    </row>
    <row r="47" spans="1:4" x14ac:dyDescent="0.2">
      <c r="A47" t="s">
        <v>20</v>
      </c>
      <c r="B47" s="10">
        <v>54</v>
      </c>
      <c r="C47" t="s">
        <v>14</v>
      </c>
      <c r="D47" s="10">
        <v>1</v>
      </c>
    </row>
    <row r="48" spans="1:4" x14ac:dyDescent="0.2">
      <c r="A48" t="s">
        <v>20</v>
      </c>
      <c r="B48" s="10">
        <v>88</v>
      </c>
      <c r="C48" t="s">
        <v>14</v>
      </c>
      <c r="D48" s="10">
        <v>1467</v>
      </c>
    </row>
    <row r="49" spans="1:4" x14ac:dyDescent="0.2">
      <c r="A49" t="s">
        <v>20</v>
      </c>
      <c r="B49" s="10">
        <v>85</v>
      </c>
      <c r="C49" t="s">
        <v>14</v>
      </c>
      <c r="D49" s="10">
        <v>5681</v>
      </c>
    </row>
    <row r="50" spans="1:4" x14ac:dyDescent="0.2">
      <c r="A50" t="s">
        <v>20</v>
      </c>
      <c r="B50" s="10">
        <v>170</v>
      </c>
      <c r="C50" t="s">
        <v>14</v>
      </c>
      <c r="D50" s="10">
        <v>1059</v>
      </c>
    </row>
    <row r="51" spans="1:4" x14ac:dyDescent="0.2">
      <c r="A51" t="s">
        <v>20</v>
      </c>
      <c r="B51" s="10">
        <v>330</v>
      </c>
      <c r="C51" t="s">
        <v>14</v>
      </c>
      <c r="D51" s="10">
        <v>1194</v>
      </c>
    </row>
    <row r="52" spans="1:4" x14ac:dyDescent="0.2">
      <c r="A52" t="s">
        <v>20</v>
      </c>
      <c r="B52" s="10">
        <v>127</v>
      </c>
      <c r="C52" t="s">
        <v>14</v>
      </c>
      <c r="D52" s="10">
        <v>30</v>
      </c>
    </row>
    <row r="53" spans="1:4" x14ac:dyDescent="0.2">
      <c r="A53" t="s">
        <v>20</v>
      </c>
      <c r="B53" s="10">
        <v>411</v>
      </c>
      <c r="C53" t="s">
        <v>14</v>
      </c>
      <c r="D53" s="10">
        <v>75</v>
      </c>
    </row>
    <row r="54" spans="1:4" x14ac:dyDescent="0.2">
      <c r="A54" t="s">
        <v>20</v>
      </c>
      <c r="B54" s="10">
        <v>180</v>
      </c>
      <c r="C54" t="s">
        <v>14</v>
      </c>
      <c r="D54" s="10">
        <v>955</v>
      </c>
    </row>
    <row r="55" spans="1:4" x14ac:dyDescent="0.2">
      <c r="A55" t="s">
        <v>20</v>
      </c>
      <c r="B55" s="10">
        <v>374</v>
      </c>
      <c r="C55" t="s">
        <v>14</v>
      </c>
      <c r="D55" s="10">
        <v>67</v>
      </c>
    </row>
    <row r="56" spans="1:4" x14ac:dyDescent="0.2">
      <c r="A56" t="s">
        <v>20</v>
      </c>
      <c r="B56" s="10">
        <v>71</v>
      </c>
      <c r="C56" t="s">
        <v>14</v>
      </c>
      <c r="D56" s="10">
        <v>5</v>
      </c>
    </row>
    <row r="57" spans="1:4" x14ac:dyDescent="0.2">
      <c r="A57" t="s">
        <v>20</v>
      </c>
      <c r="B57" s="10">
        <v>203</v>
      </c>
      <c r="C57" t="s">
        <v>14</v>
      </c>
      <c r="D57" s="10">
        <v>26</v>
      </c>
    </row>
    <row r="58" spans="1:4" x14ac:dyDescent="0.2">
      <c r="A58" t="s">
        <v>20</v>
      </c>
      <c r="B58" s="10">
        <v>113</v>
      </c>
      <c r="C58" t="s">
        <v>14</v>
      </c>
      <c r="D58" s="10">
        <v>1130</v>
      </c>
    </row>
    <row r="59" spans="1:4" x14ac:dyDescent="0.2">
      <c r="A59" t="s">
        <v>20</v>
      </c>
      <c r="B59" s="10">
        <v>96</v>
      </c>
      <c r="C59" t="s">
        <v>14</v>
      </c>
      <c r="D59" s="10">
        <v>782</v>
      </c>
    </row>
    <row r="60" spans="1:4" x14ac:dyDescent="0.2">
      <c r="A60" t="s">
        <v>20</v>
      </c>
      <c r="B60" s="10">
        <v>498</v>
      </c>
      <c r="C60" t="s">
        <v>14</v>
      </c>
      <c r="D60" s="10">
        <v>210</v>
      </c>
    </row>
    <row r="61" spans="1:4" x14ac:dyDescent="0.2">
      <c r="A61" t="s">
        <v>20</v>
      </c>
      <c r="B61" s="10">
        <v>180</v>
      </c>
      <c r="C61" t="s">
        <v>14</v>
      </c>
      <c r="D61" s="10">
        <v>136</v>
      </c>
    </row>
    <row r="62" spans="1:4" x14ac:dyDescent="0.2">
      <c r="A62" t="s">
        <v>20</v>
      </c>
      <c r="B62" s="10">
        <v>27</v>
      </c>
      <c r="C62" t="s">
        <v>14</v>
      </c>
      <c r="D62" s="10">
        <v>86</v>
      </c>
    </row>
    <row r="63" spans="1:4" x14ac:dyDescent="0.2">
      <c r="A63" t="s">
        <v>20</v>
      </c>
      <c r="B63" s="10">
        <v>2331</v>
      </c>
      <c r="C63" t="s">
        <v>14</v>
      </c>
      <c r="D63" s="10">
        <v>19</v>
      </c>
    </row>
    <row r="64" spans="1:4" x14ac:dyDescent="0.2">
      <c r="A64" t="s">
        <v>20</v>
      </c>
      <c r="B64" s="10">
        <v>113</v>
      </c>
      <c r="C64" t="s">
        <v>14</v>
      </c>
      <c r="D64" s="10">
        <v>886</v>
      </c>
    </row>
    <row r="65" spans="1:4" x14ac:dyDescent="0.2">
      <c r="A65" t="s">
        <v>20</v>
      </c>
      <c r="B65" s="10">
        <v>164</v>
      </c>
      <c r="C65" t="s">
        <v>14</v>
      </c>
      <c r="D65" s="10">
        <v>35</v>
      </c>
    </row>
    <row r="66" spans="1:4" x14ac:dyDescent="0.2">
      <c r="A66" t="s">
        <v>20</v>
      </c>
      <c r="B66" s="10">
        <v>164</v>
      </c>
      <c r="C66" t="s">
        <v>14</v>
      </c>
      <c r="D66" s="10">
        <v>24</v>
      </c>
    </row>
    <row r="67" spans="1:4" x14ac:dyDescent="0.2">
      <c r="A67" t="s">
        <v>20</v>
      </c>
      <c r="B67" s="10">
        <v>336</v>
      </c>
      <c r="C67" t="s">
        <v>14</v>
      </c>
      <c r="D67" s="10">
        <v>86</v>
      </c>
    </row>
    <row r="68" spans="1:4" x14ac:dyDescent="0.2">
      <c r="A68" t="s">
        <v>20</v>
      </c>
      <c r="B68" s="10">
        <v>1917</v>
      </c>
      <c r="C68" t="s">
        <v>14</v>
      </c>
      <c r="D68" s="10">
        <v>243</v>
      </c>
    </row>
    <row r="69" spans="1:4" x14ac:dyDescent="0.2">
      <c r="A69" t="s">
        <v>20</v>
      </c>
      <c r="B69" s="10">
        <v>95</v>
      </c>
      <c r="C69" t="s">
        <v>14</v>
      </c>
      <c r="D69" s="10">
        <v>65</v>
      </c>
    </row>
    <row r="70" spans="1:4" x14ac:dyDescent="0.2">
      <c r="A70" t="s">
        <v>20</v>
      </c>
      <c r="B70" s="10">
        <v>147</v>
      </c>
      <c r="C70" t="s">
        <v>14</v>
      </c>
      <c r="D70" s="10">
        <v>100</v>
      </c>
    </row>
    <row r="71" spans="1:4" x14ac:dyDescent="0.2">
      <c r="A71" t="s">
        <v>20</v>
      </c>
      <c r="B71" s="10">
        <v>86</v>
      </c>
      <c r="C71" t="s">
        <v>14</v>
      </c>
      <c r="D71" s="10">
        <v>168</v>
      </c>
    </row>
    <row r="72" spans="1:4" x14ac:dyDescent="0.2">
      <c r="A72" t="s">
        <v>20</v>
      </c>
      <c r="B72" s="10">
        <v>83</v>
      </c>
      <c r="C72" t="s">
        <v>14</v>
      </c>
      <c r="D72" s="10">
        <v>13</v>
      </c>
    </row>
    <row r="73" spans="1:4" x14ac:dyDescent="0.2">
      <c r="A73" t="s">
        <v>20</v>
      </c>
      <c r="B73" s="10">
        <v>676</v>
      </c>
      <c r="C73" t="s">
        <v>14</v>
      </c>
      <c r="D73" s="10">
        <v>1</v>
      </c>
    </row>
    <row r="74" spans="1:4" x14ac:dyDescent="0.2">
      <c r="A74" t="s">
        <v>20</v>
      </c>
      <c r="B74" s="10">
        <v>361</v>
      </c>
      <c r="C74" t="s">
        <v>14</v>
      </c>
      <c r="D74" s="10">
        <v>40</v>
      </c>
    </row>
    <row r="75" spans="1:4" x14ac:dyDescent="0.2">
      <c r="A75" t="s">
        <v>20</v>
      </c>
      <c r="B75" s="10">
        <v>131</v>
      </c>
      <c r="C75" t="s">
        <v>14</v>
      </c>
      <c r="D75" s="10">
        <v>226</v>
      </c>
    </row>
    <row r="76" spans="1:4" x14ac:dyDescent="0.2">
      <c r="A76" t="s">
        <v>20</v>
      </c>
      <c r="B76" s="10">
        <v>126</v>
      </c>
      <c r="C76" t="s">
        <v>14</v>
      </c>
      <c r="D76" s="10">
        <v>1625</v>
      </c>
    </row>
    <row r="77" spans="1:4" x14ac:dyDescent="0.2">
      <c r="A77" t="s">
        <v>20</v>
      </c>
      <c r="B77" s="10">
        <v>275</v>
      </c>
      <c r="C77" t="s">
        <v>14</v>
      </c>
      <c r="D77" s="10">
        <v>143</v>
      </c>
    </row>
    <row r="78" spans="1:4" x14ac:dyDescent="0.2">
      <c r="A78" t="s">
        <v>20</v>
      </c>
      <c r="B78" s="10">
        <v>67</v>
      </c>
      <c r="C78" t="s">
        <v>14</v>
      </c>
      <c r="D78" s="10">
        <v>934</v>
      </c>
    </row>
    <row r="79" spans="1:4" x14ac:dyDescent="0.2">
      <c r="A79" t="s">
        <v>20</v>
      </c>
      <c r="B79" s="10">
        <v>154</v>
      </c>
      <c r="C79" t="s">
        <v>14</v>
      </c>
      <c r="D79" s="10">
        <v>17</v>
      </c>
    </row>
    <row r="80" spans="1:4" x14ac:dyDescent="0.2">
      <c r="A80" t="s">
        <v>20</v>
      </c>
      <c r="B80" s="10">
        <v>1782</v>
      </c>
      <c r="C80" t="s">
        <v>14</v>
      </c>
      <c r="D80" s="10">
        <v>2179</v>
      </c>
    </row>
    <row r="81" spans="1:4" x14ac:dyDescent="0.2">
      <c r="A81" t="s">
        <v>20</v>
      </c>
      <c r="B81" s="10">
        <v>903</v>
      </c>
      <c r="C81" t="s">
        <v>14</v>
      </c>
      <c r="D81" s="10">
        <v>931</v>
      </c>
    </row>
    <row r="82" spans="1:4" x14ac:dyDescent="0.2">
      <c r="A82" t="s">
        <v>20</v>
      </c>
      <c r="B82" s="10">
        <v>94</v>
      </c>
      <c r="C82" t="s">
        <v>14</v>
      </c>
      <c r="D82" s="10">
        <v>92</v>
      </c>
    </row>
    <row r="83" spans="1:4" x14ac:dyDescent="0.2">
      <c r="A83" t="s">
        <v>20</v>
      </c>
      <c r="B83" s="10">
        <v>180</v>
      </c>
      <c r="C83" t="s">
        <v>14</v>
      </c>
      <c r="D83" s="10">
        <v>57</v>
      </c>
    </row>
    <row r="84" spans="1:4" x14ac:dyDescent="0.2">
      <c r="A84" t="s">
        <v>20</v>
      </c>
      <c r="B84" s="10">
        <v>533</v>
      </c>
      <c r="C84" t="s">
        <v>14</v>
      </c>
      <c r="D84" s="10">
        <v>41</v>
      </c>
    </row>
    <row r="85" spans="1:4" x14ac:dyDescent="0.2">
      <c r="A85" t="s">
        <v>20</v>
      </c>
      <c r="B85" s="10">
        <v>2443</v>
      </c>
      <c r="C85" t="s">
        <v>14</v>
      </c>
      <c r="D85" s="10">
        <v>1</v>
      </c>
    </row>
    <row r="86" spans="1:4" x14ac:dyDescent="0.2">
      <c r="A86" t="s">
        <v>20</v>
      </c>
      <c r="B86" s="10">
        <v>89</v>
      </c>
      <c r="C86" t="s">
        <v>14</v>
      </c>
      <c r="D86" s="10">
        <v>101</v>
      </c>
    </row>
    <row r="87" spans="1:4" x14ac:dyDescent="0.2">
      <c r="A87" t="s">
        <v>20</v>
      </c>
      <c r="B87" s="10">
        <v>159</v>
      </c>
      <c r="C87" t="s">
        <v>14</v>
      </c>
      <c r="D87" s="10">
        <v>1335</v>
      </c>
    </row>
    <row r="88" spans="1:4" x14ac:dyDescent="0.2">
      <c r="A88" t="s">
        <v>20</v>
      </c>
      <c r="B88" s="10">
        <v>50</v>
      </c>
      <c r="C88" t="s">
        <v>14</v>
      </c>
      <c r="D88" s="10">
        <v>15</v>
      </c>
    </row>
    <row r="89" spans="1:4" x14ac:dyDescent="0.2">
      <c r="A89" t="s">
        <v>20</v>
      </c>
      <c r="B89" s="10">
        <v>186</v>
      </c>
      <c r="C89" t="s">
        <v>14</v>
      </c>
      <c r="D89" s="10">
        <v>454</v>
      </c>
    </row>
    <row r="90" spans="1:4" x14ac:dyDescent="0.2">
      <c r="A90" t="s">
        <v>20</v>
      </c>
      <c r="B90" s="10">
        <v>1071</v>
      </c>
      <c r="C90" t="s">
        <v>14</v>
      </c>
      <c r="D90" s="10">
        <v>3182</v>
      </c>
    </row>
    <row r="91" spans="1:4" x14ac:dyDescent="0.2">
      <c r="A91" t="s">
        <v>20</v>
      </c>
      <c r="B91" s="10">
        <v>117</v>
      </c>
      <c r="C91" t="s">
        <v>14</v>
      </c>
      <c r="D91" s="10">
        <v>15</v>
      </c>
    </row>
    <row r="92" spans="1:4" x14ac:dyDescent="0.2">
      <c r="A92" t="s">
        <v>20</v>
      </c>
      <c r="B92" s="10">
        <v>70</v>
      </c>
      <c r="C92" t="s">
        <v>14</v>
      </c>
      <c r="D92" s="10">
        <v>133</v>
      </c>
    </row>
    <row r="93" spans="1:4" x14ac:dyDescent="0.2">
      <c r="A93" t="s">
        <v>20</v>
      </c>
      <c r="B93" s="10">
        <v>135</v>
      </c>
      <c r="C93" t="s">
        <v>14</v>
      </c>
      <c r="D93" s="10">
        <v>2062</v>
      </c>
    </row>
    <row r="94" spans="1:4" x14ac:dyDescent="0.2">
      <c r="A94" t="s">
        <v>20</v>
      </c>
      <c r="B94" s="10">
        <v>768</v>
      </c>
      <c r="C94" t="s">
        <v>14</v>
      </c>
      <c r="D94" s="10">
        <v>29</v>
      </c>
    </row>
    <row r="95" spans="1:4" x14ac:dyDescent="0.2">
      <c r="A95" t="s">
        <v>20</v>
      </c>
      <c r="B95" s="10">
        <v>199</v>
      </c>
      <c r="C95" t="s">
        <v>14</v>
      </c>
      <c r="D95" s="10">
        <v>132</v>
      </c>
    </row>
    <row r="96" spans="1:4" x14ac:dyDescent="0.2">
      <c r="A96" t="s">
        <v>20</v>
      </c>
      <c r="B96" s="10">
        <v>107</v>
      </c>
      <c r="C96" t="s">
        <v>14</v>
      </c>
      <c r="D96" s="10">
        <v>137</v>
      </c>
    </row>
    <row r="97" spans="1:4" x14ac:dyDescent="0.2">
      <c r="A97" t="s">
        <v>20</v>
      </c>
      <c r="B97" s="10">
        <v>195</v>
      </c>
      <c r="C97" t="s">
        <v>14</v>
      </c>
      <c r="D97" s="10">
        <v>908</v>
      </c>
    </row>
    <row r="98" spans="1:4" x14ac:dyDescent="0.2">
      <c r="A98" t="s">
        <v>20</v>
      </c>
      <c r="B98" s="10">
        <v>3376</v>
      </c>
      <c r="C98" t="s">
        <v>14</v>
      </c>
      <c r="D98" s="10">
        <v>10</v>
      </c>
    </row>
    <row r="99" spans="1:4" x14ac:dyDescent="0.2">
      <c r="A99" t="s">
        <v>20</v>
      </c>
      <c r="B99" s="10">
        <v>41</v>
      </c>
      <c r="C99" t="s">
        <v>14</v>
      </c>
      <c r="D99" s="10">
        <v>1910</v>
      </c>
    </row>
    <row r="100" spans="1:4" x14ac:dyDescent="0.2">
      <c r="A100" t="s">
        <v>20</v>
      </c>
      <c r="B100" s="10">
        <v>1821</v>
      </c>
      <c r="C100" t="s">
        <v>14</v>
      </c>
      <c r="D100" s="10">
        <v>38</v>
      </c>
    </row>
    <row r="101" spans="1:4" x14ac:dyDescent="0.2">
      <c r="A101" t="s">
        <v>20</v>
      </c>
      <c r="B101" s="10">
        <v>164</v>
      </c>
      <c r="C101" t="s">
        <v>14</v>
      </c>
      <c r="D101" s="10">
        <v>104</v>
      </c>
    </row>
    <row r="102" spans="1:4" x14ac:dyDescent="0.2">
      <c r="A102" t="s">
        <v>20</v>
      </c>
      <c r="B102" s="10">
        <v>157</v>
      </c>
      <c r="C102" t="s">
        <v>14</v>
      </c>
      <c r="D102" s="10">
        <v>49</v>
      </c>
    </row>
    <row r="103" spans="1:4" x14ac:dyDescent="0.2">
      <c r="A103" t="s">
        <v>20</v>
      </c>
      <c r="B103" s="10">
        <v>246</v>
      </c>
      <c r="C103" t="s">
        <v>14</v>
      </c>
      <c r="D103" s="10">
        <v>1</v>
      </c>
    </row>
    <row r="104" spans="1:4" x14ac:dyDescent="0.2">
      <c r="A104" t="s">
        <v>20</v>
      </c>
      <c r="B104" s="10">
        <v>1396</v>
      </c>
      <c r="C104" t="s">
        <v>14</v>
      </c>
      <c r="D104" s="10">
        <v>245</v>
      </c>
    </row>
    <row r="105" spans="1:4" x14ac:dyDescent="0.2">
      <c r="A105" t="s">
        <v>20</v>
      </c>
      <c r="B105" s="10">
        <v>2506</v>
      </c>
      <c r="C105" t="s">
        <v>14</v>
      </c>
      <c r="D105" s="10">
        <v>32</v>
      </c>
    </row>
    <row r="106" spans="1:4" x14ac:dyDescent="0.2">
      <c r="A106" t="s">
        <v>20</v>
      </c>
      <c r="B106" s="10">
        <v>244</v>
      </c>
      <c r="C106" t="s">
        <v>14</v>
      </c>
      <c r="D106" s="10">
        <v>7</v>
      </c>
    </row>
    <row r="107" spans="1:4" x14ac:dyDescent="0.2">
      <c r="A107" t="s">
        <v>20</v>
      </c>
      <c r="B107" s="10">
        <v>146</v>
      </c>
      <c r="C107" t="s">
        <v>14</v>
      </c>
      <c r="D107" s="10">
        <v>803</v>
      </c>
    </row>
    <row r="108" spans="1:4" x14ac:dyDescent="0.2">
      <c r="A108" t="s">
        <v>20</v>
      </c>
      <c r="B108" s="10">
        <v>1267</v>
      </c>
      <c r="C108" t="s">
        <v>14</v>
      </c>
      <c r="D108" s="10">
        <v>16</v>
      </c>
    </row>
    <row r="109" spans="1:4" x14ac:dyDescent="0.2">
      <c r="A109" t="s">
        <v>20</v>
      </c>
      <c r="B109" s="10">
        <v>1561</v>
      </c>
      <c r="C109" t="s">
        <v>14</v>
      </c>
      <c r="D109" s="10">
        <v>31</v>
      </c>
    </row>
    <row r="110" spans="1:4" x14ac:dyDescent="0.2">
      <c r="A110" t="s">
        <v>20</v>
      </c>
      <c r="B110" s="10">
        <v>48</v>
      </c>
      <c r="C110" t="s">
        <v>14</v>
      </c>
      <c r="D110" s="10">
        <v>108</v>
      </c>
    </row>
    <row r="111" spans="1:4" x14ac:dyDescent="0.2">
      <c r="A111" t="s">
        <v>20</v>
      </c>
      <c r="B111" s="10">
        <v>2739</v>
      </c>
      <c r="C111" t="s">
        <v>14</v>
      </c>
      <c r="D111" s="10">
        <v>30</v>
      </c>
    </row>
    <row r="112" spans="1:4" x14ac:dyDescent="0.2">
      <c r="A112" t="s">
        <v>20</v>
      </c>
      <c r="B112" s="10">
        <v>3537</v>
      </c>
      <c r="C112" t="s">
        <v>14</v>
      </c>
      <c r="D112" s="10">
        <v>17</v>
      </c>
    </row>
    <row r="113" spans="1:4" x14ac:dyDescent="0.2">
      <c r="A113" t="s">
        <v>20</v>
      </c>
      <c r="B113" s="10">
        <v>2107</v>
      </c>
      <c r="C113" t="s">
        <v>14</v>
      </c>
      <c r="D113" s="10">
        <v>80</v>
      </c>
    </row>
    <row r="114" spans="1:4" x14ac:dyDescent="0.2">
      <c r="A114" t="s">
        <v>20</v>
      </c>
      <c r="B114" s="10">
        <v>3318</v>
      </c>
      <c r="C114" t="s">
        <v>14</v>
      </c>
      <c r="D114" s="10">
        <v>2468</v>
      </c>
    </row>
    <row r="115" spans="1:4" x14ac:dyDescent="0.2">
      <c r="A115" t="s">
        <v>20</v>
      </c>
      <c r="B115" s="10">
        <v>340</v>
      </c>
      <c r="C115" t="s">
        <v>14</v>
      </c>
      <c r="D115" s="10">
        <v>26</v>
      </c>
    </row>
    <row r="116" spans="1:4" x14ac:dyDescent="0.2">
      <c r="A116" t="s">
        <v>20</v>
      </c>
      <c r="B116" s="10">
        <v>1442</v>
      </c>
      <c r="C116" t="s">
        <v>14</v>
      </c>
      <c r="D116" s="10">
        <v>73</v>
      </c>
    </row>
    <row r="117" spans="1:4" x14ac:dyDescent="0.2">
      <c r="A117" t="s">
        <v>20</v>
      </c>
      <c r="B117" s="10">
        <v>126</v>
      </c>
      <c r="C117" t="s">
        <v>14</v>
      </c>
      <c r="D117" s="10">
        <v>128</v>
      </c>
    </row>
    <row r="118" spans="1:4" x14ac:dyDescent="0.2">
      <c r="A118" t="s">
        <v>20</v>
      </c>
      <c r="B118" s="10">
        <v>524</v>
      </c>
      <c r="C118" t="s">
        <v>14</v>
      </c>
      <c r="D118" s="10">
        <v>33</v>
      </c>
    </row>
    <row r="119" spans="1:4" x14ac:dyDescent="0.2">
      <c r="A119" t="s">
        <v>20</v>
      </c>
      <c r="B119" s="10">
        <v>1989</v>
      </c>
      <c r="C119" t="s">
        <v>14</v>
      </c>
      <c r="D119" s="10">
        <v>1072</v>
      </c>
    </row>
    <row r="120" spans="1:4" x14ac:dyDescent="0.2">
      <c r="A120" t="s">
        <v>20</v>
      </c>
      <c r="B120" s="10">
        <v>157</v>
      </c>
      <c r="C120" t="s">
        <v>14</v>
      </c>
      <c r="D120" s="10">
        <v>393</v>
      </c>
    </row>
    <row r="121" spans="1:4" x14ac:dyDescent="0.2">
      <c r="A121" t="s">
        <v>20</v>
      </c>
      <c r="B121" s="10">
        <v>4498</v>
      </c>
      <c r="C121" t="s">
        <v>14</v>
      </c>
      <c r="D121" s="10">
        <v>1257</v>
      </c>
    </row>
    <row r="122" spans="1:4" x14ac:dyDescent="0.2">
      <c r="A122" t="s">
        <v>20</v>
      </c>
      <c r="B122" s="10">
        <v>80</v>
      </c>
      <c r="C122" t="s">
        <v>14</v>
      </c>
      <c r="D122" s="10">
        <v>328</v>
      </c>
    </row>
    <row r="123" spans="1:4" x14ac:dyDescent="0.2">
      <c r="A123" t="s">
        <v>20</v>
      </c>
      <c r="B123" s="10">
        <v>43</v>
      </c>
      <c r="C123" t="s">
        <v>14</v>
      </c>
      <c r="D123" s="10">
        <v>147</v>
      </c>
    </row>
    <row r="124" spans="1:4" x14ac:dyDescent="0.2">
      <c r="A124" t="s">
        <v>20</v>
      </c>
      <c r="B124" s="10">
        <v>2053</v>
      </c>
      <c r="C124" t="s">
        <v>14</v>
      </c>
      <c r="D124" s="10">
        <v>830</v>
      </c>
    </row>
    <row r="125" spans="1:4" x14ac:dyDescent="0.2">
      <c r="A125" t="s">
        <v>20</v>
      </c>
      <c r="B125" s="10">
        <v>168</v>
      </c>
      <c r="C125" t="s">
        <v>14</v>
      </c>
      <c r="D125" s="10">
        <v>331</v>
      </c>
    </row>
    <row r="126" spans="1:4" x14ac:dyDescent="0.2">
      <c r="A126" t="s">
        <v>20</v>
      </c>
      <c r="B126" s="10">
        <v>4289</v>
      </c>
      <c r="C126" t="s">
        <v>14</v>
      </c>
      <c r="D126" s="10">
        <v>25</v>
      </c>
    </row>
    <row r="127" spans="1:4" x14ac:dyDescent="0.2">
      <c r="A127" t="s">
        <v>20</v>
      </c>
      <c r="B127" s="10">
        <v>165</v>
      </c>
      <c r="C127" t="s">
        <v>14</v>
      </c>
      <c r="D127" s="10">
        <v>3483</v>
      </c>
    </row>
    <row r="128" spans="1:4" x14ac:dyDescent="0.2">
      <c r="A128" t="s">
        <v>20</v>
      </c>
      <c r="B128" s="10">
        <v>1815</v>
      </c>
      <c r="C128" t="s">
        <v>14</v>
      </c>
      <c r="D128" s="10">
        <v>923</v>
      </c>
    </row>
    <row r="129" spans="1:4" x14ac:dyDescent="0.2">
      <c r="A129" t="s">
        <v>20</v>
      </c>
      <c r="B129" s="10">
        <v>397</v>
      </c>
      <c r="C129" t="s">
        <v>14</v>
      </c>
      <c r="D129" s="10">
        <v>1</v>
      </c>
    </row>
    <row r="130" spans="1:4" x14ac:dyDescent="0.2">
      <c r="A130" t="s">
        <v>20</v>
      </c>
      <c r="B130" s="10">
        <v>1539</v>
      </c>
      <c r="C130" t="s">
        <v>14</v>
      </c>
      <c r="D130" s="10">
        <v>33</v>
      </c>
    </row>
    <row r="131" spans="1:4" x14ac:dyDescent="0.2">
      <c r="A131" t="s">
        <v>20</v>
      </c>
      <c r="B131" s="10">
        <v>138</v>
      </c>
      <c r="C131" t="s">
        <v>14</v>
      </c>
      <c r="D131" s="10">
        <v>40</v>
      </c>
    </row>
    <row r="132" spans="1:4" x14ac:dyDescent="0.2">
      <c r="A132" t="s">
        <v>20</v>
      </c>
      <c r="B132" s="10">
        <v>3594</v>
      </c>
      <c r="C132" t="s">
        <v>14</v>
      </c>
      <c r="D132" s="10">
        <v>23</v>
      </c>
    </row>
    <row r="133" spans="1:4" x14ac:dyDescent="0.2">
      <c r="A133" t="s">
        <v>20</v>
      </c>
      <c r="B133" s="10">
        <v>5880</v>
      </c>
      <c r="C133" t="s">
        <v>14</v>
      </c>
      <c r="D133" s="10">
        <v>75</v>
      </c>
    </row>
    <row r="134" spans="1:4" x14ac:dyDescent="0.2">
      <c r="A134" t="s">
        <v>20</v>
      </c>
      <c r="B134" s="10">
        <v>112</v>
      </c>
      <c r="C134" t="s">
        <v>14</v>
      </c>
      <c r="D134" s="10">
        <v>2176</v>
      </c>
    </row>
    <row r="135" spans="1:4" x14ac:dyDescent="0.2">
      <c r="A135" t="s">
        <v>20</v>
      </c>
      <c r="B135" s="10">
        <v>943</v>
      </c>
      <c r="C135" t="s">
        <v>14</v>
      </c>
      <c r="D135" s="10">
        <v>441</v>
      </c>
    </row>
    <row r="136" spans="1:4" x14ac:dyDescent="0.2">
      <c r="A136" t="s">
        <v>20</v>
      </c>
      <c r="B136" s="10">
        <v>2468</v>
      </c>
      <c r="C136" t="s">
        <v>14</v>
      </c>
      <c r="D136" s="10">
        <v>25</v>
      </c>
    </row>
    <row r="137" spans="1:4" x14ac:dyDescent="0.2">
      <c r="A137" t="s">
        <v>20</v>
      </c>
      <c r="B137" s="10">
        <v>2551</v>
      </c>
      <c r="C137" t="s">
        <v>14</v>
      </c>
      <c r="D137" s="10">
        <v>127</v>
      </c>
    </row>
    <row r="138" spans="1:4" x14ac:dyDescent="0.2">
      <c r="A138" t="s">
        <v>20</v>
      </c>
      <c r="B138" s="10">
        <v>101</v>
      </c>
      <c r="C138" t="s">
        <v>14</v>
      </c>
      <c r="D138" s="10">
        <v>355</v>
      </c>
    </row>
    <row r="139" spans="1:4" x14ac:dyDescent="0.2">
      <c r="A139" t="s">
        <v>20</v>
      </c>
      <c r="B139" s="10">
        <v>92</v>
      </c>
      <c r="C139" t="s">
        <v>14</v>
      </c>
      <c r="D139" s="10">
        <v>44</v>
      </c>
    </row>
    <row r="140" spans="1:4" x14ac:dyDescent="0.2">
      <c r="A140" t="s">
        <v>20</v>
      </c>
      <c r="B140" s="10">
        <v>62</v>
      </c>
      <c r="C140" t="s">
        <v>14</v>
      </c>
      <c r="D140" s="10">
        <v>67</v>
      </c>
    </row>
    <row r="141" spans="1:4" x14ac:dyDescent="0.2">
      <c r="A141" t="s">
        <v>20</v>
      </c>
      <c r="B141" s="10">
        <v>149</v>
      </c>
      <c r="C141" t="s">
        <v>14</v>
      </c>
      <c r="D141" s="10">
        <v>1068</v>
      </c>
    </row>
    <row r="142" spans="1:4" x14ac:dyDescent="0.2">
      <c r="A142" t="s">
        <v>20</v>
      </c>
      <c r="B142" s="10">
        <v>329</v>
      </c>
      <c r="C142" t="s">
        <v>14</v>
      </c>
      <c r="D142" s="10">
        <v>424</v>
      </c>
    </row>
    <row r="143" spans="1:4" x14ac:dyDescent="0.2">
      <c r="A143" t="s">
        <v>20</v>
      </c>
      <c r="B143" s="10">
        <v>97</v>
      </c>
      <c r="C143" t="s">
        <v>14</v>
      </c>
      <c r="D143" s="10">
        <v>151</v>
      </c>
    </row>
    <row r="144" spans="1:4" x14ac:dyDescent="0.2">
      <c r="A144" t="s">
        <v>20</v>
      </c>
      <c r="B144" s="10">
        <v>1784</v>
      </c>
      <c r="C144" t="s">
        <v>14</v>
      </c>
      <c r="D144" s="10">
        <v>1608</v>
      </c>
    </row>
    <row r="145" spans="1:4" x14ac:dyDescent="0.2">
      <c r="A145" t="s">
        <v>20</v>
      </c>
      <c r="B145" s="10">
        <v>1684</v>
      </c>
      <c r="C145" t="s">
        <v>14</v>
      </c>
      <c r="D145" s="10">
        <v>941</v>
      </c>
    </row>
    <row r="146" spans="1:4" x14ac:dyDescent="0.2">
      <c r="A146" t="s">
        <v>20</v>
      </c>
      <c r="B146" s="10">
        <v>250</v>
      </c>
      <c r="C146" t="s">
        <v>14</v>
      </c>
      <c r="D146" s="10">
        <v>1</v>
      </c>
    </row>
    <row r="147" spans="1:4" x14ac:dyDescent="0.2">
      <c r="A147" t="s">
        <v>20</v>
      </c>
      <c r="B147" s="10">
        <v>238</v>
      </c>
      <c r="C147" t="s">
        <v>14</v>
      </c>
      <c r="D147" s="10">
        <v>40</v>
      </c>
    </row>
    <row r="148" spans="1:4" x14ac:dyDescent="0.2">
      <c r="A148" t="s">
        <v>20</v>
      </c>
      <c r="B148" s="10">
        <v>53</v>
      </c>
      <c r="C148" t="s">
        <v>14</v>
      </c>
      <c r="D148" s="10">
        <v>3015</v>
      </c>
    </row>
    <row r="149" spans="1:4" x14ac:dyDescent="0.2">
      <c r="A149" t="s">
        <v>20</v>
      </c>
      <c r="B149" s="10">
        <v>214</v>
      </c>
      <c r="C149" t="s">
        <v>14</v>
      </c>
      <c r="D149" s="10">
        <v>435</v>
      </c>
    </row>
    <row r="150" spans="1:4" x14ac:dyDescent="0.2">
      <c r="A150" t="s">
        <v>20</v>
      </c>
      <c r="B150" s="10">
        <v>222</v>
      </c>
      <c r="C150" t="s">
        <v>14</v>
      </c>
      <c r="D150" s="10">
        <v>714</v>
      </c>
    </row>
    <row r="151" spans="1:4" x14ac:dyDescent="0.2">
      <c r="A151" t="s">
        <v>20</v>
      </c>
      <c r="B151" s="10">
        <v>1884</v>
      </c>
      <c r="C151" t="s">
        <v>14</v>
      </c>
      <c r="D151" s="10">
        <v>5497</v>
      </c>
    </row>
    <row r="152" spans="1:4" x14ac:dyDescent="0.2">
      <c r="A152" t="s">
        <v>20</v>
      </c>
      <c r="B152" s="10">
        <v>218</v>
      </c>
      <c r="C152" t="s">
        <v>14</v>
      </c>
      <c r="D152" s="10">
        <v>418</v>
      </c>
    </row>
    <row r="153" spans="1:4" x14ac:dyDescent="0.2">
      <c r="A153" t="s">
        <v>20</v>
      </c>
      <c r="B153" s="10">
        <v>6465</v>
      </c>
      <c r="C153" t="s">
        <v>14</v>
      </c>
      <c r="D153" s="10">
        <v>1439</v>
      </c>
    </row>
    <row r="154" spans="1:4" x14ac:dyDescent="0.2">
      <c r="A154" t="s">
        <v>20</v>
      </c>
      <c r="B154" s="10">
        <v>59</v>
      </c>
      <c r="C154" t="s">
        <v>14</v>
      </c>
      <c r="D154" s="10">
        <v>15</v>
      </c>
    </row>
    <row r="155" spans="1:4" x14ac:dyDescent="0.2">
      <c r="A155" t="s">
        <v>20</v>
      </c>
      <c r="B155" s="10">
        <v>88</v>
      </c>
      <c r="C155" t="s">
        <v>14</v>
      </c>
      <c r="D155" s="10">
        <v>1999</v>
      </c>
    </row>
    <row r="156" spans="1:4" x14ac:dyDescent="0.2">
      <c r="A156" t="s">
        <v>20</v>
      </c>
      <c r="B156" s="10">
        <v>1697</v>
      </c>
      <c r="C156" t="s">
        <v>14</v>
      </c>
      <c r="D156" s="10">
        <v>118</v>
      </c>
    </row>
    <row r="157" spans="1:4" x14ac:dyDescent="0.2">
      <c r="A157" t="s">
        <v>20</v>
      </c>
      <c r="B157" s="10">
        <v>92</v>
      </c>
      <c r="C157" t="s">
        <v>14</v>
      </c>
      <c r="D157" s="10">
        <v>162</v>
      </c>
    </row>
    <row r="158" spans="1:4" x14ac:dyDescent="0.2">
      <c r="A158" t="s">
        <v>20</v>
      </c>
      <c r="B158" s="10">
        <v>186</v>
      </c>
      <c r="C158" t="s">
        <v>14</v>
      </c>
      <c r="D158" s="10">
        <v>83</v>
      </c>
    </row>
    <row r="159" spans="1:4" x14ac:dyDescent="0.2">
      <c r="A159" t="s">
        <v>20</v>
      </c>
      <c r="B159" s="10">
        <v>138</v>
      </c>
      <c r="C159" t="s">
        <v>14</v>
      </c>
      <c r="D159" s="10">
        <v>747</v>
      </c>
    </row>
    <row r="160" spans="1:4" x14ac:dyDescent="0.2">
      <c r="A160" t="s">
        <v>20</v>
      </c>
      <c r="B160" s="10">
        <v>261</v>
      </c>
      <c r="C160" t="s">
        <v>14</v>
      </c>
      <c r="D160" s="10">
        <v>84</v>
      </c>
    </row>
    <row r="161" spans="1:4" x14ac:dyDescent="0.2">
      <c r="A161" t="s">
        <v>20</v>
      </c>
      <c r="B161" s="10">
        <v>107</v>
      </c>
      <c r="C161" t="s">
        <v>14</v>
      </c>
      <c r="D161" s="10">
        <v>91</v>
      </c>
    </row>
    <row r="162" spans="1:4" x14ac:dyDescent="0.2">
      <c r="A162" t="s">
        <v>20</v>
      </c>
      <c r="B162" s="10">
        <v>199</v>
      </c>
      <c r="C162" t="s">
        <v>14</v>
      </c>
      <c r="D162" s="10">
        <v>792</v>
      </c>
    </row>
    <row r="163" spans="1:4" x14ac:dyDescent="0.2">
      <c r="A163" t="s">
        <v>20</v>
      </c>
      <c r="B163" s="10">
        <v>5512</v>
      </c>
      <c r="C163" t="s">
        <v>14</v>
      </c>
      <c r="D163" s="10">
        <v>32</v>
      </c>
    </row>
    <row r="164" spans="1:4" x14ac:dyDescent="0.2">
      <c r="A164" t="s">
        <v>20</v>
      </c>
      <c r="B164" s="10">
        <v>86</v>
      </c>
      <c r="C164" t="s">
        <v>14</v>
      </c>
      <c r="D164" s="10">
        <v>186</v>
      </c>
    </row>
    <row r="165" spans="1:4" x14ac:dyDescent="0.2">
      <c r="A165" t="s">
        <v>20</v>
      </c>
      <c r="B165" s="10">
        <v>2768</v>
      </c>
      <c r="C165" t="s">
        <v>14</v>
      </c>
      <c r="D165" s="10">
        <v>605</v>
      </c>
    </row>
    <row r="166" spans="1:4" x14ac:dyDescent="0.2">
      <c r="A166" t="s">
        <v>20</v>
      </c>
      <c r="B166" s="10">
        <v>48</v>
      </c>
      <c r="C166" t="s">
        <v>14</v>
      </c>
      <c r="D166" s="10">
        <v>1</v>
      </c>
    </row>
    <row r="167" spans="1:4" x14ac:dyDescent="0.2">
      <c r="A167" t="s">
        <v>20</v>
      </c>
      <c r="B167" s="10">
        <v>87</v>
      </c>
      <c r="C167" t="s">
        <v>14</v>
      </c>
      <c r="D167" s="10">
        <v>31</v>
      </c>
    </row>
    <row r="168" spans="1:4" x14ac:dyDescent="0.2">
      <c r="A168" t="s">
        <v>20</v>
      </c>
      <c r="B168" s="10">
        <v>1894</v>
      </c>
      <c r="C168" t="s">
        <v>14</v>
      </c>
      <c r="D168" s="10">
        <v>1181</v>
      </c>
    </row>
    <row r="169" spans="1:4" x14ac:dyDescent="0.2">
      <c r="A169" t="s">
        <v>20</v>
      </c>
      <c r="B169" s="10">
        <v>282</v>
      </c>
      <c r="C169" t="s">
        <v>14</v>
      </c>
      <c r="D169" s="10">
        <v>39</v>
      </c>
    </row>
    <row r="170" spans="1:4" x14ac:dyDescent="0.2">
      <c r="A170" t="s">
        <v>20</v>
      </c>
      <c r="B170" s="10">
        <v>116</v>
      </c>
      <c r="C170" t="s">
        <v>14</v>
      </c>
      <c r="D170" s="10">
        <v>46</v>
      </c>
    </row>
    <row r="171" spans="1:4" x14ac:dyDescent="0.2">
      <c r="A171" t="s">
        <v>20</v>
      </c>
      <c r="B171" s="10">
        <v>83</v>
      </c>
      <c r="C171" t="s">
        <v>14</v>
      </c>
      <c r="D171" s="10">
        <v>105</v>
      </c>
    </row>
    <row r="172" spans="1:4" x14ac:dyDescent="0.2">
      <c r="A172" t="s">
        <v>20</v>
      </c>
      <c r="B172" s="10">
        <v>91</v>
      </c>
      <c r="C172" t="s">
        <v>14</v>
      </c>
      <c r="D172" s="10">
        <v>535</v>
      </c>
    </row>
    <row r="173" spans="1:4" x14ac:dyDescent="0.2">
      <c r="A173" t="s">
        <v>20</v>
      </c>
      <c r="B173" s="10">
        <v>546</v>
      </c>
      <c r="C173" t="s">
        <v>14</v>
      </c>
      <c r="D173" s="10">
        <v>16</v>
      </c>
    </row>
    <row r="174" spans="1:4" x14ac:dyDescent="0.2">
      <c r="A174" t="s">
        <v>20</v>
      </c>
      <c r="B174" s="10">
        <v>393</v>
      </c>
      <c r="C174" t="s">
        <v>14</v>
      </c>
      <c r="D174" s="10">
        <v>575</v>
      </c>
    </row>
    <row r="175" spans="1:4" x14ac:dyDescent="0.2">
      <c r="A175" t="s">
        <v>20</v>
      </c>
      <c r="B175" s="10">
        <v>133</v>
      </c>
      <c r="C175" t="s">
        <v>14</v>
      </c>
      <c r="D175" s="10">
        <v>1120</v>
      </c>
    </row>
    <row r="176" spans="1:4" x14ac:dyDescent="0.2">
      <c r="A176" t="s">
        <v>20</v>
      </c>
      <c r="B176" s="10">
        <v>254</v>
      </c>
      <c r="C176" t="s">
        <v>14</v>
      </c>
      <c r="D176" s="10">
        <v>113</v>
      </c>
    </row>
    <row r="177" spans="1:4" x14ac:dyDescent="0.2">
      <c r="A177" t="s">
        <v>20</v>
      </c>
      <c r="B177" s="10">
        <v>176</v>
      </c>
      <c r="C177" t="s">
        <v>14</v>
      </c>
      <c r="D177" s="10">
        <v>1538</v>
      </c>
    </row>
    <row r="178" spans="1:4" x14ac:dyDescent="0.2">
      <c r="A178" t="s">
        <v>20</v>
      </c>
      <c r="B178" s="10">
        <v>337</v>
      </c>
      <c r="C178" t="s">
        <v>14</v>
      </c>
      <c r="D178" s="10">
        <v>9</v>
      </c>
    </row>
    <row r="179" spans="1:4" x14ac:dyDescent="0.2">
      <c r="A179" t="s">
        <v>20</v>
      </c>
      <c r="B179" s="10">
        <v>107</v>
      </c>
      <c r="C179" t="s">
        <v>14</v>
      </c>
      <c r="D179" s="10">
        <v>554</v>
      </c>
    </row>
    <row r="180" spans="1:4" x14ac:dyDescent="0.2">
      <c r="A180" t="s">
        <v>20</v>
      </c>
      <c r="B180" s="10">
        <v>183</v>
      </c>
      <c r="C180" t="s">
        <v>14</v>
      </c>
      <c r="D180" s="10">
        <v>648</v>
      </c>
    </row>
    <row r="181" spans="1:4" x14ac:dyDescent="0.2">
      <c r="A181" t="s">
        <v>20</v>
      </c>
      <c r="B181" s="10">
        <v>72</v>
      </c>
      <c r="C181" t="s">
        <v>14</v>
      </c>
      <c r="D181" s="10">
        <v>21</v>
      </c>
    </row>
    <row r="182" spans="1:4" x14ac:dyDescent="0.2">
      <c r="A182" t="s">
        <v>20</v>
      </c>
      <c r="B182" s="10">
        <v>295</v>
      </c>
      <c r="C182" t="s">
        <v>14</v>
      </c>
      <c r="D182" s="10">
        <v>54</v>
      </c>
    </row>
    <row r="183" spans="1:4" x14ac:dyDescent="0.2">
      <c r="A183" t="s">
        <v>20</v>
      </c>
      <c r="B183" s="10">
        <v>142</v>
      </c>
      <c r="C183" t="s">
        <v>14</v>
      </c>
      <c r="D183" s="10">
        <v>120</v>
      </c>
    </row>
    <row r="184" spans="1:4" x14ac:dyDescent="0.2">
      <c r="A184" t="s">
        <v>20</v>
      </c>
      <c r="B184" s="10">
        <v>85</v>
      </c>
      <c r="C184" t="s">
        <v>14</v>
      </c>
      <c r="D184" s="10">
        <v>579</v>
      </c>
    </row>
    <row r="185" spans="1:4" x14ac:dyDescent="0.2">
      <c r="A185" t="s">
        <v>20</v>
      </c>
      <c r="B185" s="10">
        <v>659</v>
      </c>
      <c r="C185" t="s">
        <v>14</v>
      </c>
      <c r="D185" s="10">
        <v>2072</v>
      </c>
    </row>
    <row r="186" spans="1:4" x14ac:dyDescent="0.2">
      <c r="A186" t="s">
        <v>20</v>
      </c>
      <c r="B186" s="10">
        <v>121</v>
      </c>
      <c r="C186" t="s">
        <v>14</v>
      </c>
      <c r="D186" s="10">
        <v>0</v>
      </c>
    </row>
    <row r="187" spans="1:4" x14ac:dyDescent="0.2">
      <c r="A187" t="s">
        <v>20</v>
      </c>
      <c r="B187" s="10">
        <v>3742</v>
      </c>
      <c r="C187" t="s">
        <v>14</v>
      </c>
      <c r="D187" s="10">
        <v>1796</v>
      </c>
    </row>
    <row r="188" spans="1:4" x14ac:dyDescent="0.2">
      <c r="A188" t="s">
        <v>20</v>
      </c>
      <c r="B188" s="10">
        <v>223</v>
      </c>
      <c r="C188" t="s">
        <v>14</v>
      </c>
      <c r="D188" s="10">
        <v>62</v>
      </c>
    </row>
    <row r="189" spans="1:4" x14ac:dyDescent="0.2">
      <c r="A189" t="s">
        <v>20</v>
      </c>
      <c r="B189" s="10">
        <v>133</v>
      </c>
      <c r="C189" t="s">
        <v>14</v>
      </c>
      <c r="D189" s="10">
        <v>347</v>
      </c>
    </row>
    <row r="190" spans="1:4" x14ac:dyDescent="0.2">
      <c r="A190" t="s">
        <v>20</v>
      </c>
      <c r="B190" s="10">
        <v>5168</v>
      </c>
      <c r="C190" t="s">
        <v>14</v>
      </c>
      <c r="D190" s="10">
        <v>19</v>
      </c>
    </row>
    <row r="191" spans="1:4" x14ac:dyDescent="0.2">
      <c r="A191" t="s">
        <v>20</v>
      </c>
      <c r="B191" s="10">
        <v>307</v>
      </c>
      <c r="C191" t="s">
        <v>14</v>
      </c>
      <c r="D191" s="10">
        <v>1258</v>
      </c>
    </row>
    <row r="192" spans="1:4" x14ac:dyDescent="0.2">
      <c r="A192" t="s">
        <v>20</v>
      </c>
      <c r="B192" s="10">
        <v>2441</v>
      </c>
      <c r="C192" t="s">
        <v>14</v>
      </c>
      <c r="D192" s="10">
        <v>362</v>
      </c>
    </row>
    <row r="193" spans="1:4" x14ac:dyDescent="0.2">
      <c r="A193" t="s">
        <v>20</v>
      </c>
      <c r="B193" s="10">
        <v>1385</v>
      </c>
      <c r="C193" t="s">
        <v>14</v>
      </c>
      <c r="D193" s="10">
        <v>133</v>
      </c>
    </row>
    <row r="194" spans="1:4" x14ac:dyDescent="0.2">
      <c r="A194" t="s">
        <v>20</v>
      </c>
      <c r="B194" s="10">
        <v>190</v>
      </c>
      <c r="C194" t="s">
        <v>14</v>
      </c>
      <c r="D194" s="10">
        <v>846</v>
      </c>
    </row>
    <row r="195" spans="1:4" x14ac:dyDescent="0.2">
      <c r="A195" t="s">
        <v>20</v>
      </c>
      <c r="B195" s="10">
        <v>470</v>
      </c>
      <c r="C195" t="s">
        <v>14</v>
      </c>
      <c r="D195" s="10">
        <v>10</v>
      </c>
    </row>
    <row r="196" spans="1:4" x14ac:dyDescent="0.2">
      <c r="A196" t="s">
        <v>20</v>
      </c>
      <c r="B196" s="10">
        <v>253</v>
      </c>
      <c r="C196" t="s">
        <v>14</v>
      </c>
      <c r="D196" s="10">
        <v>191</v>
      </c>
    </row>
    <row r="197" spans="1:4" x14ac:dyDescent="0.2">
      <c r="A197" t="s">
        <v>20</v>
      </c>
      <c r="B197" s="10">
        <v>1113</v>
      </c>
      <c r="C197" t="s">
        <v>14</v>
      </c>
      <c r="D197" s="10">
        <v>1979</v>
      </c>
    </row>
    <row r="198" spans="1:4" x14ac:dyDescent="0.2">
      <c r="A198" t="s">
        <v>20</v>
      </c>
      <c r="B198" s="10">
        <v>2283</v>
      </c>
      <c r="C198" t="s">
        <v>14</v>
      </c>
      <c r="D198" s="10">
        <v>63</v>
      </c>
    </row>
    <row r="199" spans="1:4" x14ac:dyDescent="0.2">
      <c r="A199" t="s">
        <v>20</v>
      </c>
      <c r="B199" s="10">
        <v>1095</v>
      </c>
      <c r="C199" t="s">
        <v>14</v>
      </c>
      <c r="D199" s="10">
        <v>6080</v>
      </c>
    </row>
    <row r="200" spans="1:4" x14ac:dyDescent="0.2">
      <c r="A200" t="s">
        <v>20</v>
      </c>
      <c r="B200" s="10">
        <v>1690</v>
      </c>
      <c r="C200" t="s">
        <v>14</v>
      </c>
      <c r="D200" s="10">
        <v>80</v>
      </c>
    </row>
    <row r="201" spans="1:4" x14ac:dyDescent="0.2">
      <c r="A201" t="s">
        <v>20</v>
      </c>
      <c r="B201" s="10">
        <v>191</v>
      </c>
      <c r="C201" t="s">
        <v>14</v>
      </c>
      <c r="D201" s="10">
        <v>9</v>
      </c>
    </row>
    <row r="202" spans="1:4" x14ac:dyDescent="0.2">
      <c r="A202" t="s">
        <v>20</v>
      </c>
      <c r="B202" s="10">
        <v>2013</v>
      </c>
      <c r="C202" t="s">
        <v>14</v>
      </c>
      <c r="D202" s="10">
        <v>1784</v>
      </c>
    </row>
    <row r="203" spans="1:4" x14ac:dyDescent="0.2">
      <c r="A203" t="s">
        <v>20</v>
      </c>
      <c r="B203" s="10">
        <v>1703</v>
      </c>
      <c r="C203" t="s">
        <v>14</v>
      </c>
      <c r="D203" s="10">
        <v>243</v>
      </c>
    </row>
    <row r="204" spans="1:4" x14ac:dyDescent="0.2">
      <c r="A204" t="s">
        <v>20</v>
      </c>
      <c r="B204" s="10">
        <v>80</v>
      </c>
      <c r="C204" t="s">
        <v>14</v>
      </c>
      <c r="D204" s="10">
        <v>1296</v>
      </c>
    </row>
    <row r="205" spans="1:4" x14ac:dyDescent="0.2">
      <c r="A205" t="s">
        <v>20</v>
      </c>
      <c r="B205" s="10">
        <v>41</v>
      </c>
      <c r="C205" t="s">
        <v>14</v>
      </c>
      <c r="D205" s="10">
        <v>77</v>
      </c>
    </row>
    <row r="206" spans="1:4" x14ac:dyDescent="0.2">
      <c r="A206" t="s">
        <v>20</v>
      </c>
      <c r="B206" s="10">
        <v>187</v>
      </c>
      <c r="C206" t="s">
        <v>14</v>
      </c>
      <c r="D206" s="10">
        <v>395</v>
      </c>
    </row>
    <row r="207" spans="1:4" x14ac:dyDescent="0.2">
      <c r="A207" t="s">
        <v>20</v>
      </c>
      <c r="B207" s="10">
        <v>2875</v>
      </c>
      <c r="C207" t="s">
        <v>14</v>
      </c>
      <c r="D207" s="10">
        <v>49</v>
      </c>
    </row>
    <row r="208" spans="1:4" x14ac:dyDescent="0.2">
      <c r="A208" t="s">
        <v>20</v>
      </c>
      <c r="B208" s="10">
        <v>88</v>
      </c>
      <c r="C208" t="s">
        <v>14</v>
      </c>
      <c r="D208" s="10">
        <v>180</v>
      </c>
    </row>
    <row r="209" spans="1:4" x14ac:dyDescent="0.2">
      <c r="A209" t="s">
        <v>20</v>
      </c>
      <c r="B209" s="10">
        <v>191</v>
      </c>
      <c r="C209" t="s">
        <v>14</v>
      </c>
      <c r="D209" s="10">
        <v>2690</v>
      </c>
    </row>
    <row r="210" spans="1:4" x14ac:dyDescent="0.2">
      <c r="A210" t="s">
        <v>20</v>
      </c>
      <c r="B210" s="10">
        <v>139</v>
      </c>
      <c r="C210" t="s">
        <v>14</v>
      </c>
      <c r="D210" s="10">
        <v>2779</v>
      </c>
    </row>
    <row r="211" spans="1:4" x14ac:dyDescent="0.2">
      <c r="A211" t="s">
        <v>20</v>
      </c>
      <c r="B211" s="10">
        <v>186</v>
      </c>
      <c r="C211" t="s">
        <v>14</v>
      </c>
      <c r="D211" s="10">
        <v>92</v>
      </c>
    </row>
    <row r="212" spans="1:4" x14ac:dyDescent="0.2">
      <c r="A212" t="s">
        <v>20</v>
      </c>
      <c r="B212" s="10">
        <v>112</v>
      </c>
      <c r="C212" t="s">
        <v>14</v>
      </c>
      <c r="D212" s="10">
        <v>1028</v>
      </c>
    </row>
    <row r="213" spans="1:4" x14ac:dyDescent="0.2">
      <c r="A213" t="s">
        <v>20</v>
      </c>
      <c r="B213" s="10">
        <v>101</v>
      </c>
      <c r="C213" t="s">
        <v>14</v>
      </c>
      <c r="D213" s="10">
        <v>26</v>
      </c>
    </row>
    <row r="214" spans="1:4" x14ac:dyDescent="0.2">
      <c r="A214" t="s">
        <v>20</v>
      </c>
      <c r="B214" s="10">
        <v>206</v>
      </c>
      <c r="C214" t="s">
        <v>14</v>
      </c>
      <c r="D214" s="10">
        <v>1790</v>
      </c>
    </row>
    <row r="215" spans="1:4" x14ac:dyDescent="0.2">
      <c r="A215" t="s">
        <v>20</v>
      </c>
      <c r="B215" s="10">
        <v>154</v>
      </c>
      <c r="C215" t="s">
        <v>14</v>
      </c>
      <c r="D215" s="10">
        <v>37</v>
      </c>
    </row>
    <row r="216" spans="1:4" x14ac:dyDescent="0.2">
      <c r="A216" t="s">
        <v>20</v>
      </c>
      <c r="B216" s="10">
        <v>5966</v>
      </c>
      <c r="C216" t="s">
        <v>14</v>
      </c>
      <c r="D216" s="10">
        <v>35</v>
      </c>
    </row>
    <row r="217" spans="1:4" x14ac:dyDescent="0.2">
      <c r="A217" t="s">
        <v>20</v>
      </c>
      <c r="B217" s="10">
        <v>169</v>
      </c>
      <c r="C217" t="s">
        <v>14</v>
      </c>
      <c r="D217" s="10">
        <v>558</v>
      </c>
    </row>
    <row r="218" spans="1:4" x14ac:dyDescent="0.2">
      <c r="A218" t="s">
        <v>20</v>
      </c>
      <c r="B218" s="10">
        <v>2106</v>
      </c>
      <c r="C218" t="s">
        <v>14</v>
      </c>
      <c r="D218" s="10">
        <v>64</v>
      </c>
    </row>
    <row r="219" spans="1:4" x14ac:dyDescent="0.2">
      <c r="A219" t="s">
        <v>20</v>
      </c>
      <c r="B219" s="10">
        <v>131</v>
      </c>
      <c r="C219" t="s">
        <v>14</v>
      </c>
      <c r="D219" s="10">
        <v>245</v>
      </c>
    </row>
    <row r="220" spans="1:4" x14ac:dyDescent="0.2">
      <c r="A220" t="s">
        <v>20</v>
      </c>
      <c r="B220" s="10">
        <v>84</v>
      </c>
      <c r="C220" t="s">
        <v>14</v>
      </c>
      <c r="D220" s="10">
        <v>71</v>
      </c>
    </row>
    <row r="221" spans="1:4" x14ac:dyDescent="0.2">
      <c r="A221" t="s">
        <v>20</v>
      </c>
      <c r="B221" s="10">
        <v>155</v>
      </c>
      <c r="C221" t="s">
        <v>14</v>
      </c>
      <c r="D221" s="10">
        <v>42</v>
      </c>
    </row>
    <row r="222" spans="1:4" x14ac:dyDescent="0.2">
      <c r="A222" t="s">
        <v>20</v>
      </c>
      <c r="B222" s="10">
        <v>189</v>
      </c>
      <c r="C222" t="s">
        <v>14</v>
      </c>
      <c r="D222" s="10">
        <v>156</v>
      </c>
    </row>
    <row r="223" spans="1:4" x14ac:dyDescent="0.2">
      <c r="A223" t="s">
        <v>20</v>
      </c>
      <c r="B223" s="10">
        <v>4799</v>
      </c>
      <c r="C223" t="s">
        <v>14</v>
      </c>
      <c r="D223" s="10">
        <v>1368</v>
      </c>
    </row>
    <row r="224" spans="1:4" x14ac:dyDescent="0.2">
      <c r="A224" t="s">
        <v>20</v>
      </c>
      <c r="B224" s="10">
        <v>1137</v>
      </c>
      <c r="C224" t="s">
        <v>14</v>
      </c>
      <c r="D224" s="10">
        <v>102</v>
      </c>
    </row>
    <row r="225" spans="1:4" x14ac:dyDescent="0.2">
      <c r="A225" t="s">
        <v>20</v>
      </c>
      <c r="B225" s="10">
        <v>1152</v>
      </c>
      <c r="C225" t="s">
        <v>14</v>
      </c>
      <c r="D225" s="10">
        <v>86</v>
      </c>
    </row>
    <row r="226" spans="1:4" x14ac:dyDescent="0.2">
      <c r="A226" t="s">
        <v>20</v>
      </c>
      <c r="B226" s="10">
        <v>50</v>
      </c>
      <c r="C226" t="s">
        <v>14</v>
      </c>
      <c r="D226" s="10">
        <v>253</v>
      </c>
    </row>
    <row r="227" spans="1:4" x14ac:dyDescent="0.2">
      <c r="A227" t="s">
        <v>20</v>
      </c>
      <c r="B227" s="10">
        <v>3059</v>
      </c>
      <c r="C227" t="s">
        <v>14</v>
      </c>
      <c r="D227" s="10">
        <v>157</v>
      </c>
    </row>
    <row r="228" spans="1:4" x14ac:dyDescent="0.2">
      <c r="A228" t="s">
        <v>20</v>
      </c>
      <c r="B228" s="10">
        <v>34</v>
      </c>
      <c r="C228" t="s">
        <v>14</v>
      </c>
      <c r="D228" s="10">
        <v>183</v>
      </c>
    </row>
    <row r="229" spans="1:4" x14ac:dyDescent="0.2">
      <c r="A229" t="s">
        <v>20</v>
      </c>
      <c r="B229" s="10">
        <v>220</v>
      </c>
      <c r="C229" t="s">
        <v>14</v>
      </c>
      <c r="D229" s="10">
        <v>82</v>
      </c>
    </row>
    <row r="230" spans="1:4" x14ac:dyDescent="0.2">
      <c r="A230" t="s">
        <v>20</v>
      </c>
      <c r="B230" s="10">
        <v>1604</v>
      </c>
      <c r="C230" t="s">
        <v>14</v>
      </c>
      <c r="D230" s="10">
        <v>1</v>
      </c>
    </row>
    <row r="231" spans="1:4" x14ac:dyDescent="0.2">
      <c r="A231" t="s">
        <v>20</v>
      </c>
      <c r="B231" s="10">
        <v>454</v>
      </c>
      <c r="C231" t="s">
        <v>14</v>
      </c>
      <c r="D231" s="10">
        <v>1198</v>
      </c>
    </row>
    <row r="232" spans="1:4" x14ac:dyDescent="0.2">
      <c r="A232" t="s">
        <v>20</v>
      </c>
      <c r="B232" s="10">
        <v>123</v>
      </c>
      <c r="C232" t="s">
        <v>14</v>
      </c>
      <c r="D232" s="10">
        <v>648</v>
      </c>
    </row>
    <row r="233" spans="1:4" x14ac:dyDescent="0.2">
      <c r="A233" t="s">
        <v>20</v>
      </c>
      <c r="B233" s="10">
        <v>299</v>
      </c>
      <c r="C233" t="s">
        <v>14</v>
      </c>
      <c r="D233" s="10">
        <v>64</v>
      </c>
    </row>
    <row r="234" spans="1:4" x14ac:dyDescent="0.2">
      <c r="A234" t="s">
        <v>20</v>
      </c>
      <c r="B234" s="10">
        <v>2237</v>
      </c>
      <c r="C234" t="s">
        <v>14</v>
      </c>
      <c r="D234" s="10">
        <v>62</v>
      </c>
    </row>
    <row r="235" spans="1:4" x14ac:dyDescent="0.2">
      <c r="A235" t="s">
        <v>20</v>
      </c>
      <c r="B235" s="10">
        <v>645</v>
      </c>
      <c r="C235" t="s">
        <v>14</v>
      </c>
      <c r="D235" s="10">
        <v>750</v>
      </c>
    </row>
    <row r="236" spans="1:4" x14ac:dyDescent="0.2">
      <c r="A236" t="s">
        <v>20</v>
      </c>
      <c r="B236" s="10">
        <v>484</v>
      </c>
      <c r="C236" t="s">
        <v>14</v>
      </c>
      <c r="D236" s="10">
        <v>105</v>
      </c>
    </row>
    <row r="237" spans="1:4" x14ac:dyDescent="0.2">
      <c r="A237" t="s">
        <v>20</v>
      </c>
      <c r="B237" s="10">
        <v>154</v>
      </c>
      <c r="C237" t="s">
        <v>14</v>
      </c>
      <c r="D237" s="10">
        <v>2604</v>
      </c>
    </row>
    <row r="238" spans="1:4" x14ac:dyDescent="0.2">
      <c r="A238" t="s">
        <v>20</v>
      </c>
      <c r="B238" s="10">
        <v>82</v>
      </c>
      <c r="C238" t="s">
        <v>14</v>
      </c>
      <c r="D238" s="10">
        <v>65</v>
      </c>
    </row>
    <row r="239" spans="1:4" x14ac:dyDescent="0.2">
      <c r="A239" t="s">
        <v>20</v>
      </c>
      <c r="B239" s="10">
        <v>134</v>
      </c>
      <c r="C239" t="s">
        <v>14</v>
      </c>
      <c r="D239" s="10">
        <v>94</v>
      </c>
    </row>
    <row r="240" spans="1:4" x14ac:dyDescent="0.2">
      <c r="A240" t="s">
        <v>20</v>
      </c>
      <c r="B240" s="10">
        <v>5203</v>
      </c>
      <c r="C240" t="s">
        <v>14</v>
      </c>
      <c r="D240" s="10">
        <v>257</v>
      </c>
    </row>
    <row r="241" spans="1:4" x14ac:dyDescent="0.2">
      <c r="A241" t="s">
        <v>20</v>
      </c>
      <c r="B241" s="10">
        <v>94</v>
      </c>
      <c r="C241" t="s">
        <v>14</v>
      </c>
      <c r="D241" s="10">
        <v>2928</v>
      </c>
    </row>
    <row r="242" spans="1:4" x14ac:dyDescent="0.2">
      <c r="A242" t="s">
        <v>20</v>
      </c>
      <c r="B242" s="10">
        <v>205</v>
      </c>
      <c r="C242" t="s">
        <v>14</v>
      </c>
      <c r="D242" s="10">
        <v>4697</v>
      </c>
    </row>
    <row r="243" spans="1:4" x14ac:dyDescent="0.2">
      <c r="A243" t="s">
        <v>20</v>
      </c>
      <c r="B243" s="10">
        <v>92</v>
      </c>
      <c r="C243" t="s">
        <v>14</v>
      </c>
      <c r="D243" s="10">
        <v>2915</v>
      </c>
    </row>
    <row r="244" spans="1:4" x14ac:dyDescent="0.2">
      <c r="A244" t="s">
        <v>20</v>
      </c>
      <c r="B244" s="10">
        <v>219</v>
      </c>
      <c r="C244" t="s">
        <v>14</v>
      </c>
      <c r="D244" s="10">
        <v>18</v>
      </c>
    </row>
    <row r="245" spans="1:4" x14ac:dyDescent="0.2">
      <c r="A245" t="s">
        <v>20</v>
      </c>
      <c r="B245" s="10">
        <v>2526</v>
      </c>
      <c r="C245" t="s">
        <v>14</v>
      </c>
      <c r="D245" s="10">
        <v>602</v>
      </c>
    </row>
    <row r="246" spans="1:4" x14ac:dyDescent="0.2">
      <c r="A246" t="s">
        <v>20</v>
      </c>
      <c r="B246" s="10">
        <v>94</v>
      </c>
      <c r="C246" t="s">
        <v>14</v>
      </c>
      <c r="D246" s="10">
        <v>1</v>
      </c>
    </row>
    <row r="247" spans="1:4" x14ac:dyDescent="0.2">
      <c r="A247" t="s">
        <v>20</v>
      </c>
      <c r="B247" s="10">
        <v>1713</v>
      </c>
      <c r="C247" t="s">
        <v>14</v>
      </c>
      <c r="D247" s="10">
        <v>3868</v>
      </c>
    </row>
    <row r="248" spans="1:4" x14ac:dyDescent="0.2">
      <c r="A248" t="s">
        <v>20</v>
      </c>
      <c r="B248" s="10">
        <v>249</v>
      </c>
      <c r="C248" t="s">
        <v>14</v>
      </c>
      <c r="D248" s="10">
        <v>504</v>
      </c>
    </row>
    <row r="249" spans="1:4" x14ac:dyDescent="0.2">
      <c r="A249" t="s">
        <v>20</v>
      </c>
      <c r="B249" s="10">
        <v>192</v>
      </c>
      <c r="C249" t="s">
        <v>14</v>
      </c>
      <c r="D249" s="10">
        <v>14</v>
      </c>
    </row>
    <row r="250" spans="1:4" x14ac:dyDescent="0.2">
      <c r="A250" t="s">
        <v>20</v>
      </c>
      <c r="B250" s="10">
        <v>247</v>
      </c>
      <c r="C250" t="s">
        <v>14</v>
      </c>
      <c r="D250" s="10">
        <v>750</v>
      </c>
    </row>
    <row r="251" spans="1:4" x14ac:dyDescent="0.2">
      <c r="A251" t="s">
        <v>20</v>
      </c>
      <c r="B251" s="10">
        <v>2293</v>
      </c>
      <c r="C251" t="s">
        <v>14</v>
      </c>
      <c r="D251" s="10">
        <v>77</v>
      </c>
    </row>
    <row r="252" spans="1:4" x14ac:dyDescent="0.2">
      <c r="A252" t="s">
        <v>20</v>
      </c>
      <c r="B252" s="10">
        <v>3131</v>
      </c>
      <c r="C252" t="s">
        <v>14</v>
      </c>
      <c r="D252" s="10">
        <v>752</v>
      </c>
    </row>
    <row r="253" spans="1:4" x14ac:dyDescent="0.2">
      <c r="A253" t="s">
        <v>20</v>
      </c>
      <c r="B253" s="10">
        <v>143</v>
      </c>
      <c r="C253" t="s">
        <v>14</v>
      </c>
      <c r="D253" s="10">
        <v>131</v>
      </c>
    </row>
    <row r="254" spans="1:4" x14ac:dyDescent="0.2">
      <c r="A254" t="s">
        <v>20</v>
      </c>
      <c r="B254" s="10">
        <v>296</v>
      </c>
      <c r="C254" t="s">
        <v>14</v>
      </c>
      <c r="D254" s="10">
        <v>87</v>
      </c>
    </row>
    <row r="255" spans="1:4" x14ac:dyDescent="0.2">
      <c r="A255" t="s">
        <v>20</v>
      </c>
      <c r="B255" s="10">
        <v>170</v>
      </c>
      <c r="C255" t="s">
        <v>14</v>
      </c>
      <c r="D255" s="10">
        <v>1063</v>
      </c>
    </row>
    <row r="256" spans="1:4" x14ac:dyDescent="0.2">
      <c r="A256" t="s">
        <v>20</v>
      </c>
      <c r="B256" s="10">
        <v>86</v>
      </c>
      <c r="C256" t="s">
        <v>14</v>
      </c>
      <c r="D256" s="10">
        <v>76</v>
      </c>
    </row>
    <row r="257" spans="1:4" x14ac:dyDescent="0.2">
      <c r="A257" t="s">
        <v>20</v>
      </c>
      <c r="B257" s="10">
        <v>6286</v>
      </c>
      <c r="C257" t="s">
        <v>14</v>
      </c>
      <c r="D257" s="10">
        <v>4428</v>
      </c>
    </row>
    <row r="258" spans="1:4" x14ac:dyDescent="0.2">
      <c r="A258" t="s">
        <v>20</v>
      </c>
      <c r="B258" s="10">
        <v>3727</v>
      </c>
      <c r="C258" t="s">
        <v>14</v>
      </c>
      <c r="D258" s="10">
        <v>58</v>
      </c>
    </row>
    <row r="259" spans="1:4" x14ac:dyDescent="0.2">
      <c r="A259" t="s">
        <v>20</v>
      </c>
      <c r="B259" s="10">
        <v>1605</v>
      </c>
      <c r="C259" t="s">
        <v>14</v>
      </c>
      <c r="D259" s="10">
        <v>111</v>
      </c>
    </row>
    <row r="260" spans="1:4" x14ac:dyDescent="0.2">
      <c r="A260" t="s">
        <v>20</v>
      </c>
      <c r="B260" s="10">
        <v>2120</v>
      </c>
      <c r="C260" t="s">
        <v>14</v>
      </c>
      <c r="D260" s="10">
        <v>2955</v>
      </c>
    </row>
    <row r="261" spans="1:4" x14ac:dyDescent="0.2">
      <c r="A261" t="s">
        <v>20</v>
      </c>
      <c r="B261" s="10">
        <v>50</v>
      </c>
      <c r="C261" t="s">
        <v>14</v>
      </c>
      <c r="D261" s="10">
        <v>1657</v>
      </c>
    </row>
    <row r="262" spans="1:4" x14ac:dyDescent="0.2">
      <c r="A262" t="s">
        <v>20</v>
      </c>
      <c r="B262" s="10">
        <v>2080</v>
      </c>
      <c r="C262" t="s">
        <v>14</v>
      </c>
      <c r="D262" s="10">
        <v>926</v>
      </c>
    </row>
    <row r="263" spans="1:4" x14ac:dyDescent="0.2">
      <c r="A263" t="s">
        <v>20</v>
      </c>
      <c r="B263" s="10">
        <v>2105</v>
      </c>
      <c r="C263" t="s">
        <v>14</v>
      </c>
      <c r="D263" s="10">
        <v>77</v>
      </c>
    </row>
    <row r="264" spans="1:4" x14ac:dyDescent="0.2">
      <c r="A264" t="s">
        <v>20</v>
      </c>
      <c r="B264" s="10">
        <v>2436</v>
      </c>
      <c r="C264" t="s">
        <v>14</v>
      </c>
      <c r="D264" s="10">
        <v>1748</v>
      </c>
    </row>
    <row r="265" spans="1:4" x14ac:dyDescent="0.2">
      <c r="A265" t="s">
        <v>20</v>
      </c>
      <c r="B265" s="10">
        <v>80</v>
      </c>
      <c r="C265" t="s">
        <v>14</v>
      </c>
      <c r="D265" s="10">
        <v>79</v>
      </c>
    </row>
    <row r="266" spans="1:4" x14ac:dyDescent="0.2">
      <c r="A266" t="s">
        <v>20</v>
      </c>
      <c r="B266" s="10">
        <v>42</v>
      </c>
      <c r="C266" t="s">
        <v>14</v>
      </c>
      <c r="D266" s="10">
        <v>889</v>
      </c>
    </row>
    <row r="267" spans="1:4" x14ac:dyDescent="0.2">
      <c r="A267" t="s">
        <v>20</v>
      </c>
      <c r="B267" s="10">
        <v>139</v>
      </c>
      <c r="C267" t="s">
        <v>14</v>
      </c>
      <c r="D267" s="10">
        <v>56</v>
      </c>
    </row>
    <row r="268" spans="1:4" x14ac:dyDescent="0.2">
      <c r="A268" t="s">
        <v>20</v>
      </c>
      <c r="B268" s="10">
        <v>159</v>
      </c>
      <c r="C268" t="s">
        <v>14</v>
      </c>
      <c r="D268" s="10">
        <v>1</v>
      </c>
    </row>
    <row r="269" spans="1:4" x14ac:dyDescent="0.2">
      <c r="A269" t="s">
        <v>20</v>
      </c>
      <c r="B269" s="10">
        <v>381</v>
      </c>
      <c r="C269" t="s">
        <v>14</v>
      </c>
      <c r="D269" s="10">
        <v>83</v>
      </c>
    </row>
    <row r="270" spans="1:4" x14ac:dyDescent="0.2">
      <c r="A270" t="s">
        <v>20</v>
      </c>
      <c r="B270" s="10">
        <v>194</v>
      </c>
      <c r="C270" t="s">
        <v>14</v>
      </c>
      <c r="D270" s="10">
        <v>2025</v>
      </c>
    </row>
    <row r="271" spans="1:4" x14ac:dyDescent="0.2">
      <c r="A271" t="s">
        <v>20</v>
      </c>
      <c r="B271" s="10">
        <v>106</v>
      </c>
      <c r="C271" t="s">
        <v>14</v>
      </c>
      <c r="D271" s="10">
        <v>14</v>
      </c>
    </row>
    <row r="272" spans="1:4" x14ac:dyDescent="0.2">
      <c r="A272" t="s">
        <v>20</v>
      </c>
      <c r="B272" s="10">
        <v>142</v>
      </c>
      <c r="C272" t="s">
        <v>14</v>
      </c>
      <c r="D272" s="10">
        <v>656</v>
      </c>
    </row>
    <row r="273" spans="1:4" x14ac:dyDescent="0.2">
      <c r="A273" t="s">
        <v>20</v>
      </c>
      <c r="B273" s="10">
        <v>211</v>
      </c>
      <c r="C273" t="s">
        <v>14</v>
      </c>
      <c r="D273" s="10">
        <v>1596</v>
      </c>
    </row>
    <row r="274" spans="1:4" x14ac:dyDescent="0.2">
      <c r="A274" t="s">
        <v>20</v>
      </c>
      <c r="B274" s="10">
        <v>2756</v>
      </c>
      <c r="C274" t="s">
        <v>14</v>
      </c>
      <c r="D274" s="10">
        <v>10</v>
      </c>
    </row>
    <row r="275" spans="1:4" x14ac:dyDescent="0.2">
      <c r="A275" t="s">
        <v>20</v>
      </c>
      <c r="B275" s="10">
        <v>173</v>
      </c>
      <c r="C275" t="s">
        <v>14</v>
      </c>
      <c r="D275" s="10">
        <v>1121</v>
      </c>
    </row>
    <row r="276" spans="1:4" x14ac:dyDescent="0.2">
      <c r="A276" t="s">
        <v>20</v>
      </c>
      <c r="B276" s="10">
        <v>87</v>
      </c>
      <c r="C276" t="s">
        <v>14</v>
      </c>
      <c r="D276" s="10">
        <v>15</v>
      </c>
    </row>
    <row r="277" spans="1:4" x14ac:dyDescent="0.2">
      <c r="A277" t="s">
        <v>20</v>
      </c>
      <c r="B277" s="10">
        <v>1572</v>
      </c>
      <c r="C277" t="s">
        <v>14</v>
      </c>
      <c r="D277" s="10">
        <v>191</v>
      </c>
    </row>
    <row r="278" spans="1:4" x14ac:dyDescent="0.2">
      <c r="A278" t="s">
        <v>20</v>
      </c>
      <c r="B278" s="10">
        <v>2346</v>
      </c>
      <c r="C278" t="s">
        <v>14</v>
      </c>
      <c r="D278" s="10">
        <v>16</v>
      </c>
    </row>
    <row r="279" spans="1:4" x14ac:dyDescent="0.2">
      <c r="A279" t="s">
        <v>20</v>
      </c>
      <c r="B279" s="10">
        <v>115</v>
      </c>
      <c r="C279" t="s">
        <v>14</v>
      </c>
      <c r="D279" s="10">
        <v>17</v>
      </c>
    </row>
    <row r="280" spans="1:4" x14ac:dyDescent="0.2">
      <c r="A280" t="s">
        <v>20</v>
      </c>
      <c r="B280" s="10">
        <v>85</v>
      </c>
      <c r="C280" t="s">
        <v>14</v>
      </c>
      <c r="D280" s="10">
        <v>34</v>
      </c>
    </row>
    <row r="281" spans="1:4" x14ac:dyDescent="0.2">
      <c r="A281" t="s">
        <v>20</v>
      </c>
      <c r="B281" s="10">
        <v>144</v>
      </c>
      <c r="C281" t="s">
        <v>14</v>
      </c>
      <c r="D281" s="10">
        <v>1</v>
      </c>
    </row>
    <row r="282" spans="1:4" x14ac:dyDescent="0.2">
      <c r="A282" t="s">
        <v>20</v>
      </c>
      <c r="B282" s="10">
        <v>2443</v>
      </c>
      <c r="C282" t="s">
        <v>14</v>
      </c>
      <c r="D282" s="10">
        <v>1274</v>
      </c>
    </row>
    <row r="283" spans="1:4" x14ac:dyDescent="0.2">
      <c r="A283" t="s">
        <v>20</v>
      </c>
      <c r="B283" s="10">
        <v>64</v>
      </c>
      <c r="C283" t="s">
        <v>14</v>
      </c>
      <c r="D283" s="10">
        <v>210</v>
      </c>
    </row>
    <row r="284" spans="1:4" x14ac:dyDescent="0.2">
      <c r="A284" t="s">
        <v>20</v>
      </c>
      <c r="B284" s="10">
        <v>268</v>
      </c>
      <c r="C284" t="s">
        <v>14</v>
      </c>
      <c r="D284" s="10">
        <v>248</v>
      </c>
    </row>
    <row r="285" spans="1:4" x14ac:dyDescent="0.2">
      <c r="A285" t="s">
        <v>20</v>
      </c>
      <c r="B285" s="10">
        <v>195</v>
      </c>
      <c r="C285" t="s">
        <v>14</v>
      </c>
      <c r="D285" s="10">
        <v>513</v>
      </c>
    </row>
    <row r="286" spans="1:4" x14ac:dyDescent="0.2">
      <c r="A286" t="s">
        <v>20</v>
      </c>
      <c r="B286" s="10">
        <v>186</v>
      </c>
      <c r="C286" t="s">
        <v>14</v>
      </c>
      <c r="D286" s="10">
        <v>3410</v>
      </c>
    </row>
    <row r="287" spans="1:4" x14ac:dyDescent="0.2">
      <c r="A287" t="s">
        <v>20</v>
      </c>
      <c r="B287" s="10">
        <v>460</v>
      </c>
      <c r="C287" t="s">
        <v>14</v>
      </c>
      <c r="D287" s="10">
        <v>10</v>
      </c>
    </row>
    <row r="288" spans="1:4" x14ac:dyDescent="0.2">
      <c r="A288" t="s">
        <v>20</v>
      </c>
      <c r="B288" s="10">
        <v>2528</v>
      </c>
      <c r="C288" t="s">
        <v>14</v>
      </c>
      <c r="D288" s="10">
        <v>2201</v>
      </c>
    </row>
    <row r="289" spans="1:4" x14ac:dyDescent="0.2">
      <c r="A289" t="s">
        <v>20</v>
      </c>
      <c r="B289" s="10">
        <v>3657</v>
      </c>
      <c r="C289" t="s">
        <v>14</v>
      </c>
      <c r="D289" s="10">
        <v>676</v>
      </c>
    </row>
    <row r="290" spans="1:4" x14ac:dyDescent="0.2">
      <c r="A290" t="s">
        <v>20</v>
      </c>
      <c r="B290" s="10">
        <v>131</v>
      </c>
      <c r="C290" t="s">
        <v>14</v>
      </c>
      <c r="D290" s="10">
        <v>831</v>
      </c>
    </row>
    <row r="291" spans="1:4" x14ac:dyDescent="0.2">
      <c r="A291" t="s">
        <v>20</v>
      </c>
      <c r="B291" s="10">
        <v>239</v>
      </c>
      <c r="C291" t="s">
        <v>14</v>
      </c>
      <c r="D291" s="10">
        <v>859</v>
      </c>
    </row>
    <row r="292" spans="1:4" x14ac:dyDescent="0.2">
      <c r="A292" t="s">
        <v>20</v>
      </c>
      <c r="B292" s="10">
        <v>78</v>
      </c>
      <c r="C292" t="s">
        <v>14</v>
      </c>
      <c r="D292" s="10">
        <v>45</v>
      </c>
    </row>
    <row r="293" spans="1:4" x14ac:dyDescent="0.2">
      <c r="A293" t="s">
        <v>20</v>
      </c>
      <c r="B293" s="10">
        <v>1773</v>
      </c>
      <c r="C293" t="s">
        <v>14</v>
      </c>
      <c r="D293" s="10">
        <v>6</v>
      </c>
    </row>
    <row r="294" spans="1:4" x14ac:dyDescent="0.2">
      <c r="A294" t="s">
        <v>20</v>
      </c>
      <c r="B294" s="10">
        <v>32</v>
      </c>
      <c r="C294" t="s">
        <v>14</v>
      </c>
      <c r="D294" s="10">
        <v>7</v>
      </c>
    </row>
    <row r="295" spans="1:4" x14ac:dyDescent="0.2">
      <c r="A295" t="s">
        <v>20</v>
      </c>
      <c r="B295" s="10">
        <v>369</v>
      </c>
      <c r="C295" t="s">
        <v>14</v>
      </c>
      <c r="D295" s="10">
        <v>31</v>
      </c>
    </row>
    <row r="296" spans="1:4" x14ac:dyDescent="0.2">
      <c r="A296" t="s">
        <v>20</v>
      </c>
      <c r="B296" s="10">
        <v>89</v>
      </c>
      <c r="C296" t="s">
        <v>14</v>
      </c>
      <c r="D296" s="10">
        <v>78</v>
      </c>
    </row>
    <row r="297" spans="1:4" x14ac:dyDescent="0.2">
      <c r="A297" t="s">
        <v>20</v>
      </c>
      <c r="B297" s="10">
        <v>147</v>
      </c>
      <c r="C297" t="s">
        <v>14</v>
      </c>
      <c r="D297" s="10">
        <v>1225</v>
      </c>
    </row>
    <row r="298" spans="1:4" x14ac:dyDescent="0.2">
      <c r="A298" t="s">
        <v>20</v>
      </c>
      <c r="B298" s="10">
        <v>126</v>
      </c>
      <c r="C298" t="s">
        <v>14</v>
      </c>
      <c r="D298" s="10">
        <v>1</v>
      </c>
    </row>
    <row r="299" spans="1:4" x14ac:dyDescent="0.2">
      <c r="A299" t="s">
        <v>20</v>
      </c>
      <c r="B299" s="10">
        <v>2218</v>
      </c>
      <c r="C299" t="s">
        <v>14</v>
      </c>
      <c r="D299" s="10">
        <v>67</v>
      </c>
    </row>
    <row r="300" spans="1:4" x14ac:dyDescent="0.2">
      <c r="A300" t="s">
        <v>20</v>
      </c>
      <c r="B300" s="10">
        <v>202</v>
      </c>
      <c r="C300" t="s">
        <v>14</v>
      </c>
      <c r="D300" s="10">
        <v>19</v>
      </c>
    </row>
    <row r="301" spans="1:4" x14ac:dyDescent="0.2">
      <c r="A301" t="s">
        <v>20</v>
      </c>
      <c r="B301" s="10">
        <v>140</v>
      </c>
      <c r="C301" t="s">
        <v>14</v>
      </c>
      <c r="D301" s="10">
        <v>2108</v>
      </c>
    </row>
    <row r="302" spans="1:4" x14ac:dyDescent="0.2">
      <c r="A302" t="s">
        <v>20</v>
      </c>
      <c r="B302" s="10">
        <v>1052</v>
      </c>
      <c r="C302" t="s">
        <v>14</v>
      </c>
      <c r="D302" s="10">
        <v>679</v>
      </c>
    </row>
    <row r="303" spans="1:4" x14ac:dyDescent="0.2">
      <c r="A303" t="s">
        <v>20</v>
      </c>
      <c r="B303" s="10">
        <v>247</v>
      </c>
      <c r="C303" t="s">
        <v>14</v>
      </c>
      <c r="D303" s="10">
        <v>36</v>
      </c>
    </row>
    <row r="304" spans="1:4" x14ac:dyDescent="0.2">
      <c r="A304" t="s">
        <v>20</v>
      </c>
      <c r="B304" s="10">
        <v>84</v>
      </c>
      <c r="C304" t="s">
        <v>14</v>
      </c>
      <c r="D304" s="10">
        <v>47</v>
      </c>
    </row>
    <row r="305" spans="1:4" x14ac:dyDescent="0.2">
      <c r="A305" t="s">
        <v>20</v>
      </c>
      <c r="B305" s="10">
        <v>88</v>
      </c>
      <c r="C305" t="s">
        <v>14</v>
      </c>
      <c r="D305" s="10">
        <v>70</v>
      </c>
    </row>
    <row r="306" spans="1:4" x14ac:dyDescent="0.2">
      <c r="A306" t="s">
        <v>20</v>
      </c>
      <c r="B306" s="10">
        <v>156</v>
      </c>
      <c r="C306" t="s">
        <v>14</v>
      </c>
      <c r="D306" s="10">
        <v>154</v>
      </c>
    </row>
    <row r="307" spans="1:4" x14ac:dyDescent="0.2">
      <c r="A307" t="s">
        <v>20</v>
      </c>
      <c r="B307" s="10">
        <v>2985</v>
      </c>
      <c r="C307" t="s">
        <v>14</v>
      </c>
      <c r="D307" s="10">
        <v>22</v>
      </c>
    </row>
    <row r="308" spans="1:4" x14ac:dyDescent="0.2">
      <c r="A308" t="s">
        <v>20</v>
      </c>
      <c r="B308" s="10">
        <v>762</v>
      </c>
      <c r="C308" t="s">
        <v>14</v>
      </c>
      <c r="D308" s="10">
        <v>1758</v>
      </c>
    </row>
    <row r="309" spans="1:4" x14ac:dyDescent="0.2">
      <c r="A309" t="s">
        <v>20</v>
      </c>
      <c r="B309" s="10">
        <v>554</v>
      </c>
      <c r="C309" t="s">
        <v>14</v>
      </c>
      <c r="D309" s="10">
        <v>94</v>
      </c>
    </row>
    <row r="310" spans="1:4" x14ac:dyDescent="0.2">
      <c r="A310" t="s">
        <v>20</v>
      </c>
      <c r="B310" s="10">
        <v>135</v>
      </c>
      <c r="C310" t="s">
        <v>14</v>
      </c>
      <c r="D310" s="10">
        <v>33</v>
      </c>
    </row>
    <row r="311" spans="1:4" x14ac:dyDescent="0.2">
      <c r="A311" t="s">
        <v>20</v>
      </c>
      <c r="B311" s="10">
        <v>122</v>
      </c>
      <c r="C311" t="s">
        <v>14</v>
      </c>
      <c r="D311" s="10">
        <v>1</v>
      </c>
    </row>
    <row r="312" spans="1:4" x14ac:dyDescent="0.2">
      <c r="A312" t="s">
        <v>20</v>
      </c>
      <c r="B312" s="10">
        <v>221</v>
      </c>
      <c r="C312" t="s">
        <v>14</v>
      </c>
      <c r="D312" s="10">
        <v>31</v>
      </c>
    </row>
    <row r="313" spans="1:4" x14ac:dyDescent="0.2">
      <c r="A313" t="s">
        <v>20</v>
      </c>
      <c r="B313" s="10">
        <v>126</v>
      </c>
      <c r="C313" t="s">
        <v>14</v>
      </c>
      <c r="D313" s="10">
        <v>35</v>
      </c>
    </row>
    <row r="314" spans="1:4" x14ac:dyDescent="0.2">
      <c r="A314" t="s">
        <v>20</v>
      </c>
      <c r="B314" s="10">
        <v>1022</v>
      </c>
      <c r="C314" t="s">
        <v>14</v>
      </c>
      <c r="D314" s="10">
        <v>63</v>
      </c>
    </row>
    <row r="315" spans="1:4" x14ac:dyDescent="0.2">
      <c r="A315" t="s">
        <v>20</v>
      </c>
      <c r="B315" s="10">
        <v>3177</v>
      </c>
      <c r="C315" t="s">
        <v>14</v>
      </c>
      <c r="D315" s="10">
        <v>526</v>
      </c>
    </row>
    <row r="316" spans="1:4" x14ac:dyDescent="0.2">
      <c r="A316" t="s">
        <v>20</v>
      </c>
      <c r="B316" s="10">
        <v>198</v>
      </c>
      <c r="C316" t="s">
        <v>14</v>
      </c>
      <c r="D316" s="10">
        <v>121</v>
      </c>
    </row>
    <row r="317" spans="1:4" x14ac:dyDescent="0.2">
      <c r="A317" t="s">
        <v>20</v>
      </c>
      <c r="B317" s="10">
        <v>85</v>
      </c>
      <c r="C317" t="s">
        <v>14</v>
      </c>
      <c r="D317" s="10">
        <v>67</v>
      </c>
    </row>
    <row r="318" spans="1:4" x14ac:dyDescent="0.2">
      <c r="A318" t="s">
        <v>20</v>
      </c>
      <c r="B318" s="10">
        <v>3596</v>
      </c>
      <c r="C318" t="s">
        <v>14</v>
      </c>
      <c r="D318" s="10">
        <v>57</v>
      </c>
    </row>
    <row r="319" spans="1:4" x14ac:dyDescent="0.2">
      <c r="A319" t="s">
        <v>20</v>
      </c>
      <c r="B319" s="10">
        <v>244</v>
      </c>
      <c r="C319" t="s">
        <v>14</v>
      </c>
      <c r="D319" s="10">
        <v>1229</v>
      </c>
    </row>
    <row r="320" spans="1:4" x14ac:dyDescent="0.2">
      <c r="A320" t="s">
        <v>20</v>
      </c>
      <c r="B320" s="10">
        <v>5180</v>
      </c>
      <c r="C320" t="s">
        <v>14</v>
      </c>
      <c r="D320" s="10">
        <v>12</v>
      </c>
    </row>
    <row r="321" spans="1:4" x14ac:dyDescent="0.2">
      <c r="A321" t="s">
        <v>20</v>
      </c>
      <c r="B321" s="10">
        <v>589</v>
      </c>
      <c r="C321" t="s">
        <v>14</v>
      </c>
      <c r="D321" s="10">
        <v>452</v>
      </c>
    </row>
    <row r="322" spans="1:4" x14ac:dyDescent="0.2">
      <c r="A322" t="s">
        <v>20</v>
      </c>
      <c r="B322" s="10">
        <v>2725</v>
      </c>
      <c r="C322" t="s">
        <v>14</v>
      </c>
      <c r="D322" s="10">
        <v>1886</v>
      </c>
    </row>
    <row r="323" spans="1:4" x14ac:dyDescent="0.2">
      <c r="A323" t="s">
        <v>20</v>
      </c>
      <c r="B323" s="10">
        <v>300</v>
      </c>
      <c r="C323" t="s">
        <v>14</v>
      </c>
      <c r="D323" s="10">
        <v>1825</v>
      </c>
    </row>
    <row r="324" spans="1:4" x14ac:dyDescent="0.2">
      <c r="A324" t="s">
        <v>20</v>
      </c>
      <c r="B324" s="10">
        <v>144</v>
      </c>
      <c r="C324" t="s">
        <v>14</v>
      </c>
      <c r="D324" s="10">
        <v>31</v>
      </c>
    </row>
    <row r="325" spans="1:4" x14ac:dyDescent="0.2">
      <c r="A325" t="s">
        <v>20</v>
      </c>
      <c r="B325" s="10">
        <v>87</v>
      </c>
      <c r="C325" t="s">
        <v>14</v>
      </c>
      <c r="D325" s="10">
        <v>107</v>
      </c>
    </row>
    <row r="326" spans="1:4" x14ac:dyDescent="0.2">
      <c r="A326" t="s">
        <v>20</v>
      </c>
      <c r="B326" s="10">
        <v>3116</v>
      </c>
      <c r="C326" t="s">
        <v>14</v>
      </c>
      <c r="D326" s="10">
        <v>27</v>
      </c>
    </row>
    <row r="327" spans="1:4" x14ac:dyDescent="0.2">
      <c r="A327" t="s">
        <v>20</v>
      </c>
      <c r="B327" s="10">
        <v>909</v>
      </c>
      <c r="C327" t="s">
        <v>14</v>
      </c>
      <c r="D327" s="10">
        <v>1221</v>
      </c>
    </row>
    <row r="328" spans="1:4" x14ac:dyDescent="0.2">
      <c r="A328" t="s">
        <v>20</v>
      </c>
      <c r="B328" s="10">
        <v>1613</v>
      </c>
      <c r="C328" t="s">
        <v>14</v>
      </c>
      <c r="D328" s="10">
        <v>1</v>
      </c>
    </row>
    <row r="329" spans="1:4" x14ac:dyDescent="0.2">
      <c r="A329" t="s">
        <v>20</v>
      </c>
      <c r="B329" s="10">
        <v>136</v>
      </c>
      <c r="C329" t="s">
        <v>14</v>
      </c>
      <c r="D329" s="10">
        <v>16</v>
      </c>
    </row>
    <row r="330" spans="1:4" x14ac:dyDescent="0.2">
      <c r="A330" t="s">
        <v>20</v>
      </c>
      <c r="B330" s="10">
        <v>130</v>
      </c>
      <c r="C330" t="s">
        <v>14</v>
      </c>
      <c r="D330" s="10">
        <v>41</v>
      </c>
    </row>
    <row r="331" spans="1:4" x14ac:dyDescent="0.2">
      <c r="A331" t="s">
        <v>20</v>
      </c>
      <c r="B331" s="10">
        <v>102</v>
      </c>
      <c r="C331" t="s">
        <v>14</v>
      </c>
      <c r="D331" s="10">
        <v>523</v>
      </c>
    </row>
    <row r="332" spans="1:4" x14ac:dyDescent="0.2">
      <c r="A332" t="s">
        <v>20</v>
      </c>
      <c r="B332" s="10">
        <v>4006</v>
      </c>
      <c r="C332" t="s">
        <v>14</v>
      </c>
      <c r="D332" s="10">
        <v>141</v>
      </c>
    </row>
    <row r="333" spans="1:4" x14ac:dyDescent="0.2">
      <c r="A333" t="s">
        <v>20</v>
      </c>
      <c r="B333" s="10">
        <v>1629</v>
      </c>
      <c r="C333" t="s">
        <v>14</v>
      </c>
      <c r="D333" s="10">
        <v>52</v>
      </c>
    </row>
    <row r="334" spans="1:4" x14ac:dyDescent="0.2">
      <c r="A334" t="s">
        <v>20</v>
      </c>
      <c r="B334" s="10">
        <v>2188</v>
      </c>
      <c r="C334" t="s">
        <v>14</v>
      </c>
      <c r="D334" s="10">
        <v>225</v>
      </c>
    </row>
    <row r="335" spans="1:4" x14ac:dyDescent="0.2">
      <c r="A335" t="s">
        <v>20</v>
      </c>
      <c r="B335" s="10">
        <v>2409</v>
      </c>
      <c r="C335" t="s">
        <v>14</v>
      </c>
      <c r="D335" s="10">
        <v>38</v>
      </c>
    </row>
    <row r="336" spans="1:4" x14ac:dyDescent="0.2">
      <c r="A336" t="s">
        <v>20</v>
      </c>
      <c r="B336" s="10">
        <v>194</v>
      </c>
      <c r="C336" t="s">
        <v>14</v>
      </c>
      <c r="D336" s="10">
        <v>15</v>
      </c>
    </row>
    <row r="337" spans="1:4" x14ac:dyDescent="0.2">
      <c r="A337" t="s">
        <v>20</v>
      </c>
      <c r="B337" s="10">
        <v>1140</v>
      </c>
      <c r="C337" t="s">
        <v>14</v>
      </c>
      <c r="D337" s="10">
        <v>37</v>
      </c>
    </row>
    <row r="338" spans="1:4" x14ac:dyDescent="0.2">
      <c r="A338" t="s">
        <v>20</v>
      </c>
      <c r="B338" s="10">
        <v>102</v>
      </c>
      <c r="C338" t="s">
        <v>14</v>
      </c>
      <c r="D338" s="10">
        <v>112</v>
      </c>
    </row>
    <row r="339" spans="1:4" x14ac:dyDescent="0.2">
      <c r="A339" t="s">
        <v>20</v>
      </c>
      <c r="B339" s="10">
        <v>2857</v>
      </c>
      <c r="C339" t="s">
        <v>14</v>
      </c>
      <c r="D339" s="10">
        <v>21</v>
      </c>
    </row>
    <row r="340" spans="1:4" x14ac:dyDescent="0.2">
      <c r="A340" t="s">
        <v>20</v>
      </c>
      <c r="B340" s="10">
        <v>107</v>
      </c>
      <c r="C340" t="s">
        <v>14</v>
      </c>
      <c r="D340" s="10">
        <v>67</v>
      </c>
    </row>
    <row r="341" spans="1:4" x14ac:dyDescent="0.2">
      <c r="A341" t="s">
        <v>20</v>
      </c>
      <c r="B341" s="10">
        <v>160</v>
      </c>
      <c r="C341" t="s">
        <v>14</v>
      </c>
      <c r="D341" s="10">
        <v>78</v>
      </c>
    </row>
    <row r="342" spans="1:4" x14ac:dyDescent="0.2">
      <c r="A342" t="s">
        <v>20</v>
      </c>
      <c r="B342" s="10">
        <v>2230</v>
      </c>
      <c r="C342" t="s">
        <v>14</v>
      </c>
      <c r="D342" s="10">
        <v>67</v>
      </c>
    </row>
    <row r="343" spans="1:4" x14ac:dyDescent="0.2">
      <c r="A343" t="s">
        <v>20</v>
      </c>
      <c r="B343" s="10">
        <v>316</v>
      </c>
      <c r="C343" t="s">
        <v>14</v>
      </c>
      <c r="D343" s="10">
        <v>263</v>
      </c>
    </row>
    <row r="344" spans="1:4" x14ac:dyDescent="0.2">
      <c r="A344" t="s">
        <v>20</v>
      </c>
      <c r="B344" s="10">
        <v>117</v>
      </c>
      <c r="C344" t="s">
        <v>14</v>
      </c>
      <c r="D344" s="10">
        <v>1691</v>
      </c>
    </row>
    <row r="345" spans="1:4" x14ac:dyDescent="0.2">
      <c r="A345" t="s">
        <v>20</v>
      </c>
      <c r="B345" s="10">
        <v>6406</v>
      </c>
      <c r="C345" t="s">
        <v>14</v>
      </c>
      <c r="D345" s="10">
        <v>181</v>
      </c>
    </row>
    <row r="346" spans="1:4" x14ac:dyDescent="0.2">
      <c r="A346" t="s">
        <v>20</v>
      </c>
      <c r="B346" s="10">
        <v>192</v>
      </c>
      <c r="C346" t="s">
        <v>14</v>
      </c>
      <c r="D346" s="10">
        <v>13</v>
      </c>
    </row>
    <row r="347" spans="1:4" x14ac:dyDescent="0.2">
      <c r="A347" t="s">
        <v>20</v>
      </c>
      <c r="B347" s="10">
        <v>26</v>
      </c>
      <c r="C347" t="s">
        <v>14</v>
      </c>
      <c r="D347" s="10">
        <v>1</v>
      </c>
    </row>
    <row r="348" spans="1:4" x14ac:dyDescent="0.2">
      <c r="A348" t="s">
        <v>20</v>
      </c>
      <c r="B348" s="10">
        <v>723</v>
      </c>
      <c r="C348" t="s">
        <v>14</v>
      </c>
      <c r="D348" s="10">
        <v>21</v>
      </c>
    </row>
    <row r="349" spans="1:4" x14ac:dyDescent="0.2">
      <c r="A349" t="s">
        <v>20</v>
      </c>
      <c r="B349" s="10">
        <v>170</v>
      </c>
      <c r="C349" t="s">
        <v>14</v>
      </c>
      <c r="D349" s="10">
        <v>830</v>
      </c>
    </row>
    <row r="350" spans="1:4" x14ac:dyDescent="0.2">
      <c r="A350" t="s">
        <v>20</v>
      </c>
      <c r="B350" s="10">
        <v>238</v>
      </c>
      <c r="C350" t="s">
        <v>14</v>
      </c>
      <c r="D350" s="10">
        <v>130</v>
      </c>
    </row>
    <row r="351" spans="1:4" x14ac:dyDescent="0.2">
      <c r="A351" t="s">
        <v>20</v>
      </c>
      <c r="B351" s="10">
        <v>55</v>
      </c>
      <c r="C351" t="s">
        <v>14</v>
      </c>
      <c r="D351" s="10">
        <v>55</v>
      </c>
    </row>
    <row r="352" spans="1:4" x14ac:dyDescent="0.2">
      <c r="A352" t="s">
        <v>20</v>
      </c>
      <c r="B352" s="10">
        <v>128</v>
      </c>
      <c r="C352" t="s">
        <v>14</v>
      </c>
      <c r="D352" s="10">
        <v>114</v>
      </c>
    </row>
    <row r="353" spans="1:4" x14ac:dyDescent="0.2">
      <c r="A353" t="s">
        <v>20</v>
      </c>
      <c r="B353" s="10">
        <v>2144</v>
      </c>
      <c r="C353" t="s">
        <v>14</v>
      </c>
      <c r="D353" s="10">
        <v>594</v>
      </c>
    </row>
    <row r="354" spans="1:4" x14ac:dyDescent="0.2">
      <c r="A354" t="s">
        <v>20</v>
      </c>
      <c r="B354" s="10">
        <v>2693</v>
      </c>
      <c r="C354" t="s">
        <v>14</v>
      </c>
      <c r="D354" s="10">
        <v>24</v>
      </c>
    </row>
    <row r="355" spans="1:4" x14ac:dyDescent="0.2">
      <c r="A355" t="s">
        <v>20</v>
      </c>
      <c r="B355" s="10">
        <v>432</v>
      </c>
      <c r="C355" t="s">
        <v>14</v>
      </c>
      <c r="D355" s="10">
        <v>252</v>
      </c>
    </row>
    <row r="356" spans="1:4" x14ac:dyDescent="0.2">
      <c r="A356" t="s">
        <v>20</v>
      </c>
      <c r="B356" s="10">
        <v>189</v>
      </c>
      <c r="C356" t="s">
        <v>14</v>
      </c>
      <c r="D356" s="10">
        <v>67</v>
      </c>
    </row>
    <row r="357" spans="1:4" x14ac:dyDescent="0.2">
      <c r="A357" t="s">
        <v>20</v>
      </c>
      <c r="B357" s="10">
        <v>154</v>
      </c>
      <c r="C357" t="s">
        <v>14</v>
      </c>
      <c r="D357" s="10">
        <v>742</v>
      </c>
    </row>
    <row r="358" spans="1:4" x14ac:dyDescent="0.2">
      <c r="A358" t="s">
        <v>20</v>
      </c>
      <c r="B358" s="10">
        <v>96</v>
      </c>
      <c r="C358" t="s">
        <v>14</v>
      </c>
      <c r="D358" s="10">
        <v>75</v>
      </c>
    </row>
    <row r="359" spans="1:4" x14ac:dyDescent="0.2">
      <c r="A359" t="s">
        <v>20</v>
      </c>
      <c r="B359" s="10">
        <v>3063</v>
      </c>
      <c r="C359" t="s">
        <v>14</v>
      </c>
      <c r="D359" s="10">
        <v>4405</v>
      </c>
    </row>
    <row r="360" spans="1:4" x14ac:dyDescent="0.2">
      <c r="A360" t="s">
        <v>20</v>
      </c>
      <c r="B360" s="10">
        <v>2266</v>
      </c>
      <c r="C360" t="s">
        <v>14</v>
      </c>
      <c r="D360" s="10">
        <v>92</v>
      </c>
    </row>
    <row r="361" spans="1:4" x14ac:dyDescent="0.2">
      <c r="A361" t="s">
        <v>20</v>
      </c>
      <c r="B361" s="10">
        <v>194</v>
      </c>
      <c r="C361" t="s">
        <v>14</v>
      </c>
      <c r="D361" s="10">
        <v>64</v>
      </c>
    </row>
    <row r="362" spans="1:4" x14ac:dyDescent="0.2">
      <c r="A362" t="s">
        <v>20</v>
      </c>
      <c r="B362" s="10">
        <v>129</v>
      </c>
      <c r="C362" t="s">
        <v>14</v>
      </c>
      <c r="D362" s="10">
        <v>64</v>
      </c>
    </row>
    <row r="363" spans="1:4" x14ac:dyDescent="0.2">
      <c r="A363" t="s">
        <v>20</v>
      </c>
      <c r="B363" s="10">
        <v>375</v>
      </c>
      <c r="C363" t="s">
        <v>14</v>
      </c>
      <c r="D363" s="10">
        <v>842</v>
      </c>
    </row>
    <row r="364" spans="1:4" x14ac:dyDescent="0.2">
      <c r="A364" t="s">
        <v>20</v>
      </c>
      <c r="B364" s="10">
        <v>409</v>
      </c>
      <c r="C364" t="s">
        <v>14</v>
      </c>
      <c r="D364" s="10">
        <v>112</v>
      </c>
    </row>
    <row r="365" spans="1:4" x14ac:dyDescent="0.2">
      <c r="A365" t="s">
        <v>20</v>
      </c>
      <c r="B365" s="10">
        <v>234</v>
      </c>
      <c r="C365" t="s">
        <v>14</v>
      </c>
      <c r="D365" s="10">
        <v>374</v>
      </c>
    </row>
    <row r="366" spans="1:4" x14ac:dyDescent="0.2">
      <c r="A366" t="s">
        <v>20</v>
      </c>
      <c r="B366" s="10">
        <v>3016</v>
      </c>
    </row>
    <row r="367" spans="1:4" x14ac:dyDescent="0.2">
      <c r="A367" t="s">
        <v>20</v>
      </c>
      <c r="B367" s="10">
        <v>264</v>
      </c>
    </row>
    <row r="368" spans="1:4" x14ac:dyDescent="0.2">
      <c r="A368" t="s">
        <v>20</v>
      </c>
      <c r="B368" s="10">
        <v>272</v>
      </c>
    </row>
    <row r="369" spans="1:2" x14ac:dyDescent="0.2">
      <c r="A369" t="s">
        <v>20</v>
      </c>
      <c r="B369" s="10">
        <v>419</v>
      </c>
    </row>
    <row r="370" spans="1:2" x14ac:dyDescent="0.2">
      <c r="A370" t="s">
        <v>20</v>
      </c>
      <c r="B370" s="10">
        <v>1621</v>
      </c>
    </row>
    <row r="371" spans="1:2" x14ac:dyDescent="0.2">
      <c r="A371" t="s">
        <v>20</v>
      </c>
      <c r="B371" s="10">
        <v>1101</v>
      </c>
    </row>
    <row r="372" spans="1:2" x14ac:dyDescent="0.2">
      <c r="A372" t="s">
        <v>20</v>
      </c>
      <c r="B372" s="10">
        <v>1073</v>
      </c>
    </row>
    <row r="373" spans="1:2" x14ac:dyDescent="0.2">
      <c r="A373" t="s">
        <v>20</v>
      </c>
      <c r="B373" s="10">
        <v>331</v>
      </c>
    </row>
    <row r="374" spans="1:2" x14ac:dyDescent="0.2">
      <c r="A374" t="s">
        <v>20</v>
      </c>
      <c r="B374" s="10">
        <v>1170</v>
      </c>
    </row>
    <row r="375" spans="1:2" x14ac:dyDescent="0.2">
      <c r="A375" t="s">
        <v>20</v>
      </c>
      <c r="B375" s="10">
        <v>363</v>
      </c>
    </row>
    <row r="376" spans="1:2" x14ac:dyDescent="0.2">
      <c r="A376" t="s">
        <v>20</v>
      </c>
      <c r="B376" s="10">
        <v>103</v>
      </c>
    </row>
    <row r="377" spans="1:2" x14ac:dyDescent="0.2">
      <c r="A377" t="s">
        <v>20</v>
      </c>
      <c r="B377" s="10">
        <v>147</v>
      </c>
    </row>
    <row r="378" spans="1:2" x14ac:dyDescent="0.2">
      <c r="A378" t="s">
        <v>20</v>
      </c>
      <c r="B378" s="10">
        <v>110</v>
      </c>
    </row>
    <row r="379" spans="1:2" x14ac:dyDescent="0.2">
      <c r="A379" t="s">
        <v>20</v>
      </c>
      <c r="B379" s="10">
        <v>134</v>
      </c>
    </row>
    <row r="380" spans="1:2" x14ac:dyDescent="0.2">
      <c r="A380" t="s">
        <v>20</v>
      </c>
      <c r="B380" s="10">
        <v>269</v>
      </c>
    </row>
    <row r="381" spans="1:2" x14ac:dyDescent="0.2">
      <c r="A381" t="s">
        <v>20</v>
      </c>
      <c r="B381" s="10">
        <v>175</v>
      </c>
    </row>
    <row r="382" spans="1:2" x14ac:dyDescent="0.2">
      <c r="A382" t="s">
        <v>20</v>
      </c>
      <c r="B382" s="10">
        <v>69</v>
      </c>
    </row>
    <row r="383" spans="1:2" x14ac:dyDescent="0.2">
      <c r="A383" t="s">
        <v>20</v>
      </c>
      <c r="B383" s="10">
        <v>190</v>
      </c>
    </row>
    <row r="384" spans="1:2" x14ac:dyDescent="0.2">
      <c r="A384" t="s">
        <v>20</v>
      </c>
      <c r="B384" s="10">
        <v>237</v>
      </c>
    </row>
    <row r="385" spans="1:2" x14ac:dyDescent="0.2">
      <c r="A385" t="s">
        <v>20</v>
      </c>
      <c r="B385" s="10">
        <v>196</v>
      </c>
    </row>
    <row r="386" spans="1:2" x14ac:dyDescent="0.2">
      <c r="A386" t="s">
        <v>20</v>
      </c>
      <c r="B386" s="10">
        <v>7295</v>
      </c>
    </row>
    <row r="387" spans="1:2" x14ac:dyDescent="0.2">
      <c r="A387" t="s">
        <v>20</v>
      </c>
      <c r="B387" s="10">
        <v>2893</v>
      </c>
    </row>
    <row r="388" spans="1:2" x14ac:dyDescent="0.2">
      <c r="A388" t="s">
        <v>20</v>
      </c>
      <c r="B388" s="10">
        <v>820</v>
      </c>
    </row>
    <row r="389" spans="1:2" x14ac:dyDescent="0.2">
      <c r="A389" t="s">
        <v>20</v>
      </c>
      <c r="B389" s="10">
        <v>2038</v>
      </c>
    </row>
    <row r="390" spans="1:2" x14ac:dyDescent="0.2">
      <c r="A390" t="s">
        <v>20</v>
      </c>
      <c r="B390" s="10">
        <v>116</v>
      </c>
    </row>
    <row r="391" spans="1:2" x14ac:dyDescent="0.2">
      <c r="A391" t="s">
        <v>20</v>
      </c>
      <c r="B391" s="10">
        <v>1345</v>
      </c>
    </row>
    <row r="392" spans="1:2" x14ac:dyDescent="0.2">
      <c r="A392" t="s">
        <v>20</v>
      </c>
      <c r="B392" s="10">
        <v>168</v>
      </c>
    </row>
    <row r="393" spans="1:2" x14ac:dyDescent="0.2">
      <c r="A393" t="s">
        <v>20</v>
      </c>
      <c r="B393" s="10">
        <v>137</v>
      </c>
    </row>
    <row r="394" spans="1:2" x14ac:dyDescent="0.2">
      <c r="A394" t="s">
        <v>20</v>
      </c>
      <c r="B394" s="10">
        <v>186</v>
      </c>
    </row>
    <row r="395" spans="1:2" x14ac:dyDescent="0.2">
      <c r="A395" t="s">
        <v>20</v>
      </c>
      <c r="B395" s="10">
        <v>125</v>
      </c>
    </row>
    <row r="396" spans="1:2" x14ac:dyDescent="0.2">
      <c r="A396" t="s">
        <v>20</v>
      </c>
      <c r="B396" s="10">
        <v>202</v>
      </c>
    </row>
    <row r="397" spans="1:2" x14ac:dyDescent="0.2">
      <c r="A397" t="s">
        <v>20</v>
      </c>
      <c r="B397" s="10">
        <v>103</v>
      </c>
    </row>
    <row r="398" spans="1:2" x14ac:dyDescent="0.2">
      <c r="A398" t="s">
        <v>20</v>
      </c>
      <c r="B398" s="10">
        <v>1785</v>
      </c>
    </row>
    <row r="399" spans="1:2" x14ac:dyDescent="0.2">
      <c r="A399" t="s">
        <v>20</v>
      </c>
      <c r="B399" s="10">
        <v>157</v>
      </c>
    </row>
    <row r="400" spans="1:2" x14ac:dyDescent="0.2">
      <c r="A400" t="s">
        <v>20</v>
      </c>
      <c r="B400" s="10">
        <v>555</v>
      </c>
    </row>
    <row r="401" spans="1:2" x14ac:dyDescent="0.2">
      <c r="A401" t="s">
        <v>20</v>
      </c>
      <c r="B401" s="10">
        <v>297</v>
      </c>
    </row>
    <row r="402" spans="1:2" x14ac:dyDescent="0.2">
      <c r="A402" t="s">
        <v>20</v>
      </c>
      <c r="B402" s="10">
        <v>123</v>
      </c>
    </row>
    <row r="403" spans="1:2" x14ac:dyDescent="0.2">
      <c r="A403" t="s">
        <v>20</v>
      </c>
      <c r="B403" s="10">
        <v>3036</v>
      </c>
    </row>
    <row r="404" spans="1:2" x14ac:dyDescent="0.2">
      <c r="A404" t="s">
        <v>20</v>
      </c>
      <c r="B404" s="10">
        <v>144</v>
      </c>
    </row>
    <row r="405" spans="1:2" x14ac:dyDescent="0.2">
      <c r="A405" t="s">
        <v>20</v>
      </c>
      <c r="B405" s="10">
        <v>121</v>
      </c>
    </row>
    <row r="406" spans="1:2" x14ac:dyDescent="0.2">
      <c r="A406" t="s">
        <v>20</v>
      </c>
      <c r="B406" s="10">
        <v>181</v>
      </c>
    </row>
    <row r="407" spans="1:2" x14ac:dyDescent="0.2">
      <c r="A407" t="s">
        <v>20</v>
      </c>
      <c r="B407" s="10">
        <v>122</v>
      </c>
    </row>
    <row r="408" spans="1:2" x14ac:dyDescent="0.2">
      <c r="A408" t="s">
        <v>20</v>
      </c>
      <c r="B408" s="10">
        <v>1071</v>
      </c>
    </row>
    <row r="409" spans="1:2" x14ac:dyDescent="0.2">
      <c r="A409" t="s">
        <v>20</v>
      </c>
      <c r="B409" s="10">
        <v>980</v>
      </c>
    </row>
    <row r="410" spans="1:2" x14ac:dyDescent="0.2">
      <c r="A410" t="s">
        <v>20</v>
      </c>
      <c r="B410" s="10">
        <v>536</v>
      </c>
    </row>
    <row r="411" spans="1:2" x14ac:dyDescent="0.2">
      <c r="A411" t="s">
        <v>20</v>
      </c>
      <c r="B411" s="10">
        <v>1991</v>
      </c>
    </row>
    <row r="412" spans="1:2" x14ac:dyDescent="0.2">
      <c r="A412" t="s">
        <v>20</v>
      </c>
      <c r="B412" s="10">
        <v>180</v>
      </c>
    </row>
    <row r="413" spans="1:2" x14ac:dyDescent="0.2">
      <c r="A413" t="s">
        <v>20</v>
      </c>
      <c r="B413" s="10">
        <v>130</v>
      </c>
    </row>
    <row r="414" spans="1:2" x14ac:dyDescent="0.2">
      <c r="A414" t="s">
        <v>20</v>
      </c>
      <c r="B414" s="10">
        <v>122</v>
      </c>
    </row>
    <row r="415" spans="1:2" x14ac:dyDescent="0.2">
      <c r="A415" t="s">
        <v>20</v>
      </c>
      <c r="B415" s="10">
        <v>140</v>
      </c>
    </row>
    <row r="416" spans="1:2" x14ac:dyDescent="0.2">
      <c r="A416" t="s">
        <v>20</v>
      </c>
      <c r="B416" s="10">
        <v>3388</v>
      </c>
    </row>
    <row r="417" spans="1:2" x14ac:dyDescent="0.2">
      <c r="A417" t="s">
        <v>20</v>
      </c>
      <c r="B417" s="10">
        <v>280</v>
      </c>
    </row>
    <row r="418" spans="1:2" x14ac:dyDescent="0.2">
      <c r="A418" t="s">
        <v>20</v>
      </c>
      <c r="B418" s="10">
        <v>366</v>
      </c>
    </row>
    <row r="419" spans="1:2" x14ac:dyDescent="0.2">
      <c r="A419" t="s">
        <v>20</v>
      </c>
      <c r="B419" s="10">
        <v>270</v>
      </c>
    </row>
    <row r="420" spans="1:2" x14ac:dyDescent="0.2">
      <c r="A420" t="s">
        <v>20</v>
      </c>
      <c r="B420" s="10">
        <v>137</v>
      </c>
    </row>
    <row r="421" spans="1:2" x14ac:dyDescent="0.2">
      <c r="A421" t="s">
        <v>20</v>
      </c>
      <c r="B421" s="10">
        <v>3205</v>
      </c>
    </row>
    <row r="422" spans="1:2" x14ac:dyDescent="0.2">
      <c r="A422" t="s">
        <v>20</v>
      </c>
      <c r="B422" s="10">
        <v>288</v>
      </c>
    </row>
    <row r="423" spans="1:2" x14ac:dyDescent="0.2">
      <c r="A423" t="s">
        <v>20</v>
      </c>
      <c r="B423" s="10">
        <v>148</v>
      </c>
    </row>
    <row r="424" spans="1:2" x14ac:dyDescent="0.2">
      <c r="A424" t="s">
        <v>20</v>
      </c>
      <c r="B424" s="10">
        <v>114</v>
      </c>
    </row>
    <row r="425" spans="1:2" x14ac:dyDescent="0.2">
      <c r="A425" t="s">
        <v>20</v>
      </c>
      <c r="B425" s="10">
        <v>1518</v>
      </c>
    </row>
    <row r="426" spans="1:2" x14ac:dyDescent="0.2">
      <c r="A426" t="s">
        <v>20</v>
      </c>
      <c r="B426" s="10">
        <v>166</v>
      </c>
    </row>
    <row r="427" spans="1:2" x14ac:dyDescent="0.2">
      <c r="A427" t="s">
        <v>20</v>
      </c>
      <c r="B427" s="10">
        <v>100</v>
      </c>
    </row>
    <row r="428" spans="1:2" x14ac:dyDescent="0.2">
      <c r="A428" t="s">
        <v>20</v>
      </c>
      <c r="B428" s="10">
        <v>235</v>
      </c>
    </row>
    <row r="429" spans="1:2" x14ac:dyDescent="0.2">
      <c r="A429" t="s">
        <v>20</v>
      </c>
      <c r="B429" s="10">
        <v>148</v>
      </c>
    </row>
    <row r="430" spans="1:2" x14ac:dyDescent="0.2">
      <c r="A430" t="s">
        <v>20</v>
      </c>
      <c r="B430" s="10">
        <v>198</v>
      </c>
    </row>
    <row r="431" spans="1:2" x14ac:dyDescent="0.2">
      <c r="A431" t="s">
        <v>20</v>
      </c>
      <c r="B431" s="10">
        <v>150</v>
      </c>
    </row>
    <row r="432" spans="1:2" x14ac:dyDescent="0.2">
      <c r="A432" t="s">
        <v>20</v>
      </c>
      <c r="B432" s="10">
        <v>216</v>
      </c>
    </row>
    <row r="433" spans="1:2" x14ac:dyDescent="0.2">
      <c r="A433" t="s">
        <v>20</v>
      </c>
      <c r="B433" s="10">
        <v>5139</v>
      </c>
    </row>
    <row r="434" spans="1:2" x14ac:dyDescent="0.2">
      <c r="A434" t="s">
        <v>20</v>
      </c>
      <c r="B434" s="10">
        <v>2353</v>
      </c>
    </row>
    <row r="435" spans="1:2" x14ac:dyDescent="0.2">
      <c r="A435" t="s">
        <v>20</v>
      </c>
      <c r="B435" s="10">
        <v>78</v>
      </c>
    </row>
    <row r="436" spans="1:2" x14ac:dyDescent="0.2">
      <c r="A436" t="s">
        <v>20</v>
      </c>
      <c r="B436" s="10">
        <v>174</v>
      </c>
    </row>
    <row r="437" spans="1:2" x14ac:dyDescent="0.2">
      <c r="A437" t="s">
        <v>20</v>
      </c>
      <c r="B437" s="10">
        <v>164</v>
      </c>
    </row>
    <row r="438" spans="1:2" x14ac:dyDescent="0.2">
      <c r="A438" t="s">
        <v>20</v>
      </c>
      <c r="B438" s="10">
        <v>161</v>
      </c>
    </row>
    <row r="439" spans="1:2" x14ac:dyDescent="0.2">
      <c r="A439" t="s">
        <v>20</v>
      </c>
      <c r="B439" s="10">
        <v>138</v>
      </c>
    </row>
    <row r="440" spans="1:2" x14ac:dyDescent="0.2">
      <c r="A440" t="s">
        <v>20</v>
      </c>
      <c r="B440" s="10">
        <v>3308</v>
      </c>
    </row>
    <row r="441" spans="1:2" x14ac:dyDescent="0.2">
      <c r="A441" t="s">
        <v>20</v>
      </c>
      <c r="B441" s="10">
        <v>127</v>
      </c>
    </row>
    <row r="442" spans="1:2" x14ac:dyDescent="0.2">
      <c r="A442" t="s">
        <v>20</v>
      </c>
      <c r="B442" s="10">
        <v>207</v>
      </c>
    </row>
    <row r="443" spans="1:2" x14ac:dyDescent="0.2">
      <c r="A443" t="s">
        <v>20</v>
      </c>
      <c r="B443" s="10">
        <v>181</v>
      </c>
    </row>
    <row r="444" spans="1:2" x14ac:dyDescent="0.2">
      <c r="A444" t="s">
        <v>20</v>
      </c>
      <c r="B444" s="10">
        <v>110</v>
      </c>
    </row>
    <row r="445" spans="1:2" x14ac:dyDescent="0.2">
      <c r="A445" t="s">
        <v>20</v>
      </c>
      <c r="B445" s="10">
        <v>185</v>
      </c>
    </row>
    <row r="446" spans="1:2" x14ac:dyDescent="0.2">
      <c r="A446" t="s">
        <v>20</v>
      </c>
      <c r="B446" s="10">
        <v>121</v>
      </c>
    </row>
    <row r="447" spans="1:2" x14ac:dyDescent="0.2">
      <c r="A447" t="s">
        <v>20</v>
      </c>
      <c r="B447" s="10">
        <v>106</v>
      </c>
    </row>
    <row r="448" spans="1:2" x14ac:dyDescent="0.2">
      <c r="A448" t="s">
        <v>20</v>
      </c>
      <c r="B448" s="10">
        <v>142</v>
      </c>
    </row>
    <row r="449" spans="1:2" x14ac:dyDescent="0.2">
      <c r="A449" t="s">
        <v>20</v>
      </c>
      <c r="B449" s="10">
        <v>233</v>
      </c>
    </row>
    <row r="450" spans="1:2" x14ac:dyDescent="0.2">
      <c r="A450" t="s">
        <v>20</v>
      </c>
      <c r="B450" s="10">
        <v>218</v>
      </c>
    </row>
    <row r="451" spans="1:2" x14ac:dyDescent="0.2">
      <c r="A451" t="s">
        <v>20</v>
      </c>
      <c r="B451" s="10">
        <v>76</v>
      </c>
    </row>
    <row r="452" spans="1:2" x14ac:dyDescent="0.2">
      <c r="A452" t="s">
        <v>20</v>
      </c>
      <c r="B452" s="10">
        <v>43</v>
      </c>
    </row>
    <row r="453" spans="1:2" x14ac:dyDescent="0.2">
      <c r="A453" t="s">
        <v>20</v>
      </c>
      <c r="B453" s="10">
        <v>221</v>
      </c>
    </row>
    <row r="454" spans="1:2" x14ac:dyDescent="0.2">
      <c r="A454" t="s">
        <v>20</v>
      </c>
      <c r="B454" s="10">
        <v>2805</v>
      </c>
    </row>
    <row r="455" spans="1:2" x14ac:dyDescent="0.2">
      <c r="A455" t="s">
        <v>20</v>
      </c>
      <c r="B455" s="10">
        <v>68</v>
      </c>
    </row>
    <row r="456" spans="1:2" x14ac:dyDescent="0.2">
      <c r="A456" t="s">
        <v>20</v>
      </c>
      <c r="B456" s="10">
        <v>183</v>
      </c>
    </row>
    <row r="457" spans="1:2" x14ac:dyDescent="0.2">
      <c r="A457" t="s">
        <v>20</v>
      </c>
      <c r="B457" s="10">
        <v>133</v>
      </c>
    </row>
    <row r="458" spans="1:2" x14ac:dyDescent="0.2">
      <c r="A458" t="s">
        <v>20</v>
      </c>
      <c r="B458" s="10">
        <v>2489</v>
      </c>
    </row>
    <row r="459" spans="1:2" x14ac:dyDescent="0.2">
      <c r="A459" t="s">
        <v>20</v>
      </c>
      <c r="B459" s="10">
        <v>69</v>
      </c>
    </row>
    <row r="460" spans="1:2" x14ac:dyDescent="0.2">
      <c r="A460" t="s">
        <v>20</v>
      </c>
      <c r="B460" s="10">
        <v>279</v>
      </c>
    </row>
    <row r="461" spans="1:2" x14ac:dyDescent="0.2">
      <c r="A461" t="s">
        <v>20</v>
      </c>
      <c r="B461" s="10">
        <v>210</v>
      </c>
    </row>
    <row r="462" spans="1:2" x14ac:dyDescent="0.2">
      <c r="A462" t="s">
        <v>20</v>
      </c>
      <c r="B462" s="10">
        <v>2100</v>
      </c>
    </row>
    <row r="463" spans="1:2" x14ac:dyDescent="0.2">
      <c r="A463" t="s">
        <v>20</v>
      </c>
      <c r="B463" s="10">
        <v>252</v>
      </c>
    </row>
    <row r="464" spans="1:2" x14ac:dyDescent="0.2">
      <c r="A464" t="s">
        <v>20</v>
      </c>
      <c r="B464" s="10">
        <v>1280</v>
      </c>
    </row>
    <row r="465" spans="1:2" x14ac:dyDescent="0.2">
      <c r="A465" t="s">
        <v>20</v>
      </c>
      <c r="B465" s="10">
        <v>157</v>
      </c>
    </row>
    <row r="466" spans="1:2" x14ac:dyDescent="0.2">
      <c r="A466" t="s">
        <v>20</v>
      </c>
      <c r="B466" s="10">
        <v>194</v>
      </c>
    </row>
    <row r="467" spans="1:2" x14ac:dyDescent="0.2">
      <c r="A467" t="s">
        <v>20</v>
      </c>
      <c r="B467" s="10">
        <v>82</v>
      </c>
    </row>
    <row r="468" spans="1:2" x14ac:dyDescent="0.2">
      <c r="A468" t="s">
        <v>20</v>
      </c>
      <c r="B468" s="10">
        <v>4233</v>
      </c>
    </row>
    <row r="469" spans="1:2" x14ac:dyDescent="0.2">
      <c r="A469" t="s">
        <v>20</v>
      </c>
      <c r="B469" s="10">
        <v>1297</v>
      </c>
    </row>
    <row r="470" spans="1:2" x14ac:dyDescent="0.2">
      <c r="A470" t="s">
        <v>20</v>
      </c>
      <c r="B470" s="10">
        <v>165</v>
      </c>
    </row>
    <row r="471" spans="1:2" x14ac:dyDescent="0.2">
      <c r="A471" t="s">
        <v>20</v>
      </c>
      <c r="B471" s="10">
        <v>119</v>
      </c>
    </row>
    <row r="472" spans="1:2" x14ac:dyDescent="0.2">
      <c r="A472" t="s">
        <v>20</v>
      </c>
      <c r="B472" s="10">
        <v>1797</v>
      </c>
    </row>
    <row r="473" spans="1:2" x14ac:dyDescent="0.2">
      <c r="A473" t="s">
        <v>20</v>
      </c>
      <c r="B473" s="10">
        <v>261</v>
      </c>
    </row>
    <row r="474" spans="1:2" x14ac:dyDescent="0.2">
      <c r="A474" t="s">
        <v>20</v>
      </c>
      <c r="B474" s="10">
        <v>157</v>
      </c>
    </row>
    <row r="475" spans="1:2" x14ac:dyDescent="0.2">
      <c r="A475" t="s">
        <v>20</v>
      </c>
      <c r="B475" s="10">
        <v>3533</v>
      </c>
    </row>
    <row r="476" spans="1:2" x14ac:dyDescent="0.2">
      <c r="A476" t="s">
        <v>20</v>
      </c>
      <c r="B476" s="10">
        <v>155</v>
      </c>
    </row>
    <row r="477" spans="1:2" x14ac:dyDescent="0.2">
      <c r="A477" t="s">
        <v>20</v>
      </c>
      <c r="B477" s="10">
        <v>132</v>
      </c>
    </row>
    <row r="478" spans="1:2" x14ac:dyDescent="0.2">
      <c r="A478" t="s">
        <v>20</v>
      </c>
      <c r="B478" s="10">
        <v>1354</v>
      </c>
    </row>
    <row r="479" spans="1:2" x14ac:dyDescent="0.2">
      <c r="A479" t="s">
        <v>20</v>
      </c>
      <c r="B479" s="10">
        <v>48</v>
      </c>
    </row>
    <row r="480" spans="1:2" x14ac:dyDescent="0.2">
      <c r="A480" t="s">
        <v>20</v>
      </c>
      <c r="B480" s="10">
        <v>110</v>
      </c>
    </row>
    <row r="481" spans="1:2" x14ac:dyDescent="0.2">
      <c r="A481" t="s">
        <v>20</v>
      </c>
      <c r="B481" s="10">
        <v>172</v>
      </c>
    </row>
    <row r="482" spans="1:2" x14ac:dyDescent="0.2">
      <c r="A482" t="s">
        <v>20</v>
      </c>
      <c r="B482" s="10">
        <v>307</v>
      </c>
    </row>
    <row r="483" spans="1:2" x14ac:dyDescent="0.2">
      <c r="A483" t="s">
        <v>20</v>
      </c>
      <c r="B483" s="10">
        <v>160</v>
      </c>
    </row>
    <row r="484" spans="1:2" x14ac:dyDescent="0.2">
      <c r="A484" t="s">
        <v>20</v>
      </c>
      <c r="B484" s="10">
        <v>1467</v>
      </c>
    </row>
    <row r="485" spans="1:2" x14ac:dyDescent="0.2">
      <c r="A485" t="s">
        <v>20</v>
      </c>
      <c r="B485" s="10">
        <v>2662</v>
      </c>
    </row>
    <row r="486" spans="1:2" x14ac:dyDescent="0.2">
      <c r="A486" t="s">
        <v>20</v>
      </c>
      <c r="B486" s="10">
        <v>452</v>
      </c>
    </row>
    <row r="487" spans="1:2" x14ac:dyDescent="0.2">
      <c r="A487" t="s">
        <v>20</v>
      </c>
      <c r="B487" s="10">
        <v>158</v>
      </c>
    </row>
    <row r="488" spans="1:2" x14ac:dyDescent="0.2">
      <c r="A488" t="s">
        <v>20</v>
      </c>
      <c r="B488" s="10">
        <v>225</v>
      </c>
    </row>
    <row r="489" spans="1:2" x14ac:dyDescent="0.2">
      <c r="A489" t="s">
        <v>20</v>
      </c>
      <c r="B489" s="10">
        <v>65</v>
      </c>
    </row>
    <row r="490" spans="1:2" x14ac:dyDescent="0.2">
      <c r="A490" t="s">
        <v>20</v>
      </c>
      <c r="B490" s="10">
        <v>163</v>
      </c>
    </row>
    <row r="491" spans="1:2" x14ac:dyDescent="0.2">
      <c r="A491" t="s">
        <v>20</v>
      </c>
      <c r="B491" s="10">
        <v>85</v>
      </c>
    </row>
    <row r="492" spans="1:2" x14ac:dyDescent="0.2">
      <c r="A492" t="s">
        <v>20</v>
      </c>
      <c r="B492" s="10">
        <v>217</v>
      </c>
    </row>
    <row r="493" spans="1:2" x14ac:dyDescent="0.2">
      <c r="A493" t="s">
        <v>20</v>
      </c>
      <c r="B493" s="10">
        <v>150</v>
      </c>
    </row>
    <row r="494" spans="1:2" x14ac:dyDescent="0.2">
      <c r="A494" t="s">
        <v>20</v>
      </c>
      <c r="B494" s="10">
        <v>3272</v>
      </c>
    </row>
    <row r="495" spans="1:2" x14ac:dyDescent="0.2">
      <c r="A495" t="s">
        <v>20</v>
      </c>
      <c r="B495" s="10">
        <v>300</v>
      </c>
    </row>
    <row r="496" spans="1:2" x14ac:dyDescent="0.2">
      <c r="A496" t="s">
        <v>20</v>
      </c>
      <c r="B496" s="10">
        <v>126</v>
      </c>
    </row>
    <row r="497" spans="1:2" x14ac:dyDescent="0.2">
      <c r="A497" t="s">
        <v>20</v>
      </c>
      <c r="B497" s="10">
        <v>2320</v>
      </c>
    </row>
    <row r="498" spans="1:2" x14ac:dyDescent="0.2">
      <c r="A498" t="s">
        <v>20</v>
      </c>
      <c r="B498" s="10">
        <v>81</v>
      </c>
    </row>
    <row r="499" spans="1:2" x14ac:dyDescent="0.2">
      <c r="A499" t="s">
        <v>20</v>
      </c>
      <c r="B499" s="10">
        <v>1887</v>
      </c>
    </row>
    <row r="500" spans="1:2" x14ac:dyDescent="0.2">
      <c r="A500" t="s">
        <v>20</v>
      </c>
      <c r="B500" s="10">
        <v>4358</v>
      </c>
    </row>
    <row r="501" spans="1:2" x14ac:dyDescent="0.2">
      <c r="A501" t="s">
        <v>20</v>
      </c>
      <c r="B501" s="10">
        <v>53</v>
      </c>
    </row>
    <row r="502" spans="1:2" x14ac:dyDescent="0.2">
      <c r="A502" t="s">
        <v>20</v>
      </c>
      <c r="B502" s="10">
        <v>2414</v>
      </c>
    </row>
    <row r="503" spans="1:2" x14ac:dyDescent="0.2">
      <c r="A503" t="s">
        <v>20</v>
      </c>
      <c r="B503" s="10">
        <v>80</v>
      </c>
    </row>
    <row r="504" spans="1:2" x14ac:dyDescent="0.2">
      <c r="A504" t="s">
        <v>20</v>
      </c>
      <c r="B504" s="10">
        <v>193</v>
      </c>
    </row>
    <row r="505" spans="1:2" x14ac:dyDescent="0.2">
      <c r="A505" t="s">
        <v>20</v>
      </c>
      <c r="B505" s="10">
        <v>52</v>
      </c>
    </row>
    <row r="506" spans="1:2" x14ac:dyDescent="0.2">
      <c r="A506" t="s">
        <v>20</v>
      </c>
      <c r="B506" s="10">
        <v>290</v>
      </c>
    </row>
    <row r="507" spans="1:2" x14ac:dyDescent="0.2">
      <c r="A507" t="s">
        <v>20</v>
      </c>
      <c r="B507" s="10">
        <v>122</v>
      </c>
    </row>
    <row r="508" spans="1:2" x14ac:dyDescent="0.2">
      <c r="A508" t="s">
        <v>20</v>
      </c>
      <c r="B508" s="10">
        <v>1470</v>
      </c>
    </row>
    <row r="509" spans="1:2" x14ac:dyDescent="0.2">
      <c r="A509" t="s">
        <v>20</v>
      </c>
      <c r="B509" s="10">
        <v>165</v>
      </c>
    </row>
    <row r="510" spans="1:2" x14ac:dyDescent="0.2">
      <c r="A510" t="s">
        <v>20</v>
      </c>
      <c r="B510" s="10">
        <v>182</v>
      </c>
    </row>
    <row r="511" spans="1:2" x14ac:dyDescent="0.2">
      <c r="A511" t="s">
        <v>20</v>
      </c>
      <c r="B511" s="10">
        <v>199</v>
      </c>
    </row>
    <row r="512" spans="1:2" x14ac:dyDescent="0.2">
      <c r="A512" t="s">
        <v>20</v>
      </c>
      <c r="B512" s="10">
        <v>56</v>
      </c>
    </row>
    <row r="513" spans="1:2" x14ac:dyDescent="0.2">
      <c r="A513" t="s">
        <v>20</v>
      </c>
      <c r="B513" s="10">
        <v>1460</v>
      </c>
    </row>
    <row r="514" spans="1:2" x14ac:dyDescent="0.2">
      <c r="A514" t="s">
        <v>20</v>
      </c>
      <c r="B514" s="10">
        <v>123</v>
      </c>
    </row>
    <row r="515" spans="1:2" x14ac:dyDescent="0.2">
      <c r="A515" t="s">
        <v>20</v>
      </c>
      <c r="B515" s="10">
        <v>159</v>
      </c>
    </row>
    <row r="516" spans="1:2" x14ac:dyDescent="0.2">
      <c r="A516" t="s">
        <v>20</v>
      </c>
      <c r="B516" s="10">
        <v>110</v>
      </c>
    </row>
    <row r="517" spans="1:2" x14ac:dyDescent="0.2">
      <c r="A517" t="s">
        <v>20</v>
      </c>
      <c r="B517" s="10">
        <v>236</v>
      </c>
    </row>
    <row r="518" spans="1:2" x14ac:dyDescent="0.2">
      <c r="A518" t="s">
        <v>20</v>
      </c>
      <c r="B518" s="10">
        <v>191</v>
      </c>
    </row>
    <row r="519" spans="1:2" x14ac:dyDescent="0.2">
      <c r="A519" t="s">
        <v>20</v>
      </c>
      <c r="B519" s="10">
        <v>3934</v>
      </c>
    </row>
    <row r="520" spans="1:2" x14ac:dyDescent="0.2">
      <c r="A520" t="s">
        <v>20</v>
      </c>
      <c r="B520" s="10">
        <v>80</v>
      </c>
    </row>
    <row r="521" spans="1:2" x14ac:dyDescent="0.2">
      <c r="A521" t="s">
        <v>20</v>
      </c>
      <c r="B521" s="10">
        <v>462</v>
      </c>
    </row>
    <row r="522" spans="1:2" x14ac:dyDescent="0.2">
      <c r="A522" t="s">
        <v>20</v>
      </c>
      <c r="B522" s="10">
        <v>179</v>
      </c>
    </row>
    <row r="523" spans="1:2" x14ac:dyDescent="0.2">
      <c r="A523" t="s">
        <v>20</v>
      </c>
      <c r="B523" s="10">
        <v>1866</v>
      </c>
    </row>
    <row r="524" spans="1:2" x14ac:dyDescent="0.2">
      <c r="A524" t="s">
        <v>20</v>
      </c>
      <c r="B524" s="10">
        <v>156</v>
      </c>
    </row>
    <row r="525" spans="1:2" x14ac:dyDescent="0.2">
      <c r="A525" t="s">
        <v>20</v>
      </c>
      <c r="B525" s="10">
        <v>255</v>
      </c>
    </row>
    <row r="526" spans="1:2" x14ac:dyDescent="0.2">
      <c r="A526" t="s">
        <v>20</v>
      </c>
      <c r="B526" s="10">
        <v>2261</v>
      </c>
    </row>
    <row r="527" spans="1:2" x14ac:dyDescent="0.2">
      <c r="A527" t="s">
        <v>20</v>
      </c>
      <c r="B527" s="10">
        <v>40</v>
      </c>
    </row>
    <row r="528" spans="1:2" x14ac:dyDescent="0.2">
      <c r="A528" t="s">
        <v>20</v>
      </c>
      <c r="B528" s="10">
        <v>2289</v>
      </c>
    </row>
    <row r="529" spans="1:2" x14ac:dyDescent="0.2">
      <c r="A529" t="s">
        <v>20</v>
      </c>
      <c r="B529" s="10">
        <v>65</v>
      </c>
    </row>
    <row r="530" spans="1:2" x14ac:dyDescent="0.2">
      <c r="A530" t="s">
        <v>20</v>
      </c>
      <c r="B530" s="10">
        <v>3777</v>
      </c>
    </row>
    <row r="531" spans="1:2" x14ac:dyDescent="0.2">
      <c r="A531" t="s">
        <v>20</v>
      </c>
      <c r="B531" s="10">
        <v>184</v>
      </c>
    </row>
    <row r="532" spans="1:2" x14ac:dyDescent="0.2">
      <c r="A532" t="s">
        <v>20</v>
      </c>
      <c r="B532" s="10">
        <v>85</v>
      </c>
    </row>
    <row r="533" spans="1:2" x14ac:dyDescent="0.2">
      <c r="A533" t="s">
        <v>20</v>
      </c>
      <c r="B533" s="10">
        <v>144</v>
      </c>
    </row>
    <row r="534" spans="1:2" x14ac:dyDescent="0.2">
      <c r="A534" t="s">
        <v>20</v>
      </c>
      <c r="B534" s="10">
        <v>1902</v>
      </c>
    </row>
    <row r="535" spans="1:2" x14ac:dyDescent="0.2">
      <c r="A535" t="s">
        <v>20</v>
      </c>
      <c r="B535" s="10">
        <v>105</v>
      </c>
    </row>
    <row r="536" spans="1:2" x14ac:dyDescent="0.2">
      <c r="A536" t="s">
        <v>20</v>
      </c>
      <c r="B536" s="10">
        <v>132</v>
      </c>
    </row>
    <row r="537" spans="1:2" x14ac:dyDescent="0.2">
      <c r="A537" t="s">
        <v>20</v>
      </c>
      <c r="B537" s="10">
        <v>96</v>
      </c>
    </row>
    <row r="538" spans="1:2" x14ac:dyDescent="0.2">
      <c r="A538" t="s">
        <v>20</v>
      </c>
      <c r="B538" s="10">
        <v>114</v>
      </c>
    </row>
    <row r="539" spans="1:2" x14ac:dyDescent="0.2">
      <c r="A539" t="s">
        <v>20</v>
      </c>
      <c r="B539" s="10">
        <v>203</v>
      </c>
    </row>
    <row r="540" spans="1:2" x14ac:dyDescent="0.2">
      <c r="A540" t="s">
        <v>20</v>
      </c>
      <c r="B540" s="10">
        <v>1559</v>
      </c>
    </row>
    <row r="541" spans="1:2" x14ac:dyDescent="0.2">
      <c r="A541" t="s">
        <v>20</v>
      </c>
      <c r="B541" s="10">
        <v>1548</v>
      </c>
    </row>
    <row r="542" spans="1:2" x14ac:dyDescent="0.2">
      <c r="A542" t="s">
        <v>20</v>
      </c>
      <c r="B542" s="10">
        <v>80</v>
      </c>
    </row>
    <row r="543" spans="1:2" x14ac:dyDescent="0.2">
      <c r="A543" t="s">
        <v>20</v>
      </c>
      <c r="B543" s="10">
        <v>131</v>
      </c>
    </row>
    <row r="544" spans="1:2" x14ac:dyDescent="0.2">
      <c r="A544" t="s">
        <v>20</v>
      </c>
      <c r="B544" s="10">
        <v>112</v>
      </c>
    </row>
    <row r="545" spans="1:2" x14ac:dyDescent="0.2">
      <c r="A545" t="s">
        <v>20</v>
      </c>
      <c r="B545" s="10">
        <v>155</v>
      </c>
    </row>
    <row r="546" spans="1:2" x14ac:dyDescent="0.2">
      <c r="A546" t="s">
        <v>20</v>
      </c>
      <c r="B546" s="10">
        <v>266</v>
      </c>
    </row>
    <row r="547" spans="1:2" x14ac:dyDescent="0.2">
      <c r="A547" t="s">
        <v>20</v>
      </c>
      <c r="B547" s="10">
        <v>155</v>
      </c>
    </row>
    <row r="548" spans="1:2" x14ac:dyDescent="0.2">
      <c r="A548" t="s">
        <v>20</v>
      </c>
      <c r="B548" s="10">
        <v>207</v>
      </c>
    </row>
    <row r="549" spans="1:2" x14ac:dyDescent="0.2">
      <c r="A549" t="s">
        <v>20</v>
      </c>
      <c r="B549" s="10">
        <v>245</v>
      </c>
    </row>
    <row r="550" spans="1:2" x14ac:dyDescent="0.2">
      <c r="A550" t="s">
        <v>20</v>
      </c>
      <c r="B550" s="10">
        <v>1573</v>
      </c>
    </row>
    <row r="551" spans="1:2" x14ac:dyDescent="0.2">
      <c r="A551" t="s">
        <v>20</v>
      </c>
      <c r="B551" s="10">
        <v>114</v>
      </c>
    </row>
    <row r="552" spans="1:2" x14ac:dyDescent="0.2">
      <c r="A552" t="s">
        <v>20</v>
      </c>
      <c r="B552" s="10">
        <v>93</v>
      </c>
    </row>
    <row r="553" spans="1:2" x14ac:dyDescent="0.2">
      <c r="A553" t="s">
        <v>20</v>
      </c>
      <c r="B553" s="10">
        <v>1681</v>
      </c>
    </row>
    <row r="554" spans="1:2" x14ac:dyDescent="0.2">
      <c r="A554" t="s">
        <v>20</v>
      </c>
      <c r="B554" s="10">
        <v>32</v>
      </c>
    </row>
    <row r="555" spans="1:2" x14ac:dyDescent="0.2">
      <c r="A555" t="s">
        <v>20</v>
      </c>
      <c r="B555" s="10">
        <v>135</v>
      </c>
    </row>
    <row r="556" spans="1:2" x14ac:dyDescent="0.2">
      <c r="A556" t="s">
        <v>20</v>
      </c>
      <c r="B556" s="10">
        <v>140</v>
      </c>
    </row>
    <row r="557" spans="1:2" x14ac:dyDescent="0.2">
      <c r="A557" t="s">
        <v>20</v>
      </c>
      <c r="B557" s="10">
        <v>92</v>
      </c>
    </row>
    <row r="558" spans="1:2" x14ac:dyDescent="0.2">
      <c r="A558" t="s">
        <v>20</v>
      </c>
      <c r="B558" s="10">
        <v>1015</v>
      </c>
    </row>
    <row r="559" spans="1:2" x14ac:dyDescent="0.2">
      <c r="A559" t="s">
        <v>20</v>
      </c>
      <c r="B559" s="10">
        <v>323</v>
      </c>
    </row>
    <row r="560" spans="1:2" x14ac:dyDescent="0.2">
      <c r="A560" t="s">
        <v>20</v>
      </c>
      <c r="B560" s="10">
        <v>2326</v>
      </c>
    </row>
    <row r="561" spans="1:2" x14ac:dyDescent="0.2">
      <c r="A561" t="s">
        <v>20</v>
      </c>
      <c r="B561" s="10">
        <v>381</v>
      </c>
    </row>
    <row r="562" spans="1:2" x14ac:dyDescent="0.2">
      <c r="A562" t="s">
        <v>20</v>
      </c>
      <c r="B562" s="10">
        <v>480</v>
      </c>
    </row>
    <row r="563" spans="1:2" x14ac:dyDescent="0.2">
      <c r="A563" t="s">
        <v>20</v>
      </c>
      <c r="B563" s="10">
        <v>226</v>
      </c>
    </row>
    <row r="564" spans="1:2" x14ac:dyDescent="0.2">
      <c r="A564" t="s">
        <v>20</v>
      </c>
      <c r="B564" s="10">
        <v>241</v>
      </c>
    </row>
    <row r="565" spans="1:2" x14ac:dyDescent="0.2">
      <c r="A565" t="s">
        <v>20</v>
      </c>
      <c r="B565" s="10">
        <v>132</v>
      </c>
    </row>
    <row r="566" spans="1:2" x14ac:dyDescent="0.2">
      <c r="A566" t="s">
        <v>20</v>
      </c>
      <c r="B566" s="10">
        <v>2043</v>
      </c>
    </row>
  </sheetData>
  <conditionalFormatting sqref="A1:A566">
    <cfRule type="containsText" dxfId="8" priority="6" operator="containsText" text="live">
      <formula>NOT(ISERROR(SEARCH("live",A1)))</formula>
    </cfRule>
    <cfRule type="containsText" dxfId="7" priority="7" operator="containsText" text="canceled">
      <formula>NOT(ISERROR(SEARCH("canceled",A1)))</formula>
    </cfRule>
    <cfRule type="containsText" dxfId="6" priority="8" operator="containsText" text="successful">
      <formula>NOT(ISERROR(SEARCH("successful",A1)))</formula>
    </cfRule>
    <cfRule type="containsText" dxfId="5" priority="9" operator="containsText" text="failed">
      <formula>NOT(ISERROR(SEARCH("failed",A1)))</formula>
    </cfRule>
  </conditionalFormatting>
  <conditionalFormatting sqref="A192">
    <cfRule type="uniqueValues" dxfId="4" priority="5"/>
  </conditionalFormatting>
  <conditionalFormatting sqref="C1:C365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Crowdfunding</vt:lpstr>
      <vt:lpstr>CategoryStats</vt:lpstr>
      <vt:lpstr>SubCategoryStats</vt:lpstr>
      <vt:lpstr>Bonus</vt:lpstr>
      <vt:lpstr>BonusStatisticalAnalysis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2022-10-22T19:39:56Z</dcterms:modified>
</cp:coreProperties>
</file>