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0828C032-92B2-40C8-9FBA-031F5BBCAD32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4" i="1"/>
  <c r="D12" i="1"/>
  <c r="D10" i="1"/>
  <c r="D6" i="1"/>
  <c r="D3" i="1"/>
  <c r="D8" i="1"/>
  <c r="D20" i="1"/>
  <c r="D19" i="1"/>
  <c r="D13" i="1"/>
  <c r="D5" i="1"/>
  <c r="D15" i="1"/>
  <c r="D11" i="1"/>
  <c r="D16" i="1"/>
  <c r="D14" i="1"/>
  <c r="D18" i="1"/>
  <c r="D7" i="1"/>
  <c r="D2" i="1"/>
  <c r="D17" i="1"/>
  <c r="D21" i="1" l="1"/>
</calcChain>
</file>

<file path=xl/sharedStrings.xml><?xml version="1.0" encoding="utf-8"?>
<sst xmlns="http://schemas.openxmlformats.org/spreadsheetml/2006/main" count="390" uniqueCount="121">
  <si>
    <t>Id</t>
  </si>
  <si>
    <t>Start time</t>
  </si>
  <si>
    <t>Completion time</t>
  </si>
  <si>
    <t>Email</t>
  </si>
  <si>
    <t>Name</t>
  </si>
  <si>
    <t>How long have you been our customer? </t>
  </si>
  <si>
    <t>Do you dine in or carry out? </t>
  </si>
  <si>
    <t>How often do you dine in or carry out?</t>
  </si>
  <si>
    <t>Do you order for lunch or dinner? </t>
  </si>
  <si>
    <t>What is your favorite dish and drink from our restaurant?</t>
  </si>
  <si>
    <t>How much do you spend on each visit?  (Not including tip)</t>
  </si>
  <si>
    <t>How old are you?</t>
  </si>
  <si>
    <t>Where are you located?</t>
  </si>
  <si>
    <t>Please rate your satisfaction with our service for each of the following..How satisfied are you with your order today?</t>
  </si>
  <si>
    <t>Please rate your satisfaction with our service for each of the following..How satisfied are you with the interaction from when you arrive to when you leave?</t>
  </si>
  <si>
    <t>Please rate your satisfaction with our service for each of the following..How satisfied are you with the wait times between your appetizer to your meal and your drink? </t>
  </si>
  <si>
    <t>Please rate your satisfaction with our service for each of the following..How satisfied are you with the warm and inviting atmosphere</t>
  </si>
  <si>
    <t>Please rate your satisfaction with our service for each of the following..How satisfied are you with the cost of your meal today? </t>
  </si>
  <si>
    <t>How likely are you to continue ordering from us in the future?</t>
  </si>
  <si>
    <t>How likely are you to recommend our company to a friend or colleague?</t>
  </si>
  <si>
    <t>How likely are you to sign up for our loyalty program?</t>
  </si>
  <si>
    <t>Would you sign up using your phone number information? </t>
  </si>
  <si>
    <t>What other method do you prefer that we could use to sign you up and retrieve your information quickly at checkout? </t>
  </si>
  <si>
    <t>Would you like the feature to earn more points faster? </t>
  </si>
  <si>
    <t>Do you have any additional comments or feedback for us?</t>
  </si>
  <si>
    <t>zhaseeba1@appdev.yearup.org</t>
  </si>
  <si>
    <t>First time customer</t>
  </si>
  <si>
    <t>Today was my first time carrying out</t>
  </si>
  <si>
    <t>Never</t>
  </si>
  <si>
    <t>Lunch </t>
  </si>
  <si>
    <t>Between $20-$40</t>
  </si>
  <si>
    <t>18 - 25</t>
  </si>
  <si>
    <t>chicago</t>
  </si>
  <si>
    <t>Neutral</t>
  </si>
  <si>
    <t>Somewhat likely</t>
  </si>
  <si>
    <t>Maybe</t>
  </si>
  <si>
    <t>email</t>
  </si>
  <si>
    <t>Yes</t>
  </si>
  <si>
    <t>cbeard@appdev.yearup.org</t>
  </si>
  <si>
    <t>26 - 35</t>
  </si>
  <si>
    <t>Chicago, IL</t>
  </si>
  <si>
    <t>BHambleton@YearUp.org</t>
  </si>
  <si>
    <t>Bess Hambleton</t>
  </si>
  <si>
    <t>6 - 12 months</t>
  </si>
  <si>
    <t>Dine in</t>
  </si>
  <si>
    <t>Monthly</t>
  </si>
  <si>
    <t>Dinner</t>
  </si>
  <si>
    <t>I don't know because I don't actually know what restaurant this is! :)</t>
  </si>
  <si>
    <t>Between $50-$70</t>
  </si>
  <si>
    <t>36 - 45</t>
  </si>
  <si>
    <t>Chicago suburbs</t>
  </si>
  <si>
    <t>Extremely satisfied</t>
  </si>
  <si>
    <t>Satisifed</t>
  </si>
  <si>
    <t>Very likely</t>
  </si>
  <si>
    <t>Neither likely nor unlikely</t>
  </si>
  <si>
    <t>This question actually made me change my answer to number 13 -- phone number seems easiest!</t>
  </si>
  <si>
    <t>No</t>
  </si>
  <si>
    <t>vguerrero@appdev.yearup.org</t>
  </si>
  <si>
    <t>Today was my first time dining in</t>
  </si>
  <si>
    <t>Mango smoothie and chicken sandwich</t>
  </si>
  <si>
    <t>Chicago</t>
  </si>
  <si>
    <t>Extremely likely</t>
  </si>
  <si>
    <t>Link it to my credit card</t>
  </si>
  <si>
    <t>agarcia@appdev.yearup.org</t>
  </si>
  <si>
    <t>Weekly</t>
  </si>
  <si>
    <t>Prefer not to say</t>
  </si>
  <si>
    <t>app</t>
  </si>
  <si>
    <t>vescamilla1@appdev.yearup.org</t>
  </si>
  <si>
    <t>&lt; 6 months</t>
  </si>
  <si>
    <t>The mango</t>
  </si>
  <si>
    <t>Berwyn</t>
  </si>
  <si>
    <t>rlopez1@appdev.yearup.org</t>
  </si>
  <si>
    <t>On weekends </t>
  </si>
  <si>
    <t>The signature</t>
  </si>
  <si>
    <t>midway area</t>
  </si>
  <si>
    <t>n/a</t>
  </si>
  <si>
    <t>akidane@appdev.yearup.org</t>
  </si>
  <si>
    <t>Both</t>
  </si>
  <si>
    <t>Seasonal</t>
  </si>
  <si>
    <t>pasta</t>
  </si>
  <si>
    <t xml:space="preserve">chicago </t>
  </si>
  <si>
    <t>Dissatisfied </t>
  </si>
  <si>
    <t>Somewhat unlikely</t>
  </si>
  <si>
    <t>it is a great restaurant</t>
  </si>
  <si>
    <t>jridges@appdev.yearup.org</t>
  </si>
  <si>
    <t>Pad Thai and Thai iced coffee</t>
  </si>
  <si>
    <t xml:space="preserve">Lisle </t>
  </si>
  <si>
    <t>email: madeupemail@gmail.com</t>
  </si>
  <si>
    <t>Great experience!</t>
  </si>
  <si>
    <t>jallen-chunn@appdev.yearup.org</t>
  </si>
  <si>
    <t xml:space="preserve">Naperville </t>
  </si>
  <si>
    <t>Email address</t>
  </si>
  <si>
    <t>dminer@appdev.yearup.org</t>
  </si>
  <si>
    <t>mreyes1@appdev.yearup.org</t>
  </si>
  <si>
    <t>pad thai</t>
  </si>
  <si>
    <t>qr code</t>
  </si>
  <si>
    <t>no</t>
  </si>
  <si>
    <t>jsantoscustodio@appdev.yearup.org</t>
  </si>
  <si>
    <t>5 - 10 years </t>
  </si>
  <si>
    <t>Drunken noodles</t>
  </si>
  <si>
    <t>N/A</t>
  </si>
  <si>
    <t>aperez@appdev.yearup.org</t>
  </si>
  <si>
    <t>I don't have a favorite dish.</t>
  </si>
  <si>
    <t>Phone Number</t>
  </si>
  <si>
    <t>None.</t>
  </si>
  <si>
    <t>sbradford1@appdev.yearup.org</t>
  </si>
  <si>
    <t>rice and chicken</t>
  </si>
  <si>
    <t>Less than $20</t>
  </si>
  <si>
    <t>cbowman@appdev.yearup.org</t>
  </si>
  <si>
    <t>5-piece pot stickers</t>
  </si>
  <si>
    <t>South Suburbs</t>
  </si>
  <si>
    <t>szaidi@appdev.yearup.org</t>
  </si>
  <si>
    <t>Chicken Sandwich and Diet coke</t>
  </si>
  <si>
    <t>Illinois</t>
  </si>
  <si>
    <t>NA</t>
  </si>
  <si>
    <t>sgant1@appdev.yearup.org</t>
  </si>
  <si>
    <t>Dine out</t>
  </si>
  <si>
    <t>kmabon@appdev.yearup.org</t>
  </si>
  <si>
    <t>This is my first time so idk yet</t>
  </si>
  <si>
    <t>Very unlikely</t>
  </si>
  <si>
    <t>Time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</si>
</sst>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165" fontId="0" fillId="0" borderId="0" xfId="0" applyNumberFormat="1"/>
    <xf numFmtId="4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8" formatCode="mm:ss"/>
    </dxf>
    <dxf>
      <numFmt numFmtId="165" formatCode="mm/dd/yyyy\ hh:mm:ss"/>
    </dxf>
    <dxf>
      <numFmt numFmtId="165" formatCode="mm/dd/yyyy\ hh:mm:ss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8" formatCode="mm:ss"/>
    </dxf>
    <dxf>
      <numFmt numFmtId="165" formatCode="mm/dd/yyyy\ hh:mm:ss"/>
    </dxf>
    <dxf>
      <numFmt numFmtId="165" formatCode="mm/dd/yyyy\ h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Z21" totalsRowCount="1">
  <autoFilter ref="A1:Z20" xr:uid="{00000000-0009-0000-0100-000001000000}"/>
  <sortState xmlns:xlrd2="http://schemas.microsoft.com/office/spreadsheetml/2017/richdata2" ref="A2:Z20">
    <sortCondition ref="D1:D20"/>
  </sortState>
  <tableColumns count="26">
    <tableColumn id="1" xr3:uid="{00000000-0010-0000-0000-000001000000}" name="Id" dataDxfId="51" totalsRowDxfId="2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50" totalsRowDxfId="24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49" totalsRowDxfId="23">
      <extLst>
        <ext xmlns:xlmsforms="http://schemas.microsoft.com/office/spreadsheetml/2023/msForms" uri="{FCC71383-01E1-4257-9335-427F07BE8D7F}">
          <xlmsforms:question id="submitDate"/>
        </ext>
      </extLst>
    </tableColumn>
    <tableColumn id="26" xr3:uid="{D8820479-AD63-43FD-9BD9-54D98C5E2B9A}" name="Time to complete" totalsRowFunction="custom" dataDxfId="48" totalsRowDxfId="22">
      <calculatedColumnFormula>C2-B2</calculatedColumnFormula>
      <totalsRowFormula>AVERAGE(D2:D20)</totalsRowFormula>
    </tableColumn>
    <tableColumn id="4" xr3:uid="{00000000-0010-0000-0000-000004000000}" name="Email" dataDxfId="47" totalsRowDxfId="2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46" totalsRowDxfId="2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How long have you been our customer? " dataDxfId="45" totalsRowDxfId="19">
      <extLst>
        <ext xmlns:xlmsforms="http://schemas.microsoft.com/office/spreadsheetml/2023/msForms" uri="{FCC71383-01E1-4257-9335-427F07BE8D7F}">
          <xlmsforms:question id="r849114d284c74b3eb3c0b9f85305bd0e"/>
        </ext>
      </extLst>
    </tableColumn>
    <tableColumn id="7" xr3:uid="{00000000-0010-0000-0000-000007000000}" name="Do you dine in or carry out? " dataDxfId="44" totalsRowDxfId="18">
      <extLst>
        <ext xmlns:xlmsforms="http://schemas.microsoft.com/office/spreadsheetml/2023/msForms" uri="{FCC71383-01E1-4257-9335-427F07BE8D7F}">
          <xlmsforms:question id="r7183a7d9b0f64d3f8d6d1ec40c2ad206"/>
        </ext>
      </extLst>
    </tableColumn>
    <tableColumn id="8" xr3:uid="{00000000-0010-0000-0000-000008000000}" name="How often do you dine in or carry out?" dataDxfId="43" totalsRowDxfId="17">
      <extLst>
        <ext xmlns:xlmsforms="http://schemas.microsoft.com/office/spreadsheetml/2023/msForms" uri="{FCC71383-01E1-4257-9335-427F07BE8D7F}">
          <xlmsforms:question id="rd065b18a9e854adaa70248169e64cea1"/>
        </ext>
      </extLst>
    </tableColumn>
    <tableColumn id="9" xr3:uid="{00000000-0010-0000-0000-000009000000}" name="Do you order for lunch or dinner? " dataDxfId="42" totalsRowDxfId="16">
      <extLst>
        <ext xmlns:xlmsforms="http://schemas.microsoft.com/office/spreadsheetml/2023/msForms" uri="{FCC71383-01E1-4257-9335-427F07BE8D7F}">
          <xlmsforms:question id="r6c1141d07f354b619338842534333eff"/>
        </ext>
      </extLst>
    </tableColumn>
    <tableColumn id="10" xr3:uid="{00000000-0010-0000-0000-00000A000000}" name="What is your favorite dish and drink from our restaurant?" dataDxfId="41" totalsRowDxfId="15">
      <extLst>
        <ext xmlns:xlmsforms="http://schemas.microsoft.com/office/spreadsheetml/2023/msForms" uri="{FCC71383-01E1-4257-9335-427F07BE8D7F}">
          <xlmsforms:question id="r2e46590e40a342999c2564032edeee39"/>
        </ext>
      </extLst>
    </tableColumn>
    <tableColumn id="11" xr3:uid="{00000000-0010-0000-0000-00000B000000}" name="How much do you spend on each visit?  (Not including tip)" dataDxfId="40" totalsRowDxfId="14">
      <extLst>
        <ext xmlns:xlmsforms="http://schemas.microsoft.com/office/spreadsheetml/2023/msForms" uri="{FCC71383-01E1-4257-9335-427F07BE8D7F}">
          <xlmsforms:question id="r79a9cec737fa4612a7f58e795fc2c7bd"/>
        </ext>
      </extLst>
    </tableColumn>
    <tableColumn id="12" xr3:uid="{00000000-0010-0000-0000-00000C000000}" name="How old are you?" dataDxfId="39" totalsRowDxfId="13">
      <extLst>
        <ext xmlns:xlmsforms="http://schemas.microsoft.com/office/spreadsheetml/2023/msForms" uri="{FCC71383-01E1-4257-9335-427F07BE8D7F}">
          <xlmsforms:question id="r8df4fb209c3b4ea78f4dbd198b26e136"/>
        </ext>
      </extLst>
    </tableColumn>
    <tableColumn id="13" xr3:uid="{00000000-0010-0000-0000-00000D000000}" name="Where are you located?" dataDxfId="38" totalsRowDxfId="12">
      <extLst>
        <ext xmlns:xlmsforms="http://schemas.microsoft.com/office/spreadsheetml/2023/msForms" uri="{FCC71383-01E1-4257-9335-427F07BE8D7F}">
          <xlmsforms:question id="rc061d6411dd34ccb9675dbe2671d357d"/>
        </ext>
      </extLst>
    </tableColumn>
    <tableColumn id="14" xr3:uid="{00000000-0010-0000-0000-00000E000000}" name="Please rate your satisfaction with our service for each of the following..How satisfied are you with your order today?" dataDxfId="37" totalsRowDxfId="11">
      <extLst>
        <ext xmlns:xlmsforms="http://schemas.microsoft.com/office/spreadsheetml/2023/msForms" uri="{FCC71383-01E1-4257-9335-427F07BE8D7F}">
          <xlmsforms:question id="rdbb2ea071df74fda96b70461ecbe5ed8"/>
        </ext>
      </extLst>
    </tableColumn>
    <tableColumn id="15" xr3:uid="{00000000-0010-0000-0000-00000F000000}" name="Please rate your satisfaction with our service for each of the following..How satisfied are you with the interaction from when you arrive to when you leave?" dataDxfId="36" totalsRowDxfId="10">
      <extLst>
        <ext xmlns:xlmsforms="http://schemas.microsoft.com/office/spreadsheetml/2023/msForms" uri="{FCC71383-01E1-4257-9335-427F07BE8D7F}">
          <xlmsforms:question id="re44da0d8b0c3432f9edb706831452d74"/>
        </ext>
      </extLst>
    </tableColumn>
    <tableColumn id="16" xr3:uid="{00000000-0010-0000-0000-000010000000}" name="Please rate your satisfaction with our service for each of the following..How satisfied are you with the wait times between your appetizer to your meal and your drink? " dataDxfId="35" totalsRowDxfId="9">
      <extLst>
        <ext xmlns:xlmsforms="http://schemas.microsoft.com/office/spreadsheetml/2023/msForms" uri="{FCC71383-01E1-4257-9335-427F07BE8D7F}">
          <xlmsforms:question id="r266424669f9b4d92ac4ff6c2a07e83ae"/>
        </ext>
      </extLst>
    </tableColumn>
    <tableColumn id="17" xr3:uid="{00000000-0010-0000-0000-000011000000}" name="Please rate your satisfaction with our service for each of the following..How satisfied are you with the warm and inviting atmosphere" dataDxfId="34" totalsRowDxfId="8">
      <extLst>
        <ext xmlns:xlmsforms="http://schemas.microsoft.com/office/spreadsheetml/2023/msForms" uri="{FCC71383-01E1-4257-9335-427F07BE8D7F}">
          <xlmsforms:question id="r87250469ce9449d5b5813cbf59105496"/>
        </ext>
      </extLst>
    </tableColumn>
    <tableColumn id="18" xr3:uid="{00000000-0010-0000-0000-000012000000}" name="Please rate your satisfaction with our service for each of the following..How satisfied are you with the cost of your meal today? " dataDxfId="33" totalsRowDxfId="7">
      <extLst>
        <ext xmlns:xlmsforms="http://schemas.microsoft.com/office/spreadsheetml/2023/msForms" uri="{FCC71383-01E1-4257-9335-427F07BE8D7F}">
          <xlmsforms:question id="ra02744c63cf84db3b8f3e1c7a44dcbfa"/>
        </ext>
      </extLst>
    </tableColumn>
    <tableColumn id="19" xr3:uid="{00000000-0010-0000-0000-000013000000}" name="How likely are you to continue ordering from us in the future?" dataDxfId="32" totalsRowDxfId="6">
      <extLst>
        <ext xmlns:xlmsforms="http://schemas.microsoft.com/office/spreadsheetml/2023/msForms" uri="{FCC71383-01E1-4257-9335-427F07BE8D7F}">
          <xlmsforms:question id="r1026d9c74fa84adda53de4922a90a035"/>
        </ext>
      </extLst>
    </tableColumn>
    <tableColumn id="20" xr3:uid="{00000000-0010-0000-0000-000014000000}" name="How likely are you to recommend our company to a friend or colleague?" dataDxfId="31" totalsRowDxfId="5">
      <extLst>
        <ext xmlns:xlmsforms="http://schemas.microsoft.com/office/spreadsheetml/2023/msForms" uri="{FCC71383-01E1-4257-9335-427F07BE8D7F}">
          <xlmsforms:question id="re3664c2694704bea9ebcdf8152813cda"/>
        </ext>
      </extLst>
    </tableColumn>
    <tableColumn id="21" xr3:uid="{00000000-0010-0000-0000-000015000000}" name="How likely are you to sign up for our loyalty program?" dataDxfId="30" totalsRowDxfId="4">
      <extLst>
        <ext xmlns:xlmsforms="http://schemas.microsoft.com/office/spreadsheetml/2023/msForms" uri="{FCC71383-01E1-4257-9335-427F07BE8D7F}">
          <xlmsforms:question id="r5c8d44a348624a5e90322196575f06ab"/>
        </ext>
      </extLst>
    </tableColumn>
    <tableColumn id="22" xr3:uid="{00000000-0010-0000-0000-000016000000}" name="Would you sign up using your phone number information? " dataDxfId="29" totalsRowDxfId="3">
      <extLst>
        <ext xmlns:xlmsforms="http://schemas.microsoft.com/office/spreadsheetml/2023/msForms" uri="{FCC71383-01E1-4257-9335-427F07BE8D7F}">
          <xlmsforms:question id="r06d4455190ed454abaf19397ce62098f"/>
        </ext>
      </extLst>
    </tableColumn>
    <tableColumn id="23" xr3:uid="{00000000-0010-0000-0000-000017000000}" name="What other method do you prefer that we could use to sign you up and retrieve your information quickly at checkout? " dataDxfId="28" totalsRowDxfId="2">
      <extLst>
        <ext xmlns:xlmsforms="http://schemas.microsoft.com/office/spreadsheetml/2023/msForms" uri="{FCC71383-01E1-4257-9335-427F07BE8D7F}">
          <xlmsforms:question id="rb242c286635047499b1c6feaa4a83774"/>
        </ext>
      </extLst>
    </tableColumn>
    <tableColumn id="24" xr3:uid="{00000000-0010-0000-0000-000018000000}" name="Would you like the feature to earn more points faster? " dataDxfId="27" totalsRowDxfId="1">
      <extLst>
        <ext xmlns:xlmsforms="http://schemas.microsoft.com/office/spreadsheetml/2023/msForms" uri="{FCC71383-01E1-4257-9335-427F07BE8D7F}">
          <xlmsforms:question id="r400d9f4ddc77415f90bc178053db2a2f"/>
        </ext>
      </extLst>
    </tableColumn>
    <tableColumn id="25" xr3:uid="{00000000-0010-0000-0000-000019000000}" name="Do you have any additional comments or feedback for us?" dataDxfId="26" totalsRowDxfId="0">
      <extLst>
        <ext xmlns:xlmsforms="http://schemas.microsoft.com/office/spreadsheetml/2023/msForms" uri="{FCC71383-01E1-4257-9335-427F07BE8D7F}">
          <xlmsforms:question id="r2a80a81853d642dabfca96e532941d75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N1zOu4HxDE2TEH-Hczbhz8JIntpgSfhIjsdfGC23tINUNjVUR1JWTkU0TkhHTUdQUktZSldKWkU3TC4u" isFormConnected="1" maxResponseId="19" latestEventMarker="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r849114d284c74b3eb3c0b9f85305bd0e</xlmsforms:syncedQuestionId>
        <xlmsforms:syncedQuestionId>r7183a7d9b0f64d3f8d6d1ec40c2ad206</xlmsforms:syncedQuestionId>
        <xlmsforms:syncedQuestionId>rd065b18a9e854adaa70248169e64cea1</xlmsforms:syncedQuestionId>
        <xlmsforms:syncedQuestionId>r6c1141d07f354b619338842534333eff</xlmsforms:syncedQuestionId>
        <xlmsforms:syncedQuestionId>r2e46590e40a342999c2564032edeee39</xlmsforms:syncedQuestionId>
        <xlmsforms:syncedQuestionId>r79a9cec737fa4612a7f58e795fc2c7bd</xlmsforms:syncedQuestionId>
        <xlmsforms:syncedQuestionId>r8df4fb209c3b4ea78f4dbd198b26e136</xlmsforms:syncedQuestionId>
        <xlmsforms:syncedQuestionId>rc061d6411dd34ccb9675dbe2671d357d</xlmsforms:syncedQuestionId>
        <xlmsforms:syncedQuestionId>rdbb2ea071df74fda96b70461ecbe5ed8</xlmsforms:syncedQuestionId>
        <xlmsforms:syncedQuestionId>re44da0d8b0c3432f9edb706831452d74</xlmsforms:syncedQuestionId>
        <xlmsforms:syncedQuestionId>r266424669f9b4d92ac4ff6c2a07e83ae</xlmsforms:syncedQuestionId>
        <xlmsforms:syncedQuestionId>r87250469ce9449d5b5813cbf59105496</xlmsforms:syncedQuestionId>
        <xlmsforms:syncedQuestionId>ra02744c63cf84db3b8f3e1c7a44dcbfa</xlmsforms:syncedQuestionId>
        <xlmsforms:syncedQuestionId>r1026d9c74fa84adda53de4922a90a035</xlmsforms:syncedQuestionId>
        <xlmsforms:syncedQuestionId>re3664c2694704bea9ebcdf8152813cda</xlmsforms:syncedQuestionId>
        <xlmsforms:syncedQuestionId>r5c8d44a348624a5e90322196575f06ab</xlmsforms:syncedQuestionId>
        <xlmsforms:syncedQuestionId>r06d4455190ed454abaf19397ce62098f</xlmsforms:syncedQuestionId>
        <xlmsforms:syncedQuestionId>rb242c286635047499b1c6feaa4a83774</xlmsforms:syncedQuestionId>
        <xlmsforms:syncedQuestionId>r400d9f4ddc77415f90bc178053db2a2f</xlmsforms:syncedQuestionId>
        <xlmsforms:syncedQuestionId>r2a80a81853d642dabfca96e532941d75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C27" sqref="C27"/>
    </sheetView>
  </sheetViews>
  <sheetFormatPr defaultRowHeight="14.4" x14ac:dyDescent="0.3"/>
  <cols>
    <col min="1" max="1" width="20" bestFit="1" customWidth="1"/>
    <col min="2" max="2" width="20" style="3" bestFit="1" customWidth="1"/>
    <col min="3" max="3" width="20" style="2" bestFit="1" customWidth="1"/>
    <col min="4" max="4" width="20" style="4" customWidth="1"/>
    <col min="5" max="26" width="20" bestFit="1" customWidth="1"/>
  </cols>
  <sheetData>
    <row r="1" spans="1:26" x14ac:dyDescent="0.3">
      <c r="A1" t="s">
        <v>0</v>
      </c>
      <c r="B1" s="3" t="s">
        <v>1</v>
      </c>
      <c r="C1" s="2" t="s">
        <v>2</v>
      </c>
      <c r="D1" s="4" t="s">
        <v>120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18</v>
      </c>
      <c r="B2" s="3">
        <v>45561.448564814818</v>
      </c>
      <c r="C2" s="3">
        <v>45561.449224537035</v>
      </c>
      <c r="D2" s="4">
        <f>C2-B2</f>
        <v>6.5972221636911854E-4</v>
      </c>
      <c r="E2" t="s">
        <v>115</v>
      </c>
      <c r="F2" t="s">
        <v>115</v>
      </c>
      <c r="G2" t="s">
        <v>26</v>
      </c>
      <c r="H2" t="s">
        <v>116</v>
      </c>
      <c r="I2" t="s">
        <v>28</v>
      </c>
      <c r="J2" t="s">
        <v>46</v>
      </c>
      <c r="L2" t="s">
        <v>30</v>
      </c>
      <c r="M2" t="s">
        <v>49</v>
      </c>
      <c r="O2" t="s">
        <v>52</v>
      </c>
      <c r="P2" t="s">
        <v>52</v>
      </c>
      <c r="Q2" t="s">
        <v>33</v>
      </c>
      <c r="R2" t="s">
        <v>52</v>
      </c>
      <c r="S2" t="s">
        <v>81</v>
      </c>
      <c r="T2" t="s">
        <v>53</v>
      </c>
      <c r="U2">
        <v>7</v>
      </c>
      <c r="V2" t="s">
        <v>53</v>
      </c>
      <c r="W2" t="s">
        <v>56</v>
      </c>
      <c r="Y2" t="s">
        <v>37</v>
      </c>
    </row>
    <row r="3" spans="1:26" x14ac:dyDescent="0.3">
      <c r="A3">
        <v>6</v>
      </c>
      <c r="B3" s="3">
        <v>45561.426261574074</v>
      </c>
      <c r="C3" s="3">
        <v>45561.426944444444</v>
      </c>
      <c r="D3" s="4">
        <f>C3-B3</f>
        <v>6.8287036992842332E-4</v>
      </c>
      <c r="E3" t="s">
        <v>67</v>
      </c>
      <c r="F3" t="s">
        <v>67</v>
      </c>
      <c r="G3" t="s">
        <v>68</v>
      </c>
      <c r="H3" t="s">
        <v>44</v>
      </c>
      <c r="I3" t="s">
        <v>45</v>
      </c>
      <c r="J3" t="s">
        <v>29</v>
      </c>
      <c r="K3" t="s">
        <v>69</v>
      </c>
      <c r="L3" t="s">
        <v>48</v>
      </c>
      <c r="M3" t="s">
        <v>31</v>
      </c>
      <c r="N3" t="s">
        <v>70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61</v>
      </c>
      <c r="U3">
        <v>9</v>
      </c>
      <c r="V3" t="s">
        <v>53</v>
      </c>
      <c r="W3" t="s">
        <v>56</v>
      </c>
      <c r="Y3" t="s">
        <v>37</v>
      </c>
    </row>
    <row r="4" spans="1:26" x14ac:dyDescent="0.3">
      <c r="A4">
        <v>2</v>
      </c>
      <c r="B4" s="3">
        <v>45561.418599537035</v>
      </c>
      <c r="C4" s="3">
        <v>45561.419386574074</v>
      </c>
      <c r="D4" s="4">
        <f>C4-B4</f>
        <v>7.8703703911742195E-4</v>
      </c>
      <c r="E4" t="s">
        <v>38</v>
      </c>
      <c r="F4" t="s">
        <v>38</v>
      </c>
      <c r="G4" t="s">
        <v>26</v>
      </c>
      <c r="I4" t="s">
        <v>28</v>
      </c>
      <c r="M4" t="s">
        <v>39</v>
      </c>
      <c r="N4" t="s">
        <v>40</v>
      </c>
    </row>
    <row r="5" spans="1:26" x14ac:dyDescent="0.3">
      <c r="A5">
        <v>11</v>
      </c>
      <c r="B5" s="3">
        <v>45561.436655092592</v>
      </c>
      <c r="C5" s="3">
        <v>45561.4375462963</v>
      </c>
      <c r="D5" s="4">
        <f>C5-B5</f>
        <v>8.9120370830642059E-4</v>
      </c>
      <c r="E5" t="s">
        <v>92</v>
      </c>
      <c r="F5" t="s">
        <v>92</v>
      </c>
      <c r="G5" t="s">
        <v>26</v>
      </c>
      <c r="H5" t="s">
        <v>58</v>
      </c>
      <c r="I5" t="s">
        <v>72</v>
      </c>
      <c r="J5" t="s">
        <v>29</v>
      </c>
      <c r="L5" t="s">
        <v>30</v>
      </c>
      <c r="M5" t="s">
        <v>31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34</v>
      </c>
      <c r="U5">
        <v>4</v>
      </c>
      <c r="V5" t="s">
        <v>34</v>
      </c>
      <c r="W5" t="s">
        <v>56</v>
      </c>
      <c r="Y5" t="s">
        <v>37</v>
      </c>
    </row>
    <row r="6" spans="1:26" x14ac:dyDescent="0.3">
      <c r="A6">
        <v>5</v>
      </c>
      <c r="B6" s="3">
        <v>45561.424675925926</v>
      </c>
      <c r="C6" s="3">
        <v>45561.425925925927</v>
      </c>
      <c r="D6" s="4">
        <f>C6-B6</f>
        <v>1.2500000011641532E-3</v>
      </c>
      <c r="E6" t="s">
        <v>63</v>
      </c>
      <c r="F6" t="s">
        <v>63</v>
      </c>
      <c r="G6" t="s">
        <v>43</v>
      </c>
      <c r="H6" t="s">
        <v>44</v>
      </c>
      <c r="I6" t="s">
        <v>64</v>
      </c>
      <c r="J6" t="s">
        <v>29</v>
      </c>
      <c r="L6" t="s">
        <v>30</v>
      </c>
      <c r="M6" t="s">
        <v>65</v>
      </c>
      <c r="N6" t="s">
        <v>60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>
        <v>9</v>
      </c>
      <c r="W6" t="s">
        <v>37</v>
      </c>
      <c r="X6" t="s">
        <v>66</v>
      </c>
      <c r="Y6" t="s">
        <v>37</v>
      </c>
    </row>
    <row r="7" spans="1:26" x14ac:dyDescent="0.3">
      <c r="A7">
        <v>17</v>
      </c>
      <c r="B7" s="3">
        <v>45561.4450462963</v>
      </c>
      <c r="C7" s="3">
        <v>45561.446319444447</v>
      </c>
      <c r="D7" s="4">
        <f>C7-B7</f>
        <v>1.2731481474475004E-3</v>
      </c>
      <c r="E7" t="s">
        <v>111</v>
      </c>
      <c r="F7" t="s">
        <v>111</v>
      </c>
      <c r="G7" t="s">
        <v>68</v>
      </c>
      <c r="H7" t="s">
        <v>27</v>
      </c>
      <c r="I7" t="s">
        <v>72</v>
      </c>
      <c r="J7" t="s">
        <v>46</v>
      </c>
      <c r="K7" t="s">
        <v>112</v>
      </c>
      <c r="L7" t="s">
        <v>107</v>
      </c>
      <c r="M7" t="s">
        <v>31</v>
      </c>
      <c r="N7" t="s">
        <v>113</v>
      </c>
      <c r="O7" t="s">
        <v>33</v>
      </c>
      <c r="P7" t="s">
        <v>52</v>
      </c>
      <c r="Q7" t="s">
        <v>33</v>
      </c>
      <c r="R7" t="s">
        <v>52</v>
      </c>
      <c r="S7" t="s">
        <v>33</v>
      </c>
      <c r="T7" t="s">
        <v>34</v>
      </c>
      <c r="U7">
        <v>7</v>
      </c>
      <c r="V7" t="s">
        <v>54</v>
      </c>
      <c r="W7" t="s">
        <v>35</v>
      </c>
      <c r="X7" t="s">
        <v>36</v>
      </c>
      <c r="Y7" t="s">
        <v>37</v>
      </c>
      <c r="Z7" t="s">
        <v>114</v>
      </c>
    </row>
    <row r="8" spans="1:26" x14ac:dyDescent="0.3">
      <c r="A8">
        <v>7</v>
      </c>
      <c r="B8" s="3">
        <v>45561.432638888888</v>
      </c>
      <c r="C8" s="3">
        <v>45561.433946759258</v>
      </c>
      <c r="D8" s="4">
        <f>C8-B8</f>
        <v>1.3078703705104999E-3</v>
      </c>
      <c r="E8" t="s">
        <v>71</v>
      </c>
      <c r="F8" t="s">
        <v>71</v>
      </c>
      <c r="G8" t="s">
        <v>26</v>
      </c>
      <c r="H8" t="s">
        <v>27</v>
      </c>
      <c r="I8" t="s">
        <v>72</v>
      </c>
      <c r="J8" t="s">
        <v>46</v>
      </c>
      <c r="K8" t="s">
        <v>73</v>
      </c>
      <c r="L8" t="s">
        <v>30</v>
      </c>
      <c r="M8" t="s">
        <v>31</v>
      </c>
      <c r="N8" t="s">
        <v>74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34</v>
      </c>
      <c r="U8">
        <v>10</v>
      </c>
      <c r="V8" t="s">
        <v>53</v>
      </c>
      <c r="W8" t="s">
        <v>35</v>
      </c>
      <c r="X8" t="s">
        <v>75</v>
      </c>
      <c r="Y8" t="s">
        <v>37</v>
      </c>
      <c r="Z8" t="s">
        <v>75</v>
      </c>
    </row>
    <row r="9" spans="1:26" x14ac:dyDescent="0.3">
      <c r="A9">
        <v>1</v>
      </c>
      <c r="B9" s="3">
        <v>45561.417847222219</v>
      </c>
      <c r="C9" s="3">
        <v>45561.419189814813</v>
      </c>
      <c r="D9" s="4">
        <f>C9-B9</f>
        <v>1.3425925935734995E-3</v>
      </c>
      <c r="E9" t="s">
        <v>25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>
        <v>7</v>
      </c>
      <c r="V9" t="s">
        <v>34</v>
      </c>
      <c r="W9" t="s">
        <v>35</v>
      </c>
      <c r="X9" t="s">
        <v>36</v>
      </c>
      <c r="Y9" t="s">
        <v>37</v>
      </c>
    </row>
    <row r="10" spans="1:26" x14ac:dyDescent="0.3">
      <c r="A10">
        <v>4</v>
      </c>
      <c r="B10" s="3">
        <v>45561.422905092593</v>
      </c>
      <c r="C10" s="3">
        <v>45561.424432870372</v>
      </c>
      <c r="D10" s="4">
        <f>C10-B10</f>
        <v>1.527777778392192E-3</v>
      </c>
      <c r="E10" t="s">
        <v>57</v>
      </c>
      <c r="F10" t="s">
        <v>57</v>
      </c>
      <c r="G10" t="s">
        <v>26</v>
      </c>
      <c r="H10" t="s">
        <v>58</v>
      </c>
      <c r="I10" t="s">
        <v>28</v>
      </c>
      <c r="J10" t="s">
        <v>29</v>
      </c>
      <c r="K10" t="s">
        <v>59</v>
      </c>
      <c r="L10" t="s">
        <v>30</v>
      </c>
      <c r="M10" t="s">
        <v>31</v>
      </c>
      <c r="N10" t="s">
        <v>60</v>
      </c>
      <c r="O10" t="s">
        <v>51</v>
      </c>
      <c r="P10" t="s">
        <v>51</v>
      </c>
      <c r="Q10" t="s">
        <v>52</v>
      </c>
      <c r="R10" t="s">
        <v>51</v>
      </c>
      <c r="S10" t="s">
        <v>52</v>
      </c>
      <c r="T10" t="s">
        <v>61</v>
      </c>
      <c r="U10">
        <v>10</v>
      </c>
      <c r="V10" t="s">
        <v>53</v>
      </c>
      <c r="W10" t="s">
        <v>37</v>
      </c>
      <c r="X10" t="s">
        <v>62</v>
      </c>
      <c r="Y10" t="s">
        <v>37</v>
      </c>
    </row>
    <row r="11" spans="1:26" x14ac:dyDescent="0.3">
      <c r="A11">
        <v>13</v>
      </c>
      <c r="B11" s="3">
        <v>45561.438946759263</v>
      </c>
      <c r="C11" s="3">
        <v>45561.440752314818</v>
      </c>
      <c r="D11" s="4">
        <f>C11-B11</f>
        <v>1.8055555556202307E-3</v>
      </c>
      <c r="E11" t="s">
        <v>97</v>
      </c>
      <c r="F11" t="s">
        <v>97</v>
      </c>
      <c r="G11" t="s">
        <v>98</v>
      </c>
      <c r="H11" t="s">
        <v>77</v>
      </c>
      <c r="I11" t="s">
        <v>78</v>
      </c>
      <c r="J11" t="s">
        <v>46</v>
      </c>
      <c r="K11" t="s">
        <v>99</v>
      </c>
      <c r="L11" t="s">
        <v>30</v>
      </c>
      <c r="M11" t="s">
        <v>39</v>
      </c>
      <c r="N11" t="s">
        <v>60</v>
      </c>
      <c r="O11" t="s">
        <v>52</v>
      </c>
      <c r="P11" t="s">
        <v>51</v>
      </c>
      <c r="Q11" t="s">
        <v>51</v>
      </c>
      <c r="R11" t="s">
        <v>51</v>
      </c>
      <c r="S11" t="s">
        <v>52</v>
      </c>
      <c r="T11" t="s">
        <v>61</v>
      </c>
      <c r="U11">
        <v>10</v>
      </c>
      <c r="V11" t="s">
        <v>53</v>
      </c>
      <c r="W11" t="s">
        <v>37</v>
      </c>
      <c r="X11" t="s">
        <v>100</v>
      </c>
      <c r="Y11" t="s">
        <v>37</v>
      </c>
      <c r="Z11" t="s">
        <v>100</v>
      </c>
    </row>
    <row r="12" spans="1:26" x14ac:dyDescent="0.3">
      <c r="A12">
        <v>3</v>
      </c>
      <c r="B12" s="3">
        <v>45561.419918981483</v>
      </c>
      <c r="C12" s="3">
        <v>45561.422152777777</v>
      </c>
      <c r="D12" s="4">
        <f>C12-B12</f>
        <v>2.2337962946039625E-3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51</v>
      </c>
      <c r="Q12" t="s">
        <v>52</v>
      </c>
      <c r="R12" t="s">
        <v>51</v>
      </c>
      <c r="S12" t="s">
        <v>51</v>
      </c>
      <c r="T12" t="s">
        <v>53</v>
      </c>
      <c r="U12">
        <v>9</v>
      </c>
      <c r="V12" t="s">
        <v>54</v>
      </c>
      <c r="W12" t="s">
        <v>37</v>
      </c>
      <c r="X12" t="s">
        <v>55</v>
      </c>
      <c r="Y12" t="s">
        <v>56</v>
      </c>
    </row>
    <row r="13" spans="1:26" x14ac:dyDescent="0.3">
      <c r="A13">
        <v>10</v>
      </c>
      <c r="B13" s="3">
        <v>45561.434583333335</v>
      </c>
      <c r="C13" s="3">
        <v>45561.437037037038</v>
      </c>
      <c r="D13" s="4">
        <f>C13-B13</f>
        <v>2.4537037024856545E-3</v>
      </c>
      <c r="E13" t="s">
        <v>89</v>
      </c>
      <c r="F13" t="s">
        <v>89</v>
      </c>
      <c r="G13" t="s">
        <v>68</v>
      </c>
      <c r="H13" t="s">
        <v>77</v>
      </c>
      <c r="I13" t="s">
        <v>45</v>
      </c>
      <c r="J13" t="s">
        <v>46</v>
      </c>
      <c r="L13" t="s">
        <v>48</v>
      </c>
      <c r="M13" t="s">
        <v>31</v>
      </c>
      <c r="N13" t="s">
        <v>90</v>
      </c>
      <c r="O13" t="s">
        <v>51</v>
      </c>
      <c r="P13" t="s">
        <v>52</v>
      </c>
      <c r="Q13" t="s">
        <v>33</v>
      </c>
      <c r="R13" t="s">
        <v>52</v>
      </c>
      <c r="S13" t="s">
        <v>52</v>
      </c>
      <c r="T13" t="s">
        <v>53</v>
      </c>
      <c r="U13">
        <v>8</v>
      </c>
      <c r="V13" t="s">
        <v>34</v>
      </c>
      <c r="W13" t="s">
        <v>56</v>
      </c>
      <c r="X13" t="s">
        <v>91</v>
      </c>
      <c r="Y13" t="s">
        <v>37</v>
      </c>
    </row>
    <row r="14" spans="1:26" x14ac:dyDescent="0.3">
      <c r="A14">
        <v>15</v>
      </c>
      <c r="B14" s="3">
        <v>45561.440266203703</v>
      </c>
      <c r="C14" s="3">
        <v>45561.443078703705</v>
      </c>
      <c r="D14" s="4">
        <f>C14-B14</f>
        <v>2.8125000026193447E-3</v>
      </c>
      <c r="E14" t="s">
        <v>105</v>
      </c>
      <c r="F14" t="s">
        <v>105</v>
      </c>
      <c r="G14" t="s">
        <v>26</v>
      </c>
      <c r="H14" t="s">
        <v>58</v>
      </c>
      <c r="I14" t="s">
        <v>28</v>
      </c>
      <c r="J14" t="s">
        <v>29</v>
      </c>
      <c r="K14" t="s">
        <v>106</v>
      </c>
      <c r="L14" t="s">
        <v>107</v>
      </c>
      <c r="M14" t="s">
        <v>31</v>
      </c>
      <c r="N14" t="s">
        <v>32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34</v>
      </c>
      <c r="U14">
        <v>5</v>
      </c>
      <c r="V14" t="s">
        <v>54</v>
      </c>
      <c r="W14" t="s">
        <v>37</v>
      </c>
      <c r="X14" t="s">
        <v>36</v>
      </c>
      <c r="Y14" t="s">
        <v>37</v>
      </c>
      <c r="Z14" t="s">
        <v>96</v>
      </c>
    </row>
    <row r="15" spans="1:26" x14ac:dyDescent="0.3">
      <c r="A15">
        <v>12</v>
      </c>
      <c r="B15" s="3">
        <v>45561.436874999999</v>
      </c>
      <c r="C15" s="3">
        <v>45561.440659722219</v>
      </c>
      <c r="D15" s="4">
        <f>C15-B15</f>
        <v>3.7847222192795016E-3</v>
      </c>
      <c r="E15" t="s">
        <v>93</v>
      </c>
      <c r="F15" t="s">
        <v>93</v>
      </c>
      <c r="G15" t="s">
        <v>68</v>
      </c>
      <c r="H15" t="s">
        <v>44</v>
      </c>
      <c r="I15" t="s">
        <v>78</v>
      </c>
      <c r="J15" t="s">
        <v>46</v>
      </c>
      <c r="K15" t="s">
        <v>94</v>
      </c>
      <c r="L15" t="s">
        <v>30</v>
      </c>
      <c r="M15" t="s">
        <v>39</v>
      </c>
      <c r="N15" t="s">
        <v>32</v>
      </c>
      <c r="O15" t="s">
        <v>52</v>
      </c>
      <c r="P15" t="s">
        <v>51</v>
      </c>
      <c r="Q15" t="s">
        <v>33</v>
      </c>
      <c r="R15" t="s">
        <v>52</v>
      </c>
      <c r="S15" t="s">
        <v>52</v>
      </c>
      <c r="T15" t="s">
        <v>34</v>
      </c>
      <c r="U15">
        <v>8</v>
      </c>
      <c r="V15" t="s">
        <v>34</v>
      </c>
      <c r="W15" t="s">
        <v>37</v>
      </c>
      <c r="X15" t="s">
        <v>95</v>
      </c>
      <c r="Y15" t="s">
        <v>37</v>
      </c>
      <c r="Z15" t="s">
        <v>96</v>
      </c>
    </row>
    <row r="16" spans="1:26" x14ac:dyDescent="0.3">
      <c r="A16">
        <v>14</v>
      </c>
      <c r="B16" s="3">
        <v>45561.437673611108</v>
      </c>
      <c r="C16" s="3">
        <v>45561.442164351851</v>
      </c>
      <c r="D16" s="4">
        <f>C16-B16</f>
        <v>4.4907407427672297E-3</v>
      </c>
      <c r="E16" t="s">
        <v>101</v>
      </c>
      <c r="F16" t="s">
        <v>101</v>
      </c>
      <c r="G16" t="s">
        <v>43</v>
      </c>
      <c r="H16" t="s">
        <v>27</v>
      </c>
      <c r="I16" t="s">
        <v>28</v>
      </c>
      <c r="J16" t="s">
        <v>29</v>
      </c>
      <c r="K16" t="s">
        <v>102</v>
      </c>
      <c r="L16" t="s">
        <v>30</v>
      </c>
      <c r="M16" t="s">
        <v>39</v>
      </c>
      <c r="N16" t="s">
        <v>60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>
        <v>8</v>
      </c>
      <c r="V16" t="s">
        <v>34</v>
      </c>
      <c r="W16" t="s">
        <v>35</v>
      </c>
      <c r="X16" t="s">
        <v>103</v>
      </c>
      <c r="Y16" t="s">
        <v>37</v>
      </c>
      <c r="Z16" t="s">
        <v>104</v>
      </c>
    </row>
    <row r="17" spans="1:26" x14ac:dyDescent="0.3">
      <c r="A17">
        <v>19</v>
      </c>
      <c r="B17" s="3">
        <v>45561.487893518497</v>
      </c>
      <c r="C17" s="3">
        <v>45561.493159722202</v>
      </c>
      <c r="D17" s="4">
        <f>C17-B17</f>
        <v>5.2662037051049992E-3</v>
      </c>
      <c r="E17" s="1" t="s">
        <v>117</v>
      </c>
      <c r="F17" s="1" t="s">
        <v>117</v>
      </c>
      <c r="G17" s="1" t="s">
        <v>26</v>
      </c>
      <c r="H17" s="1" t="s">
        <v>27</v>
      </c>
      <c r="I17" s="1" t="s">
        <v>78</v>
      </c>
      <c r="J17" s="1" t="s">
        <v>29</v>
      </c>
      <c r="K17" s="1" t="s">
        <v>118</v>
      </c>
      <c r="L17" s="1" t="s">
        <v>107</v>
      </c>
      <c r="M17" s="1" t="s">
        <v>31</v>
      </c>
      <c r="N17" s="1" t="s">
        <v>60</v>
      </c>
      <c r="O17" s="1" t="s">
        <v>33</v>
      </c>
      <c r="P17" s="1" t="s">
        <v>33</v>
      </c>
      <c r="Q17" s="1" t="s">
        <v>52</v>
      </c>
      <c r="R17" s="1" t="s">
        <v>52</v>
      </c>
      <c r="S17" s="1" t="s">
        <v>33</v>
      </c>
      <c r="T17" s="1" t="s">
        <v>34</v>
      </c>
      <c r="U17">
        <v>8</v>
      </c>
      <c r="V17" s="1" t="s">
        <v>119</v>
      </c>
      <c r="W17" s="1" t="s">
        <v>56</v>
      </c>
      <c r="X17" s="1"/>
      <c r="Y17" s="1" t="s">
        <v>56</v>
      </c>
      <c r="Z17" s="1" t="s">
        <v>56</v>
      </c>
    </row>
    <row r="18" spans="1:26" x14ac:dyDescent="0.3">
      <c r="A18">
        <v>16</v>
      </c>
      <c r="B18" s="3">
        <v>45561.44027777778</v>
      </c>
      <c r="C18" s="3">
        <v>45561.446087962962</v>
      </c>
      <c r="D18" s="4">
        <f>C18-B18</f>
        <v>5.8101851827814244E-3</v>
      </c>
      <c r="E18" t="s">
        <v>108</v>
      </c>
      <c r="F18" t="s">
        <v>108</v>
      </c>
      <c r="G18" t="s">
        <v>68</v>
      </c>
      <c r="H18" t="s">
        <v>58</v>
      </c>
      <c r="I18" t="s">
        <v>28</v>
      </c>
      <c r="J18" t="s">
        <v>29</v>
      </c>
      <c r="K18" t="s">
        <v>109</v>
      </c>
      <c r="L18" t="s">
        <v>107</v>
      </c>
      <c r="M18" t="s">
        <v>31</v>
      </c>
      <c r="N18" t="s">
        <v>110</v>
      </c>
      <c r="O18" t="s">
        <v>51</v>
      </c>
      <c r="P18" t="s">
        <v>51</v>
      </c>
      <c r="Q18" t="s">
        <v>52</v>
      </c>
      <c r="R18" t="s">
        <v>51</v>
      </c>
      <c r="S18" t="s">
        <v>51</v>
      </c>
      <c r="T18" t="s">
        <v>61</v>
      </c>
      <c r="U18">
        <v>8</v>
      </c>
      <c r="V18" t="s">
        <v>34</v>
      </c>
      <c r="W18" t="s">
        <v>35</v>
      </c>
      <c r="X18" t="s">
        <v>36</v>
      </c>
      <c r="Y18" t="s">
        <v>37</v>
      </c>
      <c r="Z18" t="s">
        <v>96</v>
      </c>
    </row>
    <row r="19" spans="1:26" x14ac:dyDescent="0.3">
      <c r="A19">
        <v>9</v>
      </c>
      <c r="B19" s="3">
        <v>45561.429768518516</v>
      </c>
      <c r="C19" s="3">
        <v>45561.436516203707</v>
      </c>
      <c r="D19" s="4">
        <f>C19-B19</f>
        <v>6.7476851909304969E-3</v>
      </c>
      <c r="E19" t="s">
        <v>84</v>
      </c>
      <c r="F19" t="s">
        <v>84</v>
      </c>
      <c r="G19" t="s">
        <v>68</v>
      </c>
      <c r="H19" t="s">
        <v>58</v>
      </c>
      <c r="I19" t="s">
        <v>28</v>
      </c>
      <c r="J19" t="s">
        <v>46</v>
      </c>
      <c r="K19" t="s">
        <v>85</v>
      </c>
      <c r="L19" t="s">
        <v>30</v>
      </c>
      <c r="M19" t="s">
        <v>31</v>
      </c>
      <c r="N19" t="s">
        <v>86</v>
      </c>
      <c r="O19" t="s">
        <v>51</v>
      </c>
      <c r="P19" t="s">
        <v>52</v>
      </c>
      <c r="Q19" t="s">
        <v>52</v>
      </c>
      <c r="R19" t="s">
        <v>51</v>
      </c>
      <c r="S19" t="s">
        <v>52</v>
      </c>
      <c r="T19" t="s">
        <v>61</v>
      </c>
      <c r="U19">
        <v>10</v>
      </c>
      <c r="V19" t="s">
        <v>34</v>
      </c>
      <c r="W19" t="s">
        <v>37</v>
      </c>
      <c r="X19" t="s">
        <v>87</v>
      </c>
      <c r="Y19" t="s">
        <v>37</v>
      </c>
      <c r="Z19" t="s">
        <v>88</v>
      </c>
    </row>
    <row r="20" spans="1:26" x14ac:dyDescent="0.3">
      <c r="A20">
        <v>8</v>
      </c>
      <c r="B20" s="3">
        <v>45561.423819444448</v>
      </c>
      <c r="C20" s="3">
        <v>45561.434849537036</v>
      </c>
      <c r="D20" s="4">
        <f>C20-B20</f>
        <v>1.1030092588043772E-2</v>
      </c>
      <c r="E20" t="s">
        <v>76</v>
      </c>
      <c r="F20" t="s">
        <v>76</v>
      </c>
      <c r="G20" t="s">
        <v>26</v>
      </c>
      <c r="H20" t="s">
        <v>77</v>
      </c>
      <c r="I20" t="s">
        <v>78</v>
      </c>
      <c r="J20" t="s">
        <v>46</v>
      </c>
      <c r="K20" t="s">
        <v>79</v>
      </c>
      <c r="L20" t="s">
        <v>30</v>
      </c>
      <c r="M20" t="s">
        <v>39</v>
      </c>
      <c r="N20" t="s">
        <v>80</v>
      </c>
      <c r="O20" t="s">
        <v>33</v>
      </c>
      <c r="P20" t="s">
        <v>52</v>
      </c>
      <c r="Q20" t="s">
        <v>81</v>
      </c>
      <c r="R20" t="s">
        <v>33</v>
      </c>
      <c r="S20" t="s">
        <v>51</v>
      </c>
      <c r="T20" t="s">
        <v>53</v>
      </c>
      <c r="U20">
        <v>10</v>
      </c>
      <c r="V20" t="s">
        <v>82</v>
      </c>
      <c r="W20" t="s">
        <v>56</v>
      </c>
      <c r="X20" t="s">
        <v>36</v>
      </c>
      <c r="Y20" t="s">
        <v>35</v>
      </c>
      <c r="Z20" t="s">
        <v>83</v>
      </c>
    </row>
    <row r="21" spans="1:26" x14ac:dyDescent="0.3">
      <c r="A21" s="5"/>
      <c r="C21" s="3"/>
      <c r="D21" s="4">
        <f>AVERAGE(D2:D20)</f>
        <v>2.9556530215287288E-3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/>
      <c r="V21" s="1"/>
      <c r="W21" s="1"/>
      <c r="X21" s="1"/>
      <c r="Y21" s="1"/>
      <c r="Z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B0A034B61DAC47BA3E6B247B6A13C0" ma:contentTypeVersion="4" ma:contentTypeDescription="Create a new document." ma:contentTypeScope="" ma:versionID="bf2a896d2fc23cf07b4db752c400c594">
  <xsd:schema xmlns:xsd="http://www.w3.org/2001/XMLSchema" xmlns:xs="http://www.w3.org/2001/XMLSchema" xmlns:p="http://schemas.microsoft.com/office/2006/metadata/properties" xmlns:ns2="8d817d50-aa9a-4e3c-9d97-f19b6844e9ff" targetNamespace="http://schemas.microsoft.com/office/2006/metadata/properties" ma:root="true" ma:fieldsID="ba1568804d5d2686b923e33f56456376" ns2:_="">
    <xsd:import namespace="8d817d50-aa9a-4e3c-9d97-f19b6844e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17d50-aa9a-4e3c-9d97-f19b6844e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B3DA6B-DF98-4CB1-9DF2-BC74D0310B42}"/>
</file>

<file path=customXml/itemProps2.xml><?xml version="1.0" encoding="utf-8"?>
<ds:datastoreItem xmlns:ds="http://schemas.openxmlformats.org/officeDocument/2006/customXml" ds:itemID="{97C5EF61-A362-4E73-8BCD-1D245D071291}"/>
</file>

<file path=customXml/itemProps3.xml><?xml version="1.0" encoding="utf-8"?>
<ds:datastoreItem xmlns:ds="http://schemas.openxmlformats.org/officeDocument/2006/customXml" ds:itemID="{F34018EE-710D-4986-86B0-CEE069FEA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Jennifer Santos Custodio</cp:lastModifiedBy>
  <cp:revision/>
  <dcterms:created xsi:type="dcterms:W3CDTF">2024-09-26T16:39:24Z</dcterms:created>
  <dcterms:modified xsi:type="dcterms:W3CDTF">2024-09-27T17:01:21Z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0x010100A2B0A034B61DAC47BA3E6B247B6A13C0</vt:lpwstr>
  </property>
</Properties>
</file>