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Pc\Documents\trabajos yorman\SEMESTRE 6\INNOVACION Y DESARROLLO\Generador-de-horarios\"/>
    </mc:Choice>
  </mc:AlternateContent>
  <xr:revisionPtr revIDLastSave="0" documentId="13_ncr:1_{816C6E0E-EB58-4ED0-9A85-9C87A60589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generales" sheetId="1" r:id="rId1"/>
    <sheet name="Profesores" sheetId="2" r:id="rId2"/>
    <sheet name="Materias" sheetId="3" r:id="rId3"/>
    <sheet name="Aulas" sheetId="4" r:id="rId4"/>
    <sheet name="Carreras" sheetId="8" r:id="rId5"/>
    <sheet name="Bloques" sheetId="9" r:id="rId6"/>
    <sheet name="Restricciones" sheetId="11" r:id="rId7"/>
    <sheet name="ListaDesplegable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3" l="1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</calcChain>
</file>

<file path=xl/sharedStrings.xml><?xml version="1.0" encoding="utf-8"?>
<sst xmlns="http://schemas.openxmlformats.org/spreadsheetml/2006/main" count="1820" uniqueCount="754">
  <si>
    <t>Horario</t>
  </si>
  <si>
    <t>Dignora Avarullo</t>
  </si>
  <si>
    <t>Lunes, Miercoles</t>
  </si>
  <si>
    <t>Viernes</t>
  </si>
  <si>
    <t>Mañana</t>
  </si>
  <si>
    <t>Ana Sosa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</si>
  <si>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</si>
  <si>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</si>
  <si>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</si>
  <si>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</si>
  <si>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</si>
  <si>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</si>
  <si>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</si>
  <si>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</si>
  <si>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</si>
  <si>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</si>
  <si>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</si>
  <si>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</si>
  <si>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</si>
  <si>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</si>
  <si>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</si>
  <si>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</si>
  <si>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</si>
  <si>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</si>
  <si>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</si>
  <si>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</si>
  <si>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</si>
  <si>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</si>
  <si>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</si>
  <si>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</si>
  <si>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</si>
  <si>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</si>
  <si>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</si>
  <si>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</si>
  <si>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</si>
  <si>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</si>
  <si>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</si>
  <si>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</si>
  <si>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</si>
  <si>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</si>
  <si>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</si>
  <si>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</si>
  <si>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</si>
  <si>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</si>
  <si>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</si>
  <si>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</si>
  <si>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</si>
  <si>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</si>
  <si>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</si>
  <si>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</si>
  <si>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</si>
  <si>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</si>
  <si>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</si>
  <si>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</si>
  <si>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</si>
  <si>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</si>
  <si>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</si>
  <si>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</si>
  <si>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</si>
  <si>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</si>
  <si>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</si>
  <si>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</si>
  <si>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</si>
  <si>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</si>
  <si>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</si>
  <si>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</si>
  <si>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</si>
  <si>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</si>
  <si>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</si>
  <si>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</si>
  <si>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</si>
  <si>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</si>
  <si>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</si>
  <si>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</si>
  <si>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</si>
  <si>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</si>
  <si>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</si>
  <si>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</si>
  <si>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</si>
  <si>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</si>
  <si>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</si>
  <si>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</si>
  <si>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</si>
  <si>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</si>
  <si>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>UC</t>
  </si>
  <si>
    <t>Semestre</t>
  </si>
  <si>
    <t>Secciones</t>
  </si>
  <si>
    <t>Prioridad</t>
  </si>
  <si>
    <t>001</t>
  </si>
  <si>
    <t xml:space="preserve">Comprensión y expresión lingüística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</si>
  <si>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</si>
  <si>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</si>
  <si>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</si>
  <si>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</si>
  <si>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</si>
  <si>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</si>
  <si>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</si>
  <si>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</si>
  <si>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</si>
  <si>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</si>
  <si>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</si>
  <si>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</si>
  <si>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</si>
  <si>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</si>
  <si>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</si>
  <si>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</si>
  <si>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</si>
  <si>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</si>
  <si>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</si>
  <si>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</si>
  <si>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</si>
  <si>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</si>
  <si>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 xml:space="preserve">Técnicas de programación l </t>
  </si>
  <si>
    <t>012</t>
  </si>
  <si>
    <t xml:space="preserve">Inglés l </t>
  </si>
  <si>
    <t>Media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</si>
  <si>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</si>
  <si>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</si>
  <si>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</si>
  <si>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</si>
  <si>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</si>
  <si>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</si>
  <si>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</si>
  <si>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</si>
  <si>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</si>
  <si>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</si>
  <si>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</si>
  <si>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</si>
  <si>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</si>
  <si>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</si>
  <si>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</si>
  <si>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</si>
  <si>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</si>
  <si>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</si>
  <si>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</si>
  <si>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</si>
  <si>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</si>
  <si>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</si>
  <si>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</si>
  <si>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</si>
  <si>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</si>
  <si>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</si>
  <si>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</si>
  <si>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</si>
  <si>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</si>
  <si>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</si>
  <si>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</si>
  <si>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</si>
  <si>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</si>
  <si>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 xml:space="preserve">Sistema de base de datos l </t>
  </si>
  <si>
    <t xml:space="preserve">Arquitectura del computador </t>
  </si>
  <si>
    <t xml:space="preserve">Cálculo númerico </t>
  </si>
  <si>
    <t xml:space="preserve">Finanzas para ingenieros </t>
  </si>
  <si>
    <t>Álgebra de estructuras</t>
  </si>
  <si>
    <t xml:space="preserve">Investigación de operaciones </t>
  </si>
  <si>
    <t xml:space="preserve">Sistemas de operación </t>
  </si>
  <si>
    <t xml:space="preserve">Ingeniería del software l </t>
  </si>
  <si>
    <t xml:space="preserve">Sistemas de bases de datos ll </t>
  </si>
  <si>
    <t xml:space="preserve">Informática industrial </t>
  </si>
  <si>
    <t xml:space="preserve">Innovación y desarrollo </t>
  </si>
  <si>
    <t xml:space="preserve">Seminario de investigación </t>
  </si>
  <si>
    <t>Redes de computadoras l</t>
  </si>
  <si>
    <t>Ingeniería del software ll</t>
  </si>
  <si>
    <t>Lenguajes y compiladores</t>
  </si>
  <si>
    <t xml:space="preserve">Tendencias informáticas </t>
  </si>
  <si>
    <t xml:space="preserve">Sistemas de la calidad </t>
  </si>
  <si>
    <t xml:space="preserve">Ingeniería económica </t>
  </si>
  <si>
    <t>Auditoría de tecnologías y sistemas de información</t>
  </si>
  <si>
    <t xml:space="preserve">Telecomunicaciones l </t>
  </si>
  <si>
    <t xml:space="preserve">Sistemas distribuidos </t>
  </si>
  <si>
    <t xml:space="preserve">Seminario de trabajo de grado </t>
  </si>
  <si>
    <t xml:space="preserve">Simulación informática </t>
  </si>
  <si>
    <t xml:space="preserve">Seguridad de la información </t>
  </si>
  <si>
    <t xml:space="preserve">Desarrollos web </t>
  </si>
  <si>
    <t xml:space="preserve">Inteligencia artificial </t>
  </si>
  <si>
    <t>Robótica</t>
  </si>
  <si>
    <t>Contaduría pública</t>
  </si>
  <si>
    <t xml:space="preserve">Contabilidad general l </t>
  </si>
  <si>
    <t xml:space="preserve">Matemática </t>
  </si>
  <si>
    <t xml:space="preserve">Fundamentos  de administración </t>
  </si>
  <si>
    <t>Contabilidad general ll</t>
  </si>
  <si>
    <t xml:space="preserve">Introducción a la informática </t>
  </si>
  <si>
    <t xml:space="preserve">Legislación mercantil </t>
  </si>
  <si>
    <t xml:space="preserve">Inglés instrumental </t>
  </si>
  <si>
    <t>Organización y métodos</t>
  </si>
  <si>
    <t xml:space="preserve">Contabilidad intermedia </t>
  </si>
  <si>
    <t xml:space="preserve">Teoría económica </t>
  </si>
  <si>
    <t xml:space="preserve">Legislación laboral </t>
  </si>
  <si>
    <t>Matemática financiera</t>
  </si>
  <si>
    <t xml:space="preserve">Legislación fiscal y tributaria </t>
  </si>
  <si>
    <t xml:space="preserve">Contabilidad de costos l </t>
  </si>
  <si>
    <t>Estadística</t>
  </si>
  <si>
    <t>Contabilidad superior</t>
  </si>
  <si>
    <t xml:space="preserve">SW contable y administrativo </t>
  </si>
  <si>
    <t xml:space="preserve">Sistemas tributarios </t>
  </si>
  <si>
    <t>Contabilidad de costos ll</t>
  </si>
  <si>
    <t>Análisis de estados financieros</t>
  </si>
  <si>
    <t xml:space="preserve">Presupuesto empresarial </t>
  </si>
  <si>
    <t xml:space="preserve">Contabilidad especial l </t>
  </si>
  <si>
    <t>Contabilidad de costos lll</t>
  </si>
  <si>
    <t xml:space="preserve">Finanzas públicas </t>
  </si>
  <si>
    <t xml:space="preserve">Finanzas corporativas </t>
  </si>
  <si>
    <t xml:space="preserve">Auditoría l </t>
  </si>
  <si>
    <t xml:space="preserve">Sistemas información gerencial </t>
  </si>
  <si>
    <t xml:space="preserve">Contabilidad bajo efectos inflación </t>
  </si>
  <si>
    <t>Contabilidad especial ll</t>
  </si>
  <si>
    <t xml:space="preserve">Auditoría ll </t>
  </si>
  <si>
    <t>Impuesto sobre la renta</t>
  </si>
  <si>
    <t>Contabilidad gubernamental</t>
  </si>
  <si>
    <t xml:space="preserve">Comprensión y Expresión Lingüística </t>
  </si>
  <si>
    <t>Gestión de Alojamiento Turístico</t>
  </si>
  <si>
    <t xml:space="preserve">Orientación y Cultura Universitaria </t>
  </si>
  <si>
    <t xml:space="preserve">Técnicas de Estudio e Investigación </t>
  </si>
  <si>
    <t>Introducción al Turismo</t>
  </si>
  <si>
    <t>Historia Universal y de Venezuela</t>
  </si>
  <si>
    <t>Matemática</t>
  </si>
  <si>
    <t>Matemática Financiera</t>
  </si>
  <si>
    <t>Informática</t>
  </si>
  <si>
    <t xml:space="preserve">Inglés I </t>
  </si>
  <si>
    <t>Estadística y Probabilidad</t>
  </si>
  <si>
    <t>Sistema Turístico</t>
  </si>
  <si>
    <t>Legislación I</t>
  </si>
  <si>
    <t>Contabilidad I</t>
  </si>
  <si>
    <t>Estadística Aplicada</t>
  </si>
  <si>
    <t>Tecnología de la Información</t>
  </si>
  <si>
    <t>Inglés II</t>
  </si>
  <si>
    <t>Hospitalidad y Atención al Cliente</t>
  </si>
  <si>
    <t>Legislación II</t>
  </si>
  <si>
    <t>Inglés Aplicado I</t>
  </si>
  <si>
    <t>Contabilidad de Costos</t>
  </si>
  <si>
    <t>Fundamentos de Administración</t>
  </si>
  <si>
    <t>Economía Turística</t>
  </si>
  <si>
    <t>Higiene y Manipulación de Alimentos y Bebidas</t>
  </si>
  <si>
    <t>Inglés Aplicado II</t>
  </si>
  <si>
    <t>Marketing Turístico</t>
  </si>
  <si>
    <t>Servicios de Alojamiento I</t>
  </si>
  <si>
    <t>Gestión de Recursos Humanos</t>
  </si>
  <si>
    <t>Servicios de Alimentos y Bebidas I</t>
  </si>
  <si>
    <t>Servicios de Alojamiento II</t>
  </si>
  <si>
    <t>Gestión de Eventos y Actividades Recreativas</t>
  </si>
  <si>
    <t>Practica Profesional I</t>
  </si>
  <si>
    <t>Servicios de Alimentos y Bebidas II</t>
  </si>
  <si>
    <t>Gestión Sostenible de EAT</t>
  </si>
  <si>
    <t xml:space="preserve">Seminario de Investigación </t>
  </si>
  <si>
    <t>Servicios de Alojamiento III</t>
  </si>
  <si>
    <t>Práctica Profesional II</t>
  </si>
  <si>
    <t>Gestión de Calidad en Servicios de Alojamiento</t>
  </si>
  <si>
    <t>Trabajo Especial de Grado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</si>
  <si>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</si>
  <si>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</si>
  <si>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</si>
  <si>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</si>
  <si>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</si>
  <si>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</si>
  <si>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</si>
  <si>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</si>
  <si>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</si>
  <si>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Villa Asia </t>
  </si>
  <si>
    <t>ID</t>
  </si>
  <si>
    <t>Duración</t>
  </si>
  <si>
    <t>Restricción</t>
  </si>
  <si>
    <t>Valor</t>
  </si>
  <si>
    <t>Máximo de Bloques por día</t>
  </si>
  <si>
    <t>Minimo de Bloques por día</t>
  </si>
  <si>
    <t>Máximo de bloques de Laboratorio de Programación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</si>
  <si>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</si>
  <si>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</si>
  <si>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</si>
  <si>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</si>
  <si>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</si>
  <si>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</si>
  <si>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</si>
  <si>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</si>
  <si>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</si>
  <si>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</si>
  <si>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V11008283</t>
  </si>
  <si>
    <t>V15083359</t>
  </si>
  <si>
    <t>Jannelly Bello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</si>
  <si>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</si>
  <si>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</si>
  <si>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</si>
  <si>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</si>
  <si>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</si>
  <si>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</si>
  <si>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</si>
  <si>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</si>
  <si>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</si>
  <si>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</si>
  <si>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</si>
  <si>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</si>
  <si>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</si>
  <si>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</si>
  <si>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</si>
  <si>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</si>
  <si>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</si>
  <si>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</si>
  <si>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</si>
  <si>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</si>
  <si>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</si>
  <si>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</si>
  <si>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</si>
  <si>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</si>
  <si>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</si>
  <si>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</si>
  <si>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</si>
  <si>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</si>
  <si>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</si>
  <si>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</si>
  <si>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</si>
  <si>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</si>
  <si>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</si>
  <si>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</si>
  <si>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</si>
  <si>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</si>
  <si>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</si>
  <si>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</si>
  <si>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</si>
  <si>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</si>
  <si>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</si>
  <si>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</si>
  <si>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</si>
  <si>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</si>
  <si>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</si>
  <si>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</si>
  <si>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</si>
  <si>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</si>
  <si>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</si>
  <si>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</si>
  <si>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</si>
  <si>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</si>
  <si>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</si>
  <si>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</si>
  <si>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</si>
  <si>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</si>
  <si>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</si>
  <si>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</si>
  <si>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</si>
  <si>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</si>
  <si>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</si>
  <si>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</si>
  <si>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</si>
  <si>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</si>
  <si>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</si>
  <si>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</si>
  <si>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</si>
  <si>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</si>
  <si>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</si>
  <si>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</si>
  <si>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</si>
  <si>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</si>
  <si>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</si>
  <si>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</si>
  <si>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</si>
  <si>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</si>
  <si>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</si>
  <si>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</si>
  <si>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</si>
  <si>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</si>
  <si>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</si>
  <si>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</si>
  <si>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</si>
  <si>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</si>
  <si>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</si>
  <si>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</si>
  <si>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</si>
  <si>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</si>
  <si>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</si>
  <si>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</si>
  <si>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</si>
  <si>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</si>
  <si>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</si>
  <si>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</si>
  <si>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</si>
  <si>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</si>
  <si>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</si>
  <si>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</si>
  <si>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</si>
  <si>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</si>
  <si>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</si>
  <si>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</si>
  <si>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</si>
  <si>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</si>
  <si>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</si>
  <si>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</si>
  <si>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</si>
  <si>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</si>
  <si>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</si>
  <si>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</si>
  <si>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</si>
  <si>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</si>
  <si>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</si>
  <si>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</si>
  <si>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</si>
  <si>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</si>
  <si>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</si>
  <si>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</si>
  <si>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</si>
  <si>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</si>
  <si>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</si>
  <si>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</si>
  <si>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</si>
  <si>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</si>
  <si>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</si>
  <si>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</si>
  <si>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</si>
  <si>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</si>
  <si>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</si>
  <si>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</si>
  <si>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</si>
  <si>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</si>
  <si>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</si>
  <si>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</si>
  <si>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</si>
  <si>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</si>
  <si>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</si>
  <si>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</si>
  <si>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</si>
  <si>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</si>
  <si>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</si>
  <si>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</si>
  <si>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</si>
  <si>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</si>
  <si>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</si>
  <si>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</si>
  <si>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</si>
  <si>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</si>
  <si>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</si>
  <si>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</si>
  <si>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</si>
  <si>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</si>
  <si>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</si>
  <si>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</si>
  <si>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</si>
  <si>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</si>
  <si>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</si>
  <si>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</si>
  <si>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</si>
  <si>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</si>
  <si>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</si>
  <si>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</si>
  <si>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</si>
  <si>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</si>
  <si>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</si>
  <si>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</si>
  <si>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</si>
  <si>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>V10198488</t>
  </si>
  <si>
    <t>Victor manuel Gonzalez Rojas</t>
  </si>
  <si>
    <t xml:space="preserve">Seminario de gerencia </t>
  </si>
  <si>
    <t xml:space="preserve">Finanzas internacionales </t>
  </si>
  <si>
    <t xml:space="preserve">Imagen empresarial </t>
  </si>
  <si>
    <t xml:space="preserve">Gerencia Social </t>
  </si>
  <si>
    <t>Electiva</t>
  </si>
  <si>
    <t>Nombre</t>
  </si>
  <si>
    <t>Tipo materia</t>
  </si>
  <si>
    <t>Horas semanales</t>
  </si>
  <si>
    <t>Modalidad</t>
  </si>
  <si>
    <t>ID aula</t>
  </si>
  <si>
    <t>Sede</t>
  </si>
  <si>
    <t>Módulo</t>
  </si>
  <si>
    <t>Capacidad</t>
  </si>
  <si>
    <t>Tipo aula</t>
  </si>
  <si>
    <t>Cédula</t>
  </si>
  <si>
    <t>Nombre completo</t>
  </si>
  <si>
    <t>Materias</t>
  </si>
  <si>
    <t>Días disponibles (Prioridad)</t>
  </si>
  <si>
    <t>Días disponibles (Auxiliar)</t>
  </si>
  <si>
    <t>Katiuska Viña</t>
  </si>
  <si>
    <t>José Villaroel</t>
  </si>
  <si>
    <t>Eoniste Mirabal</t>
  </si>
  <si>
    <t>José Humberto Fuenmayor</t>
  </si>
  <si>
    <t>LIE</t>
  </si>
  <si>
    <t>Carreras asignadas</t>
  </si>
  <si>
    <t>SUM</t>
  </si>
  <si>
    <t>Bloques máximos para el horario de la mañana</t>
  </si>
  <si>
    <t>000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</si>
  <si>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</si>
  <si>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</si>
  <si>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</si>
  <si>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</si>
  <si>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</si>
  <si>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</si>
  <si>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</si>
  <si>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</si>
  <si>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</si>
  <si>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Ing informática</t>
  </si>
  <si>
    <t xml:space="preserve">Gestión y alojamiento turístico </t>
  </si>
  <si>
    <t xml:space="preserve">Hora inicio </t>
  </si>
  <si>
    <t xml:space="preserve">Hora fin </t>
  </si>
  <si>
    <t xml:space="preserve">Miercoles, Jueves </t>
  </si>
  <si>
    <t>Lunes</t>
  </si>
  <si>
    <t>Jueves, Sábado</t>
  </si>
  <si>
    <t>Martes</t>
  </si>
  <si>
    <t>Miércoles, Sábado</t>
  </si>
  <si>
    <t>Jueves</t>
  </si>
  <si>
    <t>Martes, Viernes</t>
  </si>
  <si>
    <t>Sabado</t>
  </si>
  <si>
    <t xml:space="preserve">Viernes </t>
  </si>
  <si>
    <t>Miercoles</t>
  </si>
  <si>
    <t>Martes, Sábado</t>
  </si>
  <si>
    <t>Lunes, Miércoles, Viernes</t>
  </si>
  <si>
    <t>Lunes, Viernes</t>
  </si>
  <si>
    <t>Martes, Miércoles, Sábado</t>
  </si>
  <si>
    <t>Miércoles</t>
  </si>
  <si>
    <t>Martes, Miércoles, Viernes</t>
  </si>
  <si>
    <t>Lunes, Jueves</t>
  </si>
  <si>
    <t>Lunes, Sábado</t>
  </si>
  <si>
    <t>Martes, Jueves, Viernes</t>
  </si>
  <si>
    <t>Jueves, Sabado</t>
  </si>
  <si>
    <t>Miércoles, Jueves, Viernes</t>
  </si>
  <si>
    <t xml:space="preserve">Martes </t>
  </si>
  <si>
    <t>Lunes, Martes</t>
  </si>
  <si>
    <t>Lunes,Viernes</t>
  </si>
  <si>
    <t>Jueves, Viernes</t>
  </si>
  <si>
    <t>Martes, Viernes, Sábado</t>
  </si>
  <si>
    <t>Lunes, Miércoles</t>
  </si>
  <si>
    <t>Martes, Jueves</t>
  </si>
  <si>
    <t>Martes, Jueves, Sábado</t>
  </si>
  <si>
    <t>Sábado</t>
  </si>
  <si>
    <t>Lunes, Viernes, Sábado</t>
  </si>
  <si>
    <t>Lunes, Jueves, Sábado</t>
  </si>
  <si>
    <t>Lunes, Martes, Viernes</t>
  </si>
  <si>
    <t>Lunes, Jueves, Viernes</t>
  </si>
  <si>
    <t>Lunes, Martes, Miércoles</t>
  </si>
  <si>
    <t>Miércoles y Jueves</t>
  </si>
  <si>
    <t>Viernes,  Sábado</t>
  </si>
  <si>
    <t>Miércoles, Jueves, Sábado</t>
  </si>
  <si>
    <t>Miércole, Jueves</t>
  </si>
  <si>
    <t>Miércoles, Viernes</t>
  </si>
  <si>
    <t>Lunes,  Jueves</t>
  </si>
  <si>
    <t>Lunes,  Martes</t>
  </si>
  <si>
    <t>Lunes , Viernes</t>
  </si>
  <si>
    <t>Viernes, Sábado</t>
  </si>
  <si>
    <t>038</t>
  </si>
  <si>
    <t>039</t>
  </si>
  <si>
    <t>LF</t>
  </si>
  <si>
    <t>LIMPRO</t>
  </si>
  <si>
    <t xml:space="preserve">Ing informática/ Contaduría pública </t>
  </si>
  <si>
    <t>LDEP</t>
  </si>
  <si>
    <t>Código carrera</t>
  </si>
  <si>
    <t>V12650420</t>
  </si>
  <si>
    <t>V12893546</t>
  </si>
  <si>
    <t>V13215911</t>
  </si>
  <si>
    <t>V12645982</t>
  </si>
  <si>
    <t>V14089527</t>
  </si>
  <si>
    <t>V10944026</t>
  </si>
  <si>
    <t>V3943985</t>
  </si>
  <si>
    <t>V13620481</t>
  </si>
  <si>
    <t>V12649015</t>
  </si>
  <si>
    <t>V11898547</t>
  </si>
  <si>
    <t>V13335334</t>
  </si>
  <si>
    <t>V13782865</t>
  </si>
  <si>
    <t>V14344845</t>
  </si>
  <si>
    <t>V12360178</t>
  </si>
  <si>
    <t>V10928778</t>
  </si>
  <si>
    <t>V15919567</t>
  </si>
  <si>
    <t>V8924540</t>
  </si>
  <si>
    <t>V8911349</t>
  </si>
  <si>
    <t>V13761728</t>
  </si>
  <si>
    <t>V8552550</t>
  </si>
  <si>
    <t>V10044274</t>
  </si>
  <si>
    <t>V10550915</t>
  </si>
  <si>
    <t>V8551358</t>
  </si>
  <si>
    <t>V18077052</t>
  </si>
  <si>
    <t>V11192118</t>
  </si>
  <si>
    <t>V14837331</t>
  </si>
  <si>
    <t>V8938033</t>
  </si>
  <si>
    <t>V16629335</t>
  </si>
  <si>
    <t>V11213386</t>
  </si>
  <si>
    <t>V4086270</t>
  </si>
  <si>
    <t>V9912625</t>
  </si>
  <si>
    <t>V11173754</t>
  </si>
  <si>
    <t>V10926122</t>
  </si>
  <si>
    <t>V9600949</t>
  </si>
  <si>
    <t>V10236782</t>
  </si>
  <si>
    <t>V14119568</t>
  </si>
  <si>
    <t>V14119709</t>
  </si>
  <si>
    <t>V12645254</t>
  </si>
  <si>
    <t>V13807175</t>
  </si>
  <si>
    <t>V12133000</t>
  </si>
  <si>
    <t>V4498264</t>
  </si>
  <si>
    <t>V10925752</t>
  </si>
  <si>
    <t>V8367632</t>
  </si>
  <si>
    <t>V4938243</t>
  </si>
  <si>
    <t>V13647035</t>
  </si>
  <si>
    <t>V13911537</t>
  </si>
  <si>
    <t>V14118068</t>
  </si>
  <si>
    <t>V12006961</t>
  </si>
  <si>
    <t>V13202828</t>
  </si>
  <si>
    <t>V8916133</t>
  </si>
  <si>
    <t>V13443243</t>
  </si>
  <si>
    <t>V14403031</t>
  </si>
  <si>
    <t>V13090589</t>
  </si>
  <si>
    <t>V12191090</t>
  </si>
  <si>
    <t>V25393492</t>
  </si>
  <si>
    <t>V10569416</t>
  </si>
  <si>
    <t>V8943969</t>
  </si>
  <si>
    <t>V12753182</t>
  </si>
  <si>
    <t>V11511130</t>
  </si>
  <si>
    <t>V15186175</t>
  </si>
  <si>
    <t>V12187976</t>
  </si>
  <si>
    <t>V15174478</t>
  </si>
  <si>
    <t>V13132431</t>
  </si>
  <si>
    <t>V17633089</t>
  </si>
  <si>
    <t>V12291120</t>
  </si>
  <si>
    <t>V4186804</t>
  </si>
  <si>
    <t>V11008285</t>
  </si>
  <si>
    <t>V22824279</t>
  </si>
  <si>
    <t>V9820726</t>
  </si>
  <si>
    <t>V12891739</t>
  </si>
  <si>
    <t>V5521766</t>
  </si>
  <si>
    <t>V11168694</t>
  </si>
  <si>
    <t>V12132123</t>
  </si>
  <si>
    <t>V14969511</t>
  </si>
  <si>
    <t>V10392063</t>
  </si>
  <si>
    <t>Null</t>
  </si>
  <si>
    <t>1472103-3/2472740-1</t>
  </si>
  <si>
    <t>1472101-2/1850101-1</t>
  </si>
  <si>
    <t>1472107-3</t>
  </si>
  <si>
    <t>1472105-2</t>
  </si>
  <si>
    <t>202401-2</t>
  </si>
  <si>
    <t>1472103-1</t>
  </si>
  <si>
    <t>1472104-3</t>
  </si>
  <si>
    <t>1472102-1</t>
  </si>
  <si>
    <t>1472104-2</t>
  </si>
  <si>
    <t>1472102-1/1850102-1</t>
  </si>
  <si>
    <t>1472105-1</t>
  </si>
  <si>
    <t>1472106-2</t>
  </si>
  <si>
    <t>1472101-4/1850101-1</t>
  </si>
  <si>
    <t>1472102-3</t>
  </si>
  <si>
    <t>1472104-3/1472319-1</t>
  </si>
  <si>
    <t>1472103-1/1176103-2</t>
  </si>
  <si>
    <t>1472107-4</t>
  </si>
  <si>
    <t>1472106-1/1176304-2</t>
  </si>
  <si>
    <t>1472637-1/1472106-1</t>
  </si>
  <si>
    <t>1472212-5</t>
  </si>
  <si>
    <t>1472208-2</t>
  </si>
  <si>
    <t>1472211-2</t>
  </si>
  <si>
    <t>1472214-1/1850106-1</t>
  </si>
  <si>
    <t>1472209-1/1472319-1</t>
  </si>
  <si>
    <t>1472210-2</t>
  </si>
  <si>
    <t>1472213-2/1472532-2</t>
  </si>
  <si>
    <t>1472209-2</t>
  </si>
  <si>
    <t>1472214-1/1850106-2</t>
  </si>
  <si>
    <t>1472208-3</t>
  </si>
  <si>
    <t>1472213-2/1472422-1/1472423-1</t>
  </si>
  <si>
    <t>1472214-1</t>
  </si>
  <si>
    <t>1472211-1</t>
  </si>
  <si>
    <t>1472209-1/1472422-1</t>
  </si>
  <si>
    <t>1472212-1</t>
  </si>
  <si>
    <t>1472208-1/1472316-2</t>
  </si>
  <si>
    <t>1472321-2</t>
  </si>
  <si>
    <t>1472315-2</t>
  </si>
  <si>
    <t>1472317-3</t>
  </si>
  <si>
    <t>1472318-1/1176402-2</t>
  </si>
  <si>
    <t>1472320-2/1472423-1</t>
  </si>
  <si>
    <t>1472316-1</t>
  </si>
  <si>
    <t>1472318-2/1176201-2</t>
  </si>
  <si>
    <t>1472315-1</t>
  </si>
  <si>
    <t>1472424-2</t>
  </si>
  <si>
    <t>1472428-2</t>
  </si>
  <si>
    <t>1472427-3</t>
  </si>
  <si>
    <t>1472425-2/2472850-1</t>
  </si>
  <si>
    <t>1472424-1</t>
  </si>
  <si>
    <t>1472529-1</t>
  </si>
  <si>
    <t>1472530-1</t>
  </si>
  <si>
    <t>1472533-2</t>
  </si>
  <si>
    <t>1472531-1</t>
  </si>
  <si>
    <t>1472534-2</t>
  </si>
  <si>
    <t>1472634-1</t>
  </si>
  <si>
    <t>1472635-1/2472034-1</t>
  </si>
  <si>
    <t>1472636-1/2472743-1</t>
  </si>
  <si>
    <t>1472639-1</t>
  </si>
  <si>
    <t>1472638-1/2472017-1</t>
  </si>
  <si>
    <t>2472037-1/2472742-1</t>
  </si>
  <si>
    <t>2472744-1</t>
  </si>
  <si>
    <t>2472745-1</t>
  </si>
  <si>
    <t>2472848-1</t>
  </si>
  <si>
    <t>2472853-1</t>
  </si>
  <si>
    <t>2472847-1</t>
  </si>
  <si>
    <t>2472849-1</t>
  </si>
  <si>
    <t>2472851-1</t>
  </si>
  <si>
    <t>2472954-1</t>
  </si>
  <si>
    <t>2472955-1</t>
  </si>
  <si>
    <t>2472015-1</t>
  </si>
  <si>
    <t>1176101-1</t>
  </si>
  <si>
    <t>1176102-2</t>
  </si>
  <si>
    <t>1176104-2</t>
  </si>
  <si>
    <t>1176105-2</t>
  </si>
  <si>
    <t>1176106-2</t>
  </si>
  <si>
    <t>1176202-2</t>
  </si>
  <si>
    <t>1176203-2</t>
  </si>
  <si>
    <t>1176204-2/1176305-2</t>
  </si>
  <si>
    <t>1176205-2</t>
  </si>
  <si>
    <t>1176206-2</t>
  </si>
  <si>
    <t>1176301-2/1176401-2</t>
  </si>
  <si>
    <t>1176302-2/1176403-1</t>
  </si>
  <si>
    <t>1176303-2</t>
  </si>
  <si>
    <t>1176306-2/1176501-1</t>
  </si>
  <si>
    <t>1850201-1/1176403-1</t>
  </si>
  <si>
    <t>1176404-2</t>
  </si>
  <si>
    <t>1176406-2/1176505-1</t>
  </si>
  <si>
    <t>1176503-1</t>
  </si>
  <si>
    <t>1176504-1</t>
  </si>
  <si>
    <t>1850101-3</t>
  </si>
  <si>
    <t>1850101-1</t>
  </si>
  <si>
    <t>1850102-1</t>
  </si>
  <si>
    <t>1850103-2</t>
  </si>
  <si>
    <t>1850103-1</t>
  </si>
  <si>
    <t>1850104-1</t>
  </si>
  <si>
    <t>1850104-2</t>
  </si>
  <si>
    <t>1850105-2</t>
  </si>
  <si>
    <t>1850105-1</t>
  </si>
  <si>
    <t>1850106-1/1850201-1</t>
  </si>
  <si>
    <t>1850106-1</t>
  </si>
  <si>
    <t>1850201-1/1850404-1</t>
  </si>
  <si>
    <t>1850202-3</t>
  </si>
  <si>
    <t>1850202-1</t>
  </si>
  <si>
    <t>1850203-1</t>
  </si>
  <si>
    <t>1850203-2</t>
  </si>
  <si>
    <t>1850204-3</t>
  </si>
  <si>
    <t>1850205-1</t>
  </si>
  <si>
    <t>1850301-1/1850402-1</t>
  </si>
  <si>
    <t>1850301-1/1850601-1</t>
  </si>
  <si>
    <t>1850302-2</t>
  </si>
  <si>
    <t>1850303-2</t>
  </si>
  <si>
    <t>1850304-1</t>
  </si>
  <si>
    <t>1850305-2</t>
  </si>
  <si>
    <t>1850401-1</t>
  </si>
  <si>
    <t>1850402-1/1850502-1</t>
  </si>
  <si>
    <t>1850403-1</t>
  </si>
  <si>
    <t>1850404-1</t>
  </si>
  <si>
    <t>1850405-2</t>
  </si>
  <si>
    <t>1850501-1</t>
  </si>
  <si>
    <t>1850503-1</t>
  </si>
  <si>
    <t>1850504-1/2850802-1</t>
  </si>
  <si>
    <t>1850602-1</t>
  </si>
  <si>
    <t>1850603-1</t>
  </si>
  <si>
    <t>1850604-1</t>
  </si>
  <si>
    <t>1850604-1/2850804-1</t>
  </si>
  <si>
    <t>2850001-1</t>
  </si>
  <si>
    <t>2850003-1</t>
  </si>
  <si>
    <t>2850004-1</t>
  </si>
  <si>
    <t>2850006-1</t>
  </si>
  <si>
    <t>2850701-1/2850801-1</t>
  </si>
  <si>
    <t>2850702-1</t>
  </si>
  <si>
    <t>2850703-1</t>
  </si>
  <si>
    <t>2850704-1</t>
  </si>
  <si>
    <t>1176405-2/1176502-1</t>
  </si>
  <si>
    <t>Rosas Maria Virginia</t>
  </si>
  <si>
    <t>V10571479</t>
  </si>
  <si>
    <t>1850201-1</t>
  </si>
  <si>
    <t>V11375248</t>
  </si>
  <si>
    <t>9</t>
  </si>
  <si>
    <t>1850504-2/2850803-1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</si>
</sst>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8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/>
    <xf numFmtId="22" fontId="0" fillId="0" borderId="0" xfId="0" applyNumberFormat="1"/>
    <xf numFmtId="0" fontId="3" fillId="9" borderId="1" xfId="0" applyFont="1" applyFill="1" applyBorder="1" applyAlignment="1">
      <alignment horizontal="center"/>
    </xf>
    <xf numFmtId="49" fontId="0" fillId="0" borderId="1" xfId="0" applyNumberFormat="1" applyBorder="1"/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4.4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3"/>
  <sheetViews>
    <sheetView tabSelected="1" topLeftCell="A143" zoomScale="87" zoomScaleNormal="87" workbookViewId="0">
      <selection activeCell="D162" sqref="D162"/>
    </sheetView>
  </sheetViews>
  <sheetFormatPr baseColWidth="10" defaultColWidth="11" defaultRowHeight="14.4" x14ac:dyDescent="0.25"/>
  <cols>
    <col min="2" max="2" width="10" bestFit="1" customWidth="1"/>
    <col min="3" max="3" width="31.77734375" bestFit="1" customWidth="1"/>
    <col min="4" max="4" width="53.33203125" customWidth="1"/>
    <col min="5" max="5" width="29.6640625" bestFit="1" customWidth="1"/>
    <col min="6" max="6" width="28.6640625" bestFit="1" customWidth="1"/>
    <col min="7" max="7" width="14.77734375" customWidth="1"/>
    <col min="9" max="9" width="29.6640625" customWidth="1"/>
  </cols>
  <sheetData>
    <row r="2" spans="2:8" ht="15" x14ac:dyDescent="0.3">
      <c r="B2" s="29" t="s">
        <v>461</v>
      </c>
      <c r="C2" s="29" t="s">
        <v>462</v>
      </c>
      <c r="D2" s="29" t="s">
        <v>463</v>
      </c>
      <c r="E2" s="29" t="s">
        <v>464</v>
      </c>
      <c r="F2" s="29" t="s">
        <v>465</v>
      </c>
      <c r="G2" s="30" t="s">
        <v>0</v>
      </c>
      <c r="H2" s="10"/>
    </row>
    <row r="3" spans="2:8" x14ac:dyDescent="0.25">
      <c r="B3" s="2" t="s">
        <v>273</v>
      </c>
      <c r="C3" s="2" t="s">
        <v>1</v>
      </c>
      <c r="D3" s="2" t="s">
        <v>615</v>
      </c>
      <c r="E3" s="2" t="s">
        <v>2</v>
      </c>
      <c r="F3" s="2" t="s">
        <v>3</v>
      </c>
      <c r="G3" s="2" t="s">
        <v>4</v>
      </c>
    </row>
    <row r="4" spans="2:8" x14ac:dyDescent="0.25">
      <c r="B4" s="2" t="s">
        <v>270</v>
      </c>
      <c r="C4" s="2" t="s">
        <v>466</v>
      </c>
      <c r="D4" s="2" t="s">
        <v>616</v>
      </c>
      <c r="E4" s="2" t="s">
        <v>488</v>
      </c>
      <c r="F4" s="2" t="s">
        <v>489</v>
      </c>
      <c r="G4" s="2" t="s">
        <v>269</v>
      </c>
    </row>
    <row r="5" spans="2:8" ht="15" x14ac:dyDescent="0.3">
      <c r="B5" s="22" t="s">
        <v>539</v>
      </c>
      <c r="C5" s="2" t="s">
        <v>5</v>
      </c>
      <c r="D5" s="2" t="s">
        <v>617</v>
      </c>
      <c r="E5" s="2" t="s">
        <v>490</v>
      </c>
      <c r="F5" s="2" t="s">
        <v>491</v>
      </c>
      <c r="G5" s="2" t="s">
        <v>269</v>
      </c>
    </row>
    <row r="6" spans="2:8" ht="15" x14ac:dyDescent="0.3">
      <c r="B6" s="22" t="s">
        <v>751</v>
      </c>
      <c r="C6" s="2" t="s">
        <v>467</v>
      </c>
      <c r="D6" s="2" t="s">
        <v>618</v>
      </c>
      <c r="E6" s="2" t="s">
        <v>492</v>
      </c>
      <c r="F6" s="2" t="s">
        <v>493</v>
      </c>
      <c r="G6" s="2" t="s">
        <v>4</v>
      </c>
    </row>
    <row r="7" spans="2:8" ht="15" x14ac:dyDescent="0.3">
      <c r="B7" s="22" t="s">
        <v>540</v>
      </c>
      <c r="C7" s="2" t="s">
        <v>6</v>
      </c>
      <c r="D7" s="2" t="s">
        <v>619</v>
      </c>
      <c r="E7" s="2" t="s">
        <v>494</v>
      </c>
      <c r="F7" s="2" t="s">
        <v>495</v>
      </c>
      <c r="G7" s="2" t="s">
        <v>267</v>
      </c>
    </row>
    <row r="8" spans="2:8" ht="15" x14ac:dyDescent="0.3">
      <c r="B8" s="22" t="s">
        <v>541</v>
      </c>
      <c r="C8" s="2" t="s">
        <v>7</v>
      </c>
      <c r="D8" s="2" t="s">
        <v>620</v>
      </c>
      <c r="E8" s="2" t="s">
        <v>496</v>
      </c>
      <c r="F8" s="2" t="s">
        <v>497</v>
      </c>
      <c r="G8" s="2" t="s">
        <v>4</v>
      </c>
    </row>
    <row r="9" spans="2:8" ht="15" x14ac:dyDescent="0.3">
      <c r="B9" s="22" t="s">
        <v>542</v>
      </c>
      <c r="C9" s="2" t="s">
        <v>8</v>
      </c>
      <c r="D9" s="2" t="s">
        <v>621</v>
      </c>
      <c r="E9" s="2" t="s">
        <v>498</v>
      </c>
      <c r="F9" s="22" t="s">
        <v>614</v>
      </c>
      <c r="G9" s="2" t="s">
        <v>269</v>
      </c>
    </row>
    <row r="10" spans="2:8" ht="15" x14ac:dyDescent="0.3">
      <c r="B10" s="22" t="s">
        <v>543</v>
      </c>
      <c r="C10" s="2" t="s">
        <v>9</v>
      </c>
      <c r="D10" s="2" t="s">
        <v>622</v>
      </c>
      <c r="E10" s="2" t="s">
        <v>499</v>
      </c>
      <c r="F10" s="2" t="s">
        <v>614</v>
      </c>
      <c r="G10" s="2" t="s">
        <v>267</v>
      </c>
    </row>
    <row r="11" spans="2:8" ht="15" x14ac:dyDescent="0.3">
      <c r="B11" s="22" t="s">
        <v>544</v>
      </c>
      <c r="C11" s="2" t="s">
        <v>10</v>
      </c>
      <c r="D11" s="2" t="s">
        <v>623</v>
      </c>
      <c r="E11" s="2" t="s">
        <v>500</v>
      </c>
      <c r="F11" s="2" t="s">
        <v>614</v>
      </c>
      <c r="G11" s="2" t="s">
        <v>269</v>
      </c>
    </row>
    <row r="12" spans="2:8" ht="15" x14ac:dyDescent="0.3">
      <c r="B12" s="22" t="s">
        <v>272</v>
      </c>
      <c r="C12" s="2" t="s">
        <v>11</v>
      </c>
      <c r="D12" s="2" t="s">
        <v>624</v>
      </c>
      <c r="E12" s="2" t="s">
        <v>501</v>
      </c>
      <c r="F12" s="2" t="s">
        <v>614</v>
      </c>
      <c r="G12" s="2" t="s">
        <v>267</v>
      </c>
    </row>
    <row r="13" spans="2:8" ht="15" x14ac:dyDescent="0.3">
      <c r="B13" s="22" t="s">
        <v>545</v>
      </c>
      <c r="C13" s="2" t="s">
        <v>12</v>
      </c>
      <c r="D13" s="2" t="s">
        <v>625</v>
      </c>
      <c r="E13" s="2" t="s">
        <v>502</v>
      </c>
      <c r="F13" s="2" t="s">
        <v>3</v>
      </c>
      <c r="G13" s="2" t="s">
        <v>4</v>
      </c>
    </row>
    <row r="14" spans="2:8" ht="15" x14ac:dyDescent="0.3">
      <c r="B14" s="22" t="s">
        <v>546</v>
      </c>
      <c r="C14" s="2" t="s">
        <v>13</v>
      </c>
      <c r="D14" s="2" t="s">
        <v>626</v>
      </c>
      <c r="E14" s="2" t="s">
        <v>503</v>
      </c>
      <c r="F14" s="22" t="s">
        <v>614</v>
      </c>
      <c r="G14" s="2" t="s">
        <v>267</v>
      </c>
    </row>
    <row r="15" spans="2:8" ht="15" x14ac:dyDescent="0.3">
      <c r="B15" s="22" t="s">
        <v>271</v>
      </c>
      <c r="C15" s="2" t="s">
        <v>14</v>
      </c>
      <c r="D15" s="2" t="s">
        <v>627</v>
      </c>
      <c r="E15" s="2" t="s">
        <v>3</v>
      </c>
      <c r="F15" s="22" t="s">
        <v>614</v>
      </c>
      <c r="G15" s="2" t="s">
        <v>267</v>
      </c>
    </row>
    <row r="16" spans="2:8" ht="15" x14ac:dyDescent="0.3">
      <c r="B16" s="22" t="s">
        <v>547</v>
      </c>
      <c r="C16" s="2" t="s">
        <v>15</v>
      </c>
      <c r="D16" s="2" t="s">
        <v>622</v>
      </c>
      <c r="E16" s="2" t="s">
        <v>493</v>
      </c>
      <c r="F16" s="2" t="s">
        <v>495</v>
      </c>
      <c r="G16" s="2" t="s">
        <v>267</v>
      </c>
    </row>
    <row r="17" spans="2:7" ht="15" x14ac:dyDescent="0.3">
      <c r="B17" s="22" t="s">
        <v>548</v>
      </c>
      <c r="C17" s="2" t="s">
        <v>16</v>
      </c>
      <c r="D17" s="2" t="s">
        <v>628</v>
      </c>
      <c r="E17" s="2" t="s">
        <v>504</v>
      </c>
      <c r="F17" s="22" t="s">
        <v>614</v>
      </c>
      <c r="G17" s="2" t="s">
        <v>4</v>
      </c>
    </row>
    <row r="18" spans="2:7" ht="15" x14ac:dyDescent="0.3">
      <c r="B18" s="22" t="s">
        <v>549</v>
      </c>
      <c r="C18" s="2" t="s">
        <v>17</v>
      </c>
      <c r="D18" s="2" t="s">
        <v>629</v>
      </c>
      <c r="E18" s="2" t="s">
        <v>505</v>
      </c>
      <c r="F18" s="22" t="s">
        <v>614</v>
      </c>
      <c r="G18" s="2" t="s">
        <v>4</v>
      </c>
    </row>
    <row r="19" spans="2:7" ht="15" x14ac:dyDescent="0.3">
      <c r="B19" s="22" t="s">
        <v>274</v>
      </c>
      <c r="C19" s="2" t="s">
        <v>18</v>
      </c>
      <c r="D19" s="2" t="s">
        <v>630</v>
      </c>
      <c r="E19" s="2" t="s">
        <v>506</v>
      </c>
      <c r="F19" s="2" t="s">
        <v>489</v>
      </c>
      <c r="G19" s="2" t="s">
        <v>4</v>
      </c>
    </row>
    <row r="20" spans="2:7" ht="15" x14ac:dyDescent="0.3">
      <c r="B20" s="22" t="s">
        <v>550</v>
      </c>
      <c r="C20" s="2" t="s">
        <v>19</v>
      </c>
      <c r="D20" s="2" t="s">
        <v>631</v>
      </c>
      <c r="E20" s="2" t="s">
        <v>507</v>
      </c>
      <c r="F20" s="22" t="s">
        <v>614</v>
      </c>
      <c r="G20" s="2" t="s">
        <v>4</v>
      </c>
    </row>
    <row r="21" spans="2:7" ht="15" x14ac:dyDescent="0.3">
      <c r="B21" s="22" t="s">
        <v>551</v>
      </c>
      <c r="C21" s="2" t="s">
        <v>20</v>
      </c>
      <c r="D21" s="2" t="s">
        <v>626</v>
      </c>
      <c r="E21" s="2" t="s">
        <v>508</v>
      </c>
      <c r="F21" s="22" t="s">
        <v>614</v>
      </c>
      <c r="G21" s="2" t="s">
        <v>267</v>
      </c>
    </row>
    <row r="22" spans="2:7" ht="15" x14ac:dyDescent="0.3">
      <c r="B22" s="22" t="s">
        <v>552</v>
      </c>
      <c r="C22" s="2" t="s">
        <v>21</v>
      </c>
      <c r="D22" s="2" t="s">
        <v>618</v>
      </c>
      <c r="E22" s="2" t="s">
        <v>502</v>
      </c>
      <c r="F22" s="2" t="s">
        <v>491</v>
      </c>
      <c r="G22" s="2" t="s">
        <v>4</v>
      </c>
    </row>
    <row r="23" spans="2:7" ht="15" x14ac:dyDescent="0.3">
      <c r="B23" s="22" t="s">
        <v>553</v>
      </c>
      <c r="C23" s="2" t="s">
        <v>22</v>
      </c>
      <c r="D23" s="2" t="s">
        <v>620</v>
      </c>
      <c r="E23" s="2" t="s">
        <v>509</v>
      </c>
      <c r="F23" s="22" t="s">
        <v>614</v>
      </c>
      <c r="G23" s="2" t="s">
        <v>267</v>
      </c>
    </row>
    <row r="24" spans="2:7" ht="15" x14ac:dyDescent="0.3">
      <c r="B24" s="22" t="s">
        <v>554</v>
      </c>
      <c r="C24" s="2" t="s">
        <v>23</v>
      </c>
      <c r="D24" s="2" t="s">
        <v>625</v>
      </c>
      <c r="E24" s="2" t="s">
        <v>510</v>
      </c>
      <c r="F24" s="22" t="s">
        <v>614</v>
      </c>
      <c r="G24" s="2" t="s">
        <v>269</v>
      </c>
    </row>
    <row r="25" spans="2:7" ht="15" x14ac:dyDescent="0.3">
      <c r="B25" s="22" t="s">
        <v>555</v>
      </c>
      <c r="C25" s="2" t="s">
        <v>24</v>
      </c>
      <c r="D25" s="2" t="s">
        <v>632</v>
      </c>
      <c r="E25" s="2" t="s">
        <v>511</v>
      </c>
      <c r="F25" s="22" t="s">
        <v>614</v>
      </c>
      <c r="G25" s="2" t="s">
        <v>269</v>
      </c>
    </row>
    <row r="26" spans="2:7" ht="15" x14ac:dyDescent="0.3">
      <c r="B26" s="22" t="s">
        <v>556</v>
      </c>
      <c r="C26" s="2" t="s">
        <v>25</v>
      </c>
      <c r="D26" s="2" t="s">
        <v>633</v>
      </c>
      <c r="E26" s="2" t="s">
        <v>512</v>
      </c>
      <c r="F26" s="2" t="s">
        <v>489</v>
      </c>
      <c r="G26" s="2" t="s">
        <v>269</v>
      </c>
    </row>
    <row r="27" spans="2:7" ht="15" x14ac:dyDescent="0.3">
      <c r="B27" s="22" t="s">
        <v>557</v>
      </c>
      <c r="C27" s="2" t="s">
        <v>26</v>
      </c>
      <c r="D27" s="2" t="s">
        <v>634</v>
      </c>
      <c r="E27" s="2" t="s">
        <v>491</v>
      </c>
      <c r="F27" s="2" t="s">
        <v>493</v>
      </c>
      <c r="G27" s="2" t="s">
        <v>267</v>
      </c>
    </row>
    <row r="28" spans="2:7" ht="15" x14ac:dyDescent="0.3">
      <c r="B28" s="22" t="s">
        <v>558</v>
      </c>
      <c r="C28" s="2" t="s">
        <v>27</v>
      </c>
      <c r="D28" s="2" t="s">
        <v>635</v>
      </c>
      <c r="E28" s="2" t="s">
        <v>513</v>
      </c>
      <c r="F28" s="22" t="s">
        <v>614</v>
      </c>
      <c r="G28" s="2" t="s">
        <v>267</v>
      </c>
    </row>
    <row r="29" spans="2:7" ht="15" x14ac:dyDescent="0.3">
      <c r="B29" s="22" t="s">
        <v>559</v>
      </c>
      <c r="C29" s="2" t="s">
        <v>28</v>
      </c>
      <c r="D29" s="2" t="s">
        <v>636</v>
      </c>
      <c r="E29" s="2" t="s">
        <v>505</v>
      </c>
      <c r="F29" s="22" t="s">
        <v>614</v>
      </c>
      <c r="G29" s="2" t="s">
        <v>269</v>
      </c>
    </row>
    <row r="30" spans="2:7" ht="15" x14ac:dyDescent="0.3">
      <c r="B30" s="22" t="s">
        <v>275</v>
      </c>
      <c r="C30" s="2" t="s">
        <v>29</v>
      </c>
      <c r="D30" s="2" t="s">
        <v>637</v>
      </c>
      <c r="E30" s="2" t="s">
        <v>514</v>
      </c>
      <c r="F30" s="2" t="s">
        <v>495</v>
      </c>
      <c r="G30" s="2" t="s">
        <v>269</v>
      </c>
    </row>
    <row r="31" spans="2:7" ht="15" x14ac:dyDescent="0.3">
      <c r="B31" s="22" t="s">
        <v>560</v>
      </c>
      <c r="C31" s="2" t="s">
        <v>30</v>
      </c>
      <c r="D31" s="2" t="s">
        <v>638</v>
      </c>
      <c r="E31" s="2" t="s">
        <v>507</v>
      </c>
      <c r="F31" s="22" t="s">
        <v>614</v>
      </c>
      <c r="G31" s="2" t="s">
        <v>269</v>
      </c>
    </row>
    <row r="32" spans="2:7" ht="15" x14ac:dyDescent="0.3">
      <c r="B32" s="22" t="s">
        <v>561</v>
      </c>
      <c r="C32" s="2" t="s">
        <v>31</v>
      </c>
      <c r="D32" s="2" t="s">
        <v>639</v>
      </c>
      <c r="E32" s="2" t="s">
        <v>489</v>
      </c>
      <c r="F32" s="2" t="s">
        <v>493</v>
      </c>
      <c r="G32" s="2" t="s">
        <v>4</v>
      </c>
    </row>
    <row r="33" spans="2:7" ht="15" x14ac:dyDescent="0.3">
      <c r="B33" s="22" t="s">
        <v>562</v>
      </c>
      <c r="C33" s="2" t="s">
        <v>32</v>
      </c>
      <c r="D33" s="2" t="s">
        <v>640</v>
      </c>
      <c r="E33" s="2" t="s">
        <v>512</v>
      </c>
      <c r="F33" s="22" t="s">
        <v>614</v>
      </c>
      <c r="G33" s="2" t="s">
        <v>267</v>
      </c>
    </row>
    <row r="34" spans="2:7" ht="15" x14ac:dyDescent="0.3">
      <c r="B34" s="22" t="s">
        <v>563</v>
      </c>
      <c r="C34" s="2" t="s">
        <v>33</v>
      </c>
      <c r="D34" s="2" t="s">
        <v>641</v>
      </c>
      <c r="E34" s="2" t="s">
        <v>504</v>
      </c>
      <c r="F34" s="2" t="s">
        <v>491</v>
      </c>
      <c r="G34" s="2" t="s">
        <v>269</v>
      </c>
    </row>
    <row r="35" spans="2:7" ht="15" x14ac:dyDescent="0.3">
      <c r="B35" s="22" t="s">
        <v>276</v>
      </c>
      <c r="C35" s="2" t="s">
        <v>34</v>
      </c>
      <c r="D35" s="2" t="s">
        <v>642</v>
      </c>
      <c r="E35" s="2" t="s">
        <v>515</v>
      </c>
      <c r="F35" s="22" t="s">
        <v>614</v>
      </c>
      <c r="G35" s="2" t="s">
        <v>269</v>
      </c>
    </row>
    <row r="36" spans="2:7" ht="15" x14ac:dyDescent="0.3">
      <c r="B36" s="22" t="s">
        <v>564</v>
      </c>
      <c r="C36" s="2" t="s">
        <v>35</v>
      </c>
      <c r="D36" s="2" t="s">
        <v>643</v>
      </c>
      <c r="E36" s="2" t="s">
        <v>498</v>
      </c>
      <c r="F36" s="2" t="s">
        <v>493</v>
      </c>
      <c r="G36" s="2" t="s">
        <v>4</v>
      </c>
    </row>
    <row r="37" spans="2:7" ht="15" x14ac:dyDescent="0.3">
      <c r="B37" s="22" t="s">
        <v>565</v>
      </c>
      <c r="C37" s="2" t="s">
        <v>36</v>
      </c>
      <c r="D37" s="2" t="s">
        <v>644</v>
      </c>
      <c r="E37" s="2" t="s">
        <v>508</v>
      </c>
      <c r="F37" s="22" t="s">
        <v>614</v>
      </c>
      <c r="G37" s="2" t="s">
        <v>267</v>
      </c>
    </row>
    <row r="38" spans="2:7" ht="15" x14ac:dyDescent="0.3">
      <c r="B38" s="22" t="s">
        <v>566</v>
      </c>
      <c r="C38" s="2" t="s">
        <v>37</v>
      </c>
      <c r="D38" s="2" t="s">
        <v>645</v>
      </c>
      <c r="E38" s="2" t="s">
        <v>493</v>
      </c>
      <c r="F38" s="2" t="s">
        <v>3</v>
      </c>
      <c r="G38" s="2" t="s">
        <v>4</v>
      </c>
    </row>
    <row r="39" spans="2:7" ht="15" x14ac:dyDescent="0.3">
      <c r="B39" s="22" t="s">
        <v>567</v>
      </c>
      <c r="C39" s="2" t="s">
        <v>38</v>
      </c>
      <c r="D39" s="2" t="s">
        <v>646</v>
      </c>
      <c r="E39" s="2" t="s">
        <v>3</v>
      </c>
      <c r="F39" s="22" t="s">
        <v>614</v>
      </c>
      <c r="G39" s="2" t="s">
        <v>4</v>
      </c>
    </row>
    <row r="40" spans="2:7" ht="15" x14ac:dyDescent="0.3">
      <c r="B40" s="22" t="s">
        <v>568</v>
      </c>
      <c r="C40" s="2" t="s">
        <v>39</v>
      </c>
      <c r="D40" s="2" t="s">
        <v>639</v>
      </c>
      <c r="E40" s="2" t="s">
        <v>516</v>
      </c>
      <c r="F40" s="2" t="s">
        <v>3</v>
      </c>
      <c r="G40" s="2" t="s">
        <v>269</v>
      </c>
    </row>
    <row r="41" spans="2:7" ht="15" x14ac:dyDescent="0.3">
      <c r="B41" s="22" t="s">
        <v>569</v>
      </c>
      <c r="C41" s="2" t="s">
        <v>40</v>
      </c>
      <c r="D41" s="2" t="s">
        <v>647</v>
      </c>
      <c r="E41" s="2" t="s">
        <v>511</v>
      </c>
      <c r="F41" s="22" t="s">
        <v>614</v>
      </c>
      <c r="G41" s="2" t="s">
        <v>4</v>
      </c>
    </row>
    <row r="42" spans="2:7" ht="15" x14ac:dyDescent="0.3">
      <c r="B42" s="22" t="s">
        <v>570</v>
      </c>
      <c r="C42" s="2" t="s">
        <v>41</v>
      </c>
      <c r="D42" s="2" t="s">
        <v>646</v>
      </c>
      <c r="E42" s="2" t="s">
        <v>502</v>
      </c>
      <c r="F42" s="2" t="s">
        <v>491</v>
      </c>
      <c r="G42" s="2" t="s">
        <v>269</v>
      </c>
    </row>
    <row r="43" spans="2:7" ht="15" x14ac:dyDescent="0.3">
      <c r="B43" s="22" t="s">
        <v>571</v>
      </c>
      <c r="C43" s="2" t="s">
        <v>42</v>
      </c>
      <c r="D43" s="2" t="s">
        <v>648</v>
      </c>
      <c r="E43" s="2" t="s">
        <v>504</v>
      </c>
      <c r="F43" s="22" t="s">
        <v>614</v>
      </c>
      <c r="G43" s="2" t="s">
        <v>269</v>
      </c>
    </row>
    <row r="44" spans="2:7" ht="15" x14ac:dyDescent="0.3">
      <c r="B44" s="22" t="s">
        <v>572</v>
      </c>
      <c r="C44" s="2" t="s">
        <v>43</v>
      </c>
      <c r="D44" s="2" t="s">
        <v>636</v>
      </c>
      <c r="E44" s="2" t="s">
        <v>506</v>
      </c>
      <c r="F44" s="2" t="s">
        <v>495</v>
      </c>
      <c r="G44" s="2" t="s">
        <v>4</v>
      </c>
    </row>
    <row r="45" spans="2:7" ht="15" x14ac:dyDescent="0.3">
      <c r="B45" s="22" t="s">
        <v>573</v>
      </c>
      <c r="C45" s="2" t="s">
        <v>44</v>
      </c>
      <c r="D45" s="2" t="s">
        <v>649</v>
      </c>
      <c r="E45" s="2" t="s">
        <v>513</v>
      </c>
      <c r="F45" s="2" t="s">
        <v>497</v>
      </c>
      <c r="G45" s="2" t="s">
        <v>4</v>
      </c>
    </row>
    <row r="46" spans="2:7" ht="15" x14ac:dyDescent="0.3">
      <c r="B46" s="22" t="s">
        <v>574</v>
      </c>
      <c r="C46" s="2" t="s">
        <v>45</v>
      </c>
      <c r="D46" s="2" t="s">
        <v>639</v>
      </c>
      <c r="E46" s="2" t="s">
        <v>510</v>
      </c>
      <c r="F46" s="22" t="s">
        <v>614</v>
      </c>
      <c r="G46" s="2" t="s">
        <v>269</v>
      </c>
    </row>
    <row r="47" spans="2:7" ht="15" x14ac:dyDescent="0.3">
      <c r="B47" s="22" t="s">
        <v>575</v>
      </c>
      <c r="C47" s="2" t="s">
        <v>46</v>
      </c>
      <c r="D47" s="2" t="s">
        <v>639</v>
      </c>
      <c r="E47" s="2" t="s">
        <v>517</v>
      </c>
      <c r="F47" s="2" t="s">
        <v>491</v>
      </c>
      <c r="G47" s="2" t="s">
        <v>4</v>
      </c>
    </row>
    <row r="48" spans="2:7" ht="15" x14ac:dyDescent="0.3">
      <c r="B48" s="22" t="s">
        <v>576</v>
      </c>
      <c r="C48" s="2" t="s">
        <v>47</v>
      </c>
      <c r="D48" s="2" t="s">
        <v>650</v>
      </c>
      <c r="E48" s="2" t="s">
        <v>512</v>
      </c>
      <c r="F48" s="22" t="s">
        <v>614</v>
      </c>
      <c r="G48" s="2" t="s">
        <v>269</v>
      </c>
    </row>
    <row r="49" spans="2:7" ht="15" x14ac:dyDescent="0.3">
      <c r="B49" s="22" t="s">
        <v>577</v>
      </c>
      <c r="C49" s="2" t="s">
        <v>48</v>
      </c>
      <c r="D49" s="2" t="s">
        <v>651</v>
      </c>
      <c r="E49" s="2" t="s">
        <v>508</v>
      </c>
      <c r="F49" s="22" t="s">
        <v>614</v>
      </c>
      <c r="G49" s="2" t="s">
        <v>4</v>
      </c>
    </row>
    <row r="50" spans="2:7" ht="15" x14ac:dyDescent="0.3">
      <c r="B50" s="22" t="s">
        <v>578</v>
      </c>
      <c r="C50" s="2" t="s">
        <v>49</v>
      </c>
      <c r="D50" s="2" t="s">
        <v>652</v>
      </c>
      <c r="E50" s="2" t="s">
        <v>491</v>
      </c>
      <c r="F50" s="2" t="s">
        <v>3</v>
      </c>
      <c r="G50" s="2" t="s">
        <v>267</v>
      </c>
    </row>
    <row r="51" spans="2:7" ht="15" x14ac:dyDescent="0.3">
      <c r="B51" s="22" t="s">
        <v>579</v>
      </c>
      <c r="C51" s="2" t="s">
        <v>50</v>
      </c>
      <c r="D51" s="2" t="s">
        <v>653</v>
      </c>
      <c r="E51" s="2" t="s">
        <v>3</v>
      </c>
      <c r="F51" s="22" t="s">
        <v>614</v>
      </c>
      <c r="G51" s="2" t="s">
        <v>4</v>
      </c>
    </row>
    <row r="52" spans="2:7" ht="15" x14ac:dyDescent="0.3">
      <c r="B52" s="22" t="s">
        <v>580</v>
      </c>
      <c r="C52" s="2" t="s">
        <v>51</v>
      </c>
      <c r="D52" s="2" t="s">
        <v>654</v>
      </c>
      <c r="E52" s="2" t="s">
        <v>503</v>
      </c>
      <c r="F52" s="2" t="s">
        <v>493</v>
      </c>
      <c r="G52" s="2" t="s">
        <v>4</v>
      </c>
    </row>
    <row r="53" spans="2:7" ht="15" x14ac:dyDescent="0.3">
      <c r="B53" s="22" t="s">
        <v>581</v>
      </c>
      <c r="C53" s="2" t="s">
        <v>52</v>
      </c>
      <c r="D53" s="2" t="s">
        <v>655</v>
      </c>
      <c r="E53" s="2" t="s">
        <v>511</v>
      </c>
      <c r="F53" s="2" t="s">
        <v>495</v>
      </c>
      <c r="G53" s="2" t="s">
        <v>269</v>
      </c>
    </row>
    <row r="54" spans="2:7" ht="15" x14ac:dyDescent="0.3">
      <c r="B54" s="22" t="s">
        <v>582</v>
      </c>
      <c r="C54" s="2" t="s">
        <v>53</v>
      </c>
      <c r="D54" s="2" t="s">
        <v>656</v>
      </c>
      <c r="E54" s="2" t="s">
        <v>514</v>
      </c>
      <c r="F54" s="22" t="s">
        <v>614</v>
      </c>
      <c r="G54" s="2" t="s">
        <v>269</v>
      </c>
    </row>
    <row r="55" spans="2:7" ht="15" x14ac:dyDescent="0.3">
      <c r="B55" s="22" t="s">
        <v>583</v>
      </c>
      <c r="C55" s="2" t="s">
        <v>54</v>
      </c>
      <c r="D55" s="2" t="s">
        <v>650</v>
      </c>
      <c r="E55" s="2" t="s">
        <v>501</v>
      </c>
      <c r="F55" s="2" t="s">
        <v>489</v>
      </c>
      <c r="G55" s="2" t="s">
        <v>267</v>
      </c>
    </row>
    <row r="56" spans="2:7" ht="15" x14ac:dyDescent="0.3">
      <c r="B56" s="22" t="s">
        <v>584</v>
      </c>
      <c r="C56" s="2" t="s">
        <v>55</v>
      </c>
      <c r="D56" s="2" t="s">
        <v>657</v>
      </c>
      <c r="E56" s="2" t="s">
        <v>493</v>
      </c>
      <c r="F56" s="22" t="s">
        <v>614</v>
      </c>
      <c r="G56" s="2" t="s">
        <v>4</v>
      </c>
    </row>
    <row r="57" spans="2:7" ht="15" x14ac:dyDescent="0.3">
      <c r="B57" s="22" t="s">
        <v>585</v>
      </c>
      <c r="C57" s="2" t="s">
        <v>56</v>
      </c>
      <c r="D57" s="2" t="s">
        <v>657</v>
      </c>
      <c r="E57" s="2" t="s">
        <v>509</v>
      </c>
      <c r="F57" s="2" t="s">
        <v>497</v>
      </c>
      <c r="G57" s="2" t="s">
        <v>4</v>
      </c>
    </row>
    <row r="58" spans="2:7" ht="15" x14ac:dyDescent="0.3">
      <c r="B58" s="22" t="s">
        <v>586</v>
      </c>
      <c r="C58" s="2" t="s">
        <v>57</v>
      </c>
      <c r="D58" s="2" t="s">
        <v>652</v>
      </c>
      <c r="E58" s="2" t="s">
        <v>505</v>
      </c>
      <c r="F58" s="22" t="s">
        <v>614</v>
      </c>
      <c r="G58" s="2" t="s">
        <v>269</v>
      </c>
    </row>
    <row r="59" spans="2:7" ht="15" x14ac:dyDescent="0.3">
      <c r="B59" s="22" t="s">
        <v>587</v>
      </c>
      <c r="C59" s="2" t="s">
        <v>277</v>
      </c>
      <c r="D59" s="2" t="s">
        <v>658</v>
      </c>
      <c r="E59" s="2" t="s">
        <v>490</v>
      </c>
      <c r="F59" s="22" t="s">
        <v>614</v>
      </c>
      <c r="G59" s="2" t="s">
        <v>269</v>
      </c>
    </row>
    <row r="60" spans="2:7" ht="15" x14ac:dyDescent="0.3">
      <c r="B60" s="22" t="s">
        <v>588</v>
      </c>
      <c r="C60" s="2" t="s">
        <v>58</v>
      </c>
      <c r="D60" s="2" t="s">
        <v>659</v>
      </c>
      <c r="E60" s="2" t="s">
        <v>502</v>
      </c>
      <c r="F60" s="2" t="s">
        <v>495</v>
      </c>
      <c r="G60" s="2" t="s">
        <v>4</v>
      </c>
    </row>
    <row r="61" spans="2:7" ht="15" x14ac:dyDescent="0.3">
      <c r="B61" s="22" t="s">
        <v>589</v>
      </c>
      <c r="C61" s="2" t="s">
        <v>59</v>
      </c>
      <c r="D61" s="2" t="s">
        <v>660</v>
      </c>
      <c r="E61" s="2" t="s">
        <v>489</v>
      </c>
      <c r="F61" s="2" t="s">
        <v>3</v>
      </c>
      <c r="G61" s="2" t="s">
        <v>4</v>
      </c>
    </row>
    <row r="62" spans="2:7" ht="15" x14ac:dyDescent="0.3">
      <c r="B62" s="22" t="s">
        <v>590</v>
      </c>
      <c r="C62" s="2" t="s">
        <v>60</v>
      </c>
      <c r="D62" s="2" t="s">
        <v>661</v>
      </c>
      <c r="E62" s="2" t="s">
        <v>513</v>
      </c>
      <c r="F62" s="22" t="s">
        <v>614</v>
      </c>
      <c r="G62" s="2" t="s">
        <v>4</v>
      </c>
    </row>
    <row r="63" spans="2:7" ht="15" x14ac:dyDescent="0.3">
      <c r="B63" s="22" t="s">
        <v>591</v>
      </c>
      <c r="C63" s="2" t="s">
        <v>61</v>
      </c>
      <c r="D63" s="2" t="s">
        <v>662</v>
      </c>
      <c r="E63" s="2" t="s">
        <v>3</v>
      </c>
      <c r="F63" s="2" t="s">
        <v>491</v>
      </c>
      <c r="G63" s="2" t="s">
        <v>4</v>
      </c>
    </row>
    <row r="64" spans="2:7" ht="15" x14ac:dyDescent="0.3">
      <c r="B64" s="22" t="s">
        <v>592</v>
      </c>
      <c r="C64" s="2" t="s">
        <v>62</v>
      </c>
      <c r="D64" s="2" t="s">
        <v>663</v>
      </c>
      <c r="E64" s="2" t="s">
        <v>518</v>
      </c>
      <c r="F64" s="22" t="s">
        <v>614</v>
      </c>
      <c r="G64" s="2" t="s">
        <v>4</v>
      </c>
    </row>
    <row r="65" spans="2:7" ht="15" x14ac:dyDescent="0.3">
      <c r="B65" s="22" t="s">
        <v>593</v>
      </c>
      <c r="C65" s="2" t="s">
        <v>63</v>
      </c>
      <c r="D65" s="2" t="s">
        <v>664</v>
      </c>
      <c r="E65" s="2" t="s">
        <v>502</v>
      </c>
      <c r="F65" s="22" t="s">
        <v>614</v>
      </c>
      <c r="G65" s="2" t="s">
        <v>4</v>
      </c>
    </row>
    <row r="66" spans="2:7" ht="15" x14ac:dyDescent="0.3">
      <c r="B66" s="22" t="s">
        <v>594</v>
      </c>
      <c r="C66" s="2" t="s">
        <v>64</v>
      </c>
      <c r="D66" s="2" t="s">
        <v>665</v>
      </c>
      <c r="E66" s="2" t="s">
        <v>519</v>
      </c>
      <c r="F66" s="2" t="s">
        <v>497</v>
      </c>
      <c r="G66" s="2" t="s">
        <v>267</v>
      </c>
    </row>
    <row r="67" spans="2:7" ht="15" x14ac:dyDescent="0.3">
      <c r="B67" s="22" t="s">
        <v>595</v>
      </c>
      <c r="C67" s="2" t="s">
        <v>65</v>
      </c>
      <c r="D67" s="2" t="s">
        <v>666</v>
      </c>
      <c r="E67" s="2" t="s">
        <v>517</v>
      </c>
      <c r="F67" s="22" t="s">
        <v>614</v>
      </c>
      <c r="G67" s="2" t="s">
        <v>267</v>
      </c>
    </row>
    <row r="68" spans="2:7" ht="15" x14ac:dyDescent="0.3">
      <c r="B68" s="22" t="s">
        <v>596</v>
      </c>
      <c r="C68" s="2" t="s">
        <v>66</v>
      </c>
      <c r="D68" s="2" t="s">
        <v>667</v>
      </c>
      <c r="E68" s="2" t="s">
        <v>498</v>
      </c>
      <c r="F68" s="22" t="s">
        <v>614</v>
      </c>
      <c r="G68" s="2" t="s">
        <v>269</v>
      </c>
    </row>
    <row r="69" spans="2:7" ht="15" x14ac:dyDescent="0.3">
      <c r="B69" s="22" t="s">
        <v>597</v>
      </c>
      <c r="C69" s="2" t="s">
        <v>67</v>
      </c>
      <c r="D69" s="2" t="s">
        <v>668</v>
      </c>
      <c r="E69" s="2" t="s">
        <v>514</v>
      </c>
      <c r="F69" s="2" t="s">
        <v>491</v>
      </c>
      <c r="G69" s="2" t="s">
        <v>269</v>
      </c>
    </row>
    <row r="70" spans="2:7" ht="15" x14ac:dyDescent="0.3">
      <c r="B70" s="22" t="s">
        <v>598</v>
      </c>
      <c r="C70" s="2" t="s">
        <v>68</v>
      </c>
      <c r="D70" s="2" t="s">
        <v>669</v>
      </c>
      <c r="E70" s="2" t="s">
        <v>493</v>
      </c>
      <c r="F70" s="22" t="s">
        <v>614</v>
      </c>
      <c r="G70" s="2" t="s">
        <v>4</v>
      </c>
    </row>
    <row r="71" spans="2:7" ht="15" x14ac:dyDescent="0.3">
      <c r="B71" s="22" t="s">
        <v>599</v>
      </c>
      <c r="C71" s="2" t="s">
        <v>69</v>
      </c>
      <c r="D71" s="2" t="s">
        <v>670</v>
      </c>
      <c r="E71" s="2" t="s">
        <v>509</v>
      </c>
      <c r="F71" s="2" t="s">
        <v>3</v>
      </c>
      <c r="G71" s="2" t="s">
        <v>4</v>
      </c>
    </row>
    <row r="72" spans="2:7" ht="15" x14ac:dyDescent="0.3">
      <c r="B72" s="22" t="s">
        <v>600</v>
      </c>
      <c r="C72" s="2" t="s">
        <v>70</v>
      </c>
      <c r="D72" s="2" t="s">
        <v>671</v>
      </c>
      <c r="E72" s="2" t="s">
        <v>515</v>
      </c>
      <c r="F72" s="2" t="s">
        <v>495</v>
      </c>
      <c r="G72" s="2" t="s">
        <v>269</v>
      </c>
    </row>
    <row r="73" spans="2:7" ht="15" x14ac:dyDescent="0.3">
      <c r="B73" s="22" t="s">
        <v>601</v>
      </c>
      <c r="C73" s="2" t="s">
        <v>71</v>
      </c>
      <c r="D73" s="2" t="s">
        <v>672</v>
      </c>
      <c r="E73" s="2" t="s">
        <v>518</v>
      </c>
      <c r="F73" s="22" t="s">
        <v>614</v>
      </c>
      <c r="G73" s="2" t="s">
        <v>4</v>
      </c>
    </row>
    <row r="74" spans="2:7" ht="15" x14ac:dyDescent="0.3">
      <c r="B74" s="22" t="s">
        <v>602</v>
      </c>
      <c r="C74" s="2" t="s">
        <v>72</v>
      </c>
      <c r="D74" s="2" t="s">
        <v>673</v>
      </c>
      <c r="E74" s="2" t="s">
        <v>489</v>
      </c>
      <c r="F74" s="22" t="s">
        <v>614</v>
      </c>
      <c r="G74" s="2" t="s">
        <v>4</v>
      </c>
    </row>
    <row r="75" spans="2:7" ht="15" x14ac:dyDescent="0.3">
      <c r="B75" s="22" t="s">
        <v>603</v>
      </c>
      <c r="C75" s="2" t="s">
        <v>73</v>
      </c>
      <c r="D75" s="2" t="s">
        <v>674</v>
      </c>
      <c r="E75" s="2" t="s">
        <v>490</v>
      </c>
      <c r="F75" s="2" t="s">
        <v>489</v>
      </c>
      <c r="G75" s="2" t="s">
        <v>269</v>
      </c>
    </row>
    <row r="76" spans="2:7" ht="15" x14ac:dyDescent="0.3">
      <c r="B76" s="22" t="s">
        <v>604</v>
      </c>
      <c r="C76" s="2" t="s">
        <v>74</v>
      </c>
      <c r="D76" s="2" t="s">
        <v>675</v>
      </c>
      <c r="E76" s="2" t="s">
        <v>520</v>
      </c>
      <c r="F76" s="22" t="s">
        <v>614</v>
      </c>
      <c r="G76" s="2" t="s">
        <v>4</v>
      </c>
    </row>
    <row r="77" spans="2:7" ht="15" x14ac:dyDescent="0.3">
      <c r="B77" s="22" t="s">
        <v>605</v>
      </c>
      <c r="C77" s="2" t="s">
        <v>75</v>
      </c>
      <c r="D77" s="2" t="s">
        <v>676</v>
      </c>
      <c r="E77" s="2" t="s">
        <v>493</v>
      </c>
      <c r="F77" s="2" t="s">
        <v>3</v>
      </c>
      <c r="G77" s="2" t="s">
        <v>269</v>
      </c>
    </row>
    <row r="78" spans="2:7" ht="15" x14ac:dyDescent="0.3">
      <c r="B78" s="22" t="s">
        <v>606</v>
      </c>
      <c r="C78" s="2" t="s">
        <v>76</v>
      </c>
      <c r="D78" s="2" t="s">
        <v>677</v>
      </c>
      <c r="E78" s="2" t="s">
        <v>511</v>
      </c>
      <c r="F78" s="22" t="s">
        <v>614</v>
      </c>
      <c r="G78" s="2" t="s">
        <v>4</v>
      </c>
    </row>
    <row r="79" spans="2:7" ht="15" x14ac:dyDescent="0.3">
      <c r="B79" s="22" t="s">
        <v>607</v>
      </c>
      <c r="C79" s="2" t="s">
        <v>77</v>
      </c>
      <c r="D79" s="2" t="s">
        <v>678</v>
      </c>
      <c r="E79" s="2" t="s">
        <v>516</v>
      </c>
      <c r="F79" s="22" t="s">
        <v>614</v>
      </c>
      <c r="G79" s="2" t="s">
        <v>4</v>
      </c>
    </row>
    <row r="80" spans="2:7" ht="15" x14ac:dyDescent="0.3">
      <c r="B80" s="22" t="s">
        <v>608</v>
      </c>
      <c r="C80" s="2" t="s">
        <v>78</v>
      </c>
      <c r="D80" s="2" t="s">
        <v>679</v>
      </c>
      <c r="E80" s="2" t="s">
        <v>502</v>
      </c>
      <c r="F80" s="22" t="s">
        <v>614</v>
      </c>
      <c r="G80" s="2" t="s">
        <v>267</v>
      </c>
    </row>
    <row r="81" spans="2:7" ht="15" x14ac:dyDescent="0.3">
      <c r="B81" s="22" t="s">
        <v>609</v>
      </c>
      <c r="C81" s="2" t="s">
        <v>79</v>
      </c>
      <c r="D81" s="2" t="s">
        <v>680</v>
      </c>
      <c r="E81" s="2" t="s">
        <v>510</v>
      </c>
      <c r="F81" s="2" t="s">
        <v>497</v>
      </c>
      <c r="G81" s="2" t="s">
        <v>267</v>
      </c>
    </row>
    <row r="82" spans="2:7" ht="15" x14ac:dyDescent="0.3">
      <c r="B82" s="22" t="s">
        <v>610</v>
      </c>
      <c r="C82" s="2" t="s">
        <v>80</v>
      </c>
      <c r="D82" s="2" t="s">
        <v>681</v>
      </c>
      <c r="E82" s="2" t="s">
        <v>509</v>
      </c>
      <c r="F82" s="22" t="s">
        <v>614</v>
      </c>
      <c r="G82" s="2" t="s">
        <v>4</v>
      </c>
    </row>
    <row r="83" spans="2:7" ht="15" x14ac:dyDescent="0.3">
      <c r="B83" s="22" t="s">
        <v>611</v>
      </c>
      <c r="C83" s="2" t="s">
        <v>81</v>
      </c>
      <c r="D83" s="2" t="s">
        <v>682</v>
      </c>
      <c r="E83" s="2" t="s">
        <v>521</v>
      </c>
      <c r="F83" s="22" t="s">
        <v>614</v>
      </c>
      <c r="G83" s="2" t="s">
        <v>4</v>
      </c>
    </row>
    <row r="84" spans="2:7" ht="15.6" thickBot="1" x14ac:dyDescent="0.35">
      <c r="B84" s="31" t="s">
        <v>612</v>
      </c>
      <c r="C84" s="13" t="s">
        <v>82</v>
      </c>
      <c r="D84" s="13" t="s">
        <v>683</v>
      </c>
      <c r="E84" s="13" t="s">
        <v>489</v>
      </c>
      <c r="F84" s="13" t="s">
        <v>493</v>
      </c>
      <c r="G84" s="13" t="s">
        <v>267</v>
      </c>
    </row>
    <row r="85" spans="2:7" ht="15" x14ac:dyDescent="0.3">
      <c r="B85" s="32" t="s">
        <v>613</v>
      </c>
      <c r="C85" s="12" t="s">
        <v>278</v>
      </c>
      <c r="D85" s="12" t="s">
        <v>684</v>
      </c>
      <c r="E85" s="12" t="s">
        <v>509</v>
      </c>
      <c r="F85" s="32" t="s">
        <v>614</v>
      </c>
      <c r="G85" s="12" t="s">
        <v>4</v>
      </c>
    </row>
    <row r="86" spans="2:7" ht="15" x14ac:dyDescent="0.3">
      <c r="B86" s="2" t="s">
        <v>298</v>
      </c>
      <c r="C86" s="2" t="s">
        <v>299</v>
      </c>
      <c r="D86" s="2" t="s">
        <v>684</v>
      </c>
      <c r="E86" s="2" t="s">
        <v>520</v>
      </c>
      <c r="F86" s="22" t="s">
        <v>614</v>
      </c>
      <c r="G86" s="2" t="s">
        <v>267</v>
      </c>
    </row>
    <row r="87" spans="2:7" x14ac:dyDescent="0.25">
      <c r="B87" s="2" t="s">
        <v>297</v>
      </c>
      <c r="C87" s="2" t="s">
        <v>300</v>
      </c>
      <c r="D87" s="2" t="s">
        <v>685</v>
      </c>
      <c r="E87" s="2" t="s">
        <v>499</v>
      </c>
      <c r="F87" s="2" t="s">
        <v>491</v>
      </c>
      <c r="G87" s="2" t="s">
        <v>4</v>
      </c>
    </row>
    <row r="88" spans="2:7" x14ac:dyDescent="0.25">
      <c r="B88" s="2" t="s">
        <v>281</v>
      </c>
      <c r="C88" s="2" t="s">
        <v>301</v>
      </c>
      <c r="D88" s="2" t="s">
        <v>686</v>
      </c>
      <c r="E88" s="2" t="s">
        <v>514</v>
      </c>
      <c r="F88" s="2" t="s">
        <v>495</v>
      </c>
      <c r="G88" s="2" t="s">
        <v>4</v>
      </c>
    </row>
    <row r="89" spans="2:7" ht="15" x14ac:dyDescent="0.3">
      <c r="B89" s="2" t="s">
        <v>282</v>
      </c>
      <c r="C89" s="2" t="s">
        <v>283</v>
      </c>
      <c r="D89" s="2" t="s">
        <v>687</v>
      </c>
      <c r="E89" s="2" t="s">
        <v>515</v>
      </c>
      <c r="F89" s="22" t="s">
        <v>614</v>
      </c>
      <c r="G89" s="2" t="s">
        <v>269</v>
      </c>
    </row>
    <row r="90" spans="2:7" ht="15" x14ac:dyDescent="0.3">
      <c r="B90" s="2" t="s">
        <v>284</v>
      </c>
      <c r="C90" s="2" t="s">
        <v>302</v>
      </c>
      <c r="D90" s="10" t="s">
        <v>688</v>
      </c>
      <c r="E90" s="2" t="s">
        <v>3</v>
      </c>
      <c r="F90" s="22" t="s">
        <v>614</v>
      </c>
      <c r="G90" s="2" t="s">
        <v>4</v>
      </c>
    </row>
    <row r="91" spans="2:7" ht="15" x14ac:dyDescent="0.3">
      <c r="B91" s="2" t="s">
        <v>288</v>
      </c>
      <c r="C91" s="2" t="s">
        <v>287</v>
      </c>
      <c r="D91" s="2" t="s">
        <v>689</v>
      </c>
      <c r="E91" s="2" t="s">
        <v>490</v>
      </c>
      <c r="F91" s="22" t="s">
        <v>614</v>
      </c>
      <c r="G91" s="2" t="s">
        <v>269</v>
      </c>
    </row>
    <row r="92" spans="2:7" ht="15" x14ac:dyDescent="0.3">
      <c r="B92" s="2" t="s">
        <v>289</v>
      </c>
      <c r="C92" s="2" t="s">
        <v>290</v>
      </c>
      <c r="D92" s="2" t="s">
        <v>690</v>
      </c>
      <c r="E92" s="2" t="s">
        <v>511</v>
      </c>
      <c r="F92" s="22" t="s">
        <v>614</v>
      </c>
      <c r="G92" s="2" t="s">
        <v>269</v>
      </c>
    </row>
    <row r="93" spans="2:7" ht="15" x14ac:dyDescent="0.3">
      <c r="B93" s="2" t="s">
        <v>303</v>
      </c>
      <c r="C93" s="2" t="s">
        <v>304</v>
      </c>
      <c r="D93" s="2" t="s">
        <v>691</v>
      </c>
      <c r="E93" s="2" t="s">
        <v>522</v>
      </c>
      <c r="F93" s="22" t="s">
        <v>614</v>
      </c>
      <c r="G93" s="2" t="s">
        <v>267</v>
      </c>
    </row>
    <row r="94" spans="2:7" x14ac:dyDescent="0.25">
      <c r="B94" s="2" t="s">
        <v>305</v>
      </c>
      <c r="C94" s="2" t="s">
        <v>306</v>
      </c>
      <c r="D94" s="2" t="s">
        <v>692</v>
      </c>
      <c r="E94" s="2" t="s">
        <v>493</v>
      </c>
      <c r="F94" s="2" t="s">
        <v>497</v>
      </c>
      <c r="G94" s="2" t="s">
        <v>4</v>
      </c>
    </row>
    <row r="95" spans="2:7" ht="15" x14ac:dyDescent="0.3">
      <c r="B95" s="2" t="s">
        <v>307</v>
      </c>
      <c r="C95" s="2" t="s">
        <v>308</v>
      </c>
      <c r="D95" s="2" t="s">
        <v>693</v>
      </c>
      <c r="E95" s="2" t="s">
        <v>500</v>
      </c>
      <c r="F95" s="22" t="s">
        <v>614</v>
      </c>
      <c r="G95" s="2" t="s">
        <v>4</v>
      </c>
    </row>
    <row r="96" spans="2:7" ht="15" x14ac:dyDescent="0.3">
      <c r="B96" s="2" t="s">
        <v>293</v>
      </c>
      <c r="C96" s="2" t="s">
        <v>294</v>
      </c>
      <c r="D96" s="2" t="s">
        <v>694</v>
      </c>
      <c r="E96" s="2" t="s">
        <v>523</v>
      </c>
      <c r="F96" s="22" t="s">
        <v>614</v>
      </c>
      <c r="G96" s="2" t="s">
        <v>4</v>
      </c>
    </row>
    <row r="97" spans="2:7" ht="15" x14ac:dyDescent="0.3">
      <c r="B97" s="2" t="s">
        <v>309</v>
      </c>
      <c r="C97" s="2" t="s">
        <v>310</v>
      </c>
      <c r="D97" s="2" t="s">
        <v>695</v>
      </c>
      <c r="E97" s="2" t="s">
        <v>513</v>
      </c>
      <c r="F97" s="22" t="s">
        <v>614</v>
      </c>
      <c r="G97" s="2" t="s">
        <v>267</v>
      </c>
    </row>
    <row r="98" spans="2:7" x14ac:dyDescent="0.25">
      <c r="B98" s="2" t="s">
        <v>295</v>
      </c>
      <c r="C98" s="2" t="s">
        <v>296</v>
      </c>
      <c r="D98" s="2" t="s">
        <v>696</v>
      </c>
      <c r="E98" s="2" t="s">
        <v>494</v>
      </c>
      <c r="F98" s="2" t="s">
        <v>493</v>
      </c>
      <c r="G98" s="2" t="s">
        <v>4</v>
      </c>
    </row>
    <row r="99" spans="2:7" ht="15" x14ac:dyDescent="0.3">
      <c r="B99" s="2" t="s">
        <v>311</v>
      </c>
      <c r="C99" s="2" t="s">
        <v>312</v>
      </c>
      <c r="D99" s="2" t="s">
        <v>697</v>
      </c>
      <c r="E99" s="2" t="s">
        <v>510</v>
      </c>
      <c r="F99" s="22" t="s">
        <v>614</v>
      </c>
      <c r="G99" s="2" t="s">
        <v>269</v>
      </c>
    </row>
    <row r="100" spans="2:7" ht="15" x14ac:dyDescent="0.3">
      <c r="B100" s="2" t="s">
        <v>313</v>
      </c>
      <c r="C100" s="2" t="s">
        <v>314</v>
      </c>
      <c r="D100" s="2" t="s">
        <v>698</v>
      </c>
      <c r="E100" s="2" t="s">
        <v>502</v>
      </c>
      <c r="F100" s="22" t="s">
        <v>614</v>
      </c>
      <c r="G100" s="2" t="s">
        <v>267</v>
      </c>
    </row>
    <row r="101" spans="2:7" x14ac:dyDescent="0.25">
      <c r="B101" s="2" t="s">
        <v>315</v>
      </c>
      <c r="C101" s="2" t="s">
        <v>316</v>
      </c>
      <c r="D101" s="2" t="s">
        <v>699</v>
      </c>
      <c r="E101" s="2" t="s">
        <v>521</v>
      </c>
      <c r="F101" s="2" t="s">
        <v>495</v>
      </c>
      <c r="G101" s="2" t="s">
        <v>4</v>
      </c>
    </row>
    <row r="102" spans="2:7" x14ac:dyDescent="0.25">
      <c r="B102" s="2" t="s">
        <v>318</v>
      </c>
      <c r="C102" s="2" t="s">
        <v>317</v>
      </c>
      <c r="D102" s="2" t="s">
        <v>700</v>
      </c>
      <c r="E102" s="2" t="s">
        <v>509</v>
      </c>
      <c r="F102" s="2" t="s">
        <v>3</v>
      </c>
      <c r="G102" s="2" t="s">
        <v>267</v>
      </c>
    </row>
    <row r="103" spans="2:7" ht="15" x14ac:dyDescent="0.3">
      <c r="B103" s="2" t="s">
        <v>319</v>
      </c>
      <c r="C103" s="2" t="s">
        <v>320</v>
      </c>
      <c r="D103" s="2" t="s">
        <v>701</v>
      </c>
      <c r="E103" s="2" t="s">
        <v>489</v>
      </c>
      <c r="F103" s="22" t="s">
        <v>614</v>
      </c>
      <c r="G103" s="2" t="s">
        <v>267</v>
      </c>
    </row>
    <row r="104" spans="2:7" ht="15.6" thickBot="1" x14ac:dyDescent="0.35">
      <c r="B104" s="13" t="s">
        <v>321</v>
      </c>
      <c r="C104" s="13" t="s">
        <v>322</v>
      </c>
      <c r="D104" s="13" t="s">
        <v>702</v>
      </c>
      <c r="E104" s="13" t="s">
        <v>520</v>
      </c>
      <c r="F104" s="31" t="s">
        <v>614</v>
      </c>
      <c r="G104" s="13" t="s">
        <v>4</v>
      </c>
    </row>
    <row r="105" spans="2:7" ht="15" x14ac:dyDescent="0.3">
      <c r="B105" s="12" t="s">
        <v>323</v>
      </c>
      <c r="C105" s="12" t="s">
        <v>324</v>
      </c>
      <c r="D105" s="12" t="s">
        <v>703</v>
      </c>
      <c r="E105" s="12" t="s">
        <v>499</v>
      </c>
      <c r="F105" s="32" t="s">
        <v>614</v>
      </c>
      <c r="G105" s="12" t="s">
        <v>4</v>
      </c>
    </row>
    <row r="106" spans="2:7" ht="15" x14ac:dyDescent="0.3">
      <c r="B106" s="2" t="s">
        <v>325</v>
      </c>
      <c r="C106" s="2" t="s">
        <v>326</v>
      </c>
      <c r="D106" s="2" t="s">
        <v>704</v>
      </c>
      <c r="E106" s="2" t="s">
        <v>502</v>
      </c>
      <c r="F106" s="22" t="s">
        <v>614</v>
      </c>
      <c r="G106" s="2" t="s">
        <v>4</v>
      </c>
    </row>
    <row r="107" spans="2:7" x14ac:dyDescent="0.25">
      <c r="B107" s="2" t="s">
        <v>327</v>
      </c>
      <c r="C107" s="9" t="s">
        <v>328</v>
      </c>
      <c r="D107" s="2" t="s">
        <v>705</v>
      </c>
      <c r="E107" s="2" t="s">
        <v>517</v>
      </c>
      <c r="F107" s="2" t="s">
        <v>491</v>
      </c>
      <c r="G107" s="2" t="s">
        <v>267</v>
      </c>
    </row>
    <row r="108" spans="2:7" ht="15" x14ac:dyDescent="0.3">
      <c r="B108" s="2" t="s">
        <v>329</v>
      </c>
      <c r="C108" s="2" t="s">
        <v>330</v>
      </c>
      <c r="D108" s="2" t="s">
        <v>705</v>
      </c>
      <c r="E108" s="2" t="s">
        <v>520</v>
      </c>
      <c r="F108" s="22" t="s">
        <v>614</v>
      </c>
      <c r="G108" s="2" t="s">
        <v>267</v>
      </c>
    </row>
    <row r="109" spans="2:7" ht="15" x14ac:dyDescent="0.3">
      <c r="B109" s="2" t="s">
        <v>331</v>
      </c>
      <c r="C109" s="2" t="s">
        <v>332</v>
      </c>
      <c r="D109" s="2" t="s">
        <v>705</v>
      </c>
      <c r="E109" s="2" t="s">
        <v>505</v>
      </c>
      <c r="F109" s="22" t="s">
        <v>614</v>
      </c>
      <c r="G109" s="2" t="s">
        <v>4</v>
      </c>
    </row>
    <row r="110" spans="2:7" x14ac:dyDescent="0.25">
      <c r="B110" s="2" t="s">
        <v>333</v>
      </c>
      <c r="C110" s="2" t="s">
        <v>334</v>
      </c>
      <c r="D110" s="2" t="s">
        <v>706</v>
      </c>
      <c r="E110" s="2" t="s">
        <v>515</v>
      </c>
      <c r="F110" s="2" t="s">
        <v>497</v>
      </c>
      <c r="G110" s="2" t="s">
        <v>4</v>
      </c>
    </row>
    <row r="111" spans="2:7" ht="15" x14ac:dyDescent="0.3">
      <c r="B111" s="2" t="s">
        <v>335</v>
      </c>
      <c r="C111" s="2" t="s">
        <v>336</v>
      </c>
      <c r="D111" s="2" t="s">
        <v>707</v>
      </c>
      <c r="E111" s="2" t="s">
        <v>502</v>
      </c>
      <c r="F111" s="22" t="s">
        <v>614</v>
      </c>
      <c r="G111" s="2" t="s">
        <v>4</v>
      </c>
    </row>
    <row r="112" spans="2:7" ht="15" x14ac:dyDescent="0.3">
      <c r="B112" s="2" t="s">
        <v>337</v>
      </c>
      <c r="C112" s="2" t="s">
        <v>338</v>
      </c>
      <c r="D112" s="2" t="s">
        <v>707</v>
      </c>
      <c r="E112" s="2" t="s">
        <v>3</v>
      </c>
      <c r="F112" s="22" t="s">
        <v>614</v>
      </c>
      <c r="G112" s="2" t="s">
        <v>267</v>
      </c>
    </row>
    <row r="113" spans="2:7" x14ac:dyDescent="0.25">
      <c r="B113" s="2" t="s">
        <v>339</v>
      </c>
      <c r="C113" s="2" t="s">
        <v>340</v>
      </c>
      <c r="D113" s="2" t="s">
        <v>707</v>
      </c>
      <c r="E113" s="2" t="s">
        <v>518</v>
      </c>
      <c r="F113" s="2" t="s">
        <v>493</v>
      </c>
      <c r="G113" s="2" t="s">
        <v>4</v>
      </c>
    </row>
    <row r="114" spans="2:7" ht="15" x14ac:dyDescent="0.3">
      <c r="B114" s="2" t="s">
        <v>341</v>
      </c>
      <c r="C114" s="2" t="s">
        <v>342</v>
      </c>
      <c r="D114" s="2" t="s">
        <v>708</v>
      </c>
      <c r="E114" s="2" t="s">
        <v>494</v>
      </c>
      <c r="F114" s="22" t="s">
        <v>614</v>
      </c>
      <c r="G114" s="2" t="s">
        <v>267</v>
      </c>
    </row>
    <row r="115" spans="2:7" x14ac:dyDescent="0.25">
      <c r="B115" s="2" t="s">
        <v>343</v>
      </c>
      <c r="C115" s="2" t="s">
        <v>344</v>
      </c>
      <c r="D115" s="2" t="s">
        <v>708</v>
      </c>
      <c r="E115" s="2" t="s">
        <v>514</v>
      </c>
      <c r="F115" s="2" t="s">
        <v>3</v>
      </c>
      <c r="G115" s="2" t="s">
        <v>269</v>
      </c>
    </row>
    <row r="116" spans="2:7" x14ac:dyDescent="0.25">
      <c r="B116" s="2" t="s">
        <v>345</v>
      </c>
      <c r="C116" s="2" t="s">
        <v>346</v>
      </c>
      <c r="D116" s="2" t="s">
        <v>708</v>
      </c>
      <c r="E116" s="2" t="s">
        <v>509</v>
      </c>
      <c r="F116" s="2" t="s">
        <v>489</v>
      </c>
      <c r="G116" s="2" t="s">
        <v>267</v>
      </c>
    </row>
    <row r="117" spans="2:7" x14ac:dyDescent="0.25">
      <c r="B117" s="2" t="s">
        <v>347</v>
      </c>
      <c r="C117" s="2" t="s">
        <v>348</v>
      </c>
      <c r="D117" s="2" t="s">
        <v>708</v>
      </c>
      <c r="E117" s="2" t="s">
        <v>525</v>
      </c>
      <c r="F117" s="2" t="s">
        <v>491</v>
      </c>
      <c r="G117" s="2" t="s">
        <v>4</v>
      </c>
    </row>
    <row r="118" spans="2:7" x14ac:dyDescent="0.25">
      <c r="B118" s="2" t="s">
        <v>349</v>
      </c>
      <c r="C118" s="2" t="s">
        <v>350</v>
      </c>
      <c r="D118" s="2" t="s">
        <v>709</v>
      </c>
      <c r="E118" s="2" t="s">
        <v>502</v>
      </c>
      <c r="F118" s="2" t="s">
        <v>493</v>
      </c>
      <c r="G118" s="2" t="s">
        <v>4</v>
      </c>
    </row>
    <row r="119" spans="2:7" x14ac:dyDescent="0.25">
      <c r="B119" s="2" t="s">
        <v>351</v>
      </c>
      <c r="C119" s="2" t="s">
        <v>352</v>
      </c>
      <c r="D119" s="2" t="s">
        <v>708</v>
      </c>
      <c r="E119" s="2" t="s">
        <v>509</v>
      </c>
      <c r="F119" s="2" t="s">
        <v>495</v>
      </c>
      <c r="G119" s="2" t="s">
        <v>267</v>
      </c>
    </row>
    <row r="120" spans="2:7" x14ac:dyDescent="0.25">
      <c r="B120" s="2" t="s">
        <v>353</v>
      </c>
      <c r="C120" s="2" t="s">
        <v>354</v>
      </c>
      <c r="D120" s="2" t="s">
        <v>710</v>
      </c>
      <c r="E120" s="2" t="s">
        <v>521</v>
      </c>
      <c r="F120" s="2" t="s">
        <v>497</v>
      </c>
      <c r="G120" s="2" t="s">
        <v>267</v>
      </c>
    </row>
    <row r="121" spans="2:7" x14ac:dyDescent="0.25">
      <c r="B121" s="2" t="s">
        <v>355</v>
      </c>
      <c r="C121" s="2" t="s">
        <v>356</v>
      </c>
      <c r="D121" s="2" t="s">
        <v>710</v>
      </c>
      <c r="E121" s="2" t="s">
        <v>493</v>
      </c>
      <c r="F121" s="2" t="s">
        <v>495</v>
      </c>
      <c r="G121" s="2" t="s">
        <v>4</v>
      </c>
    </row>
    <row r="122" spans="2:7" ht="15" x14ac:dyDescent="0.3">
      <c r="B122" s="2" t="s">
        <v>357</v>
      </c>
      <c r="C122" s="2" t="s">
        <v>358</v>
      </c>
      <c r="D122" s="2" t="s">
        <v>711</v>
      </c>
      <c r="E122" s="2" t="s">
        <v>526</v>
      </c>
      <c r="F122" s="22" t="s">
        <v>614</v>
      </c>
      <c r="G122" s="2" t="s">
        <v>269</v>
      </c>
    </row>
    <row r="123" spans="2:7" ht="15" x14ac:dyDescent="0.3">
      <c r="B123" s="2" t="s">
        <v>359</v>
      </c>
      <c r="C123" s="2" t="s">
        <v>360</v>
      </c>
      <c r="D123" s="2" t="s">
        <v>711</v>
      </c>
      <c r="E123" s="2" t="s">
        <v>489</v>
      </c>
      <c r="F123" s="22" t="s">
        <v>614</v>
      </c>
      <c r="G123" s="2" t="s">
        <v>4</v>
      </c>
    </row>
    <row r="124" spans="2:7" x14ac:dyDescent="0.25">
      <c r="B124" s="2" t="s">
        <v>361</v>
      </c>
      <c r="C124" s="2" t="s">
        <v>362</v>
      </c>
      <c r="D124" s="2" t="s">
        <v>711</v>
      </c>
      <c r="E124" s="2" t="s">
        <v>516</v>
      </c>
      <c r="F124" s="2" t="s">
        <v>489</v>
      </c>
      <c r="G124" s="2" t="s">
        <v>267</v>
      </c>
    </row>
    <row r="125" spans="2:7" ht="15" x14ac:dyDescent="0.3">
      <c r="B125" s="2" t="s">
        <v>275</v>
      </c>
      <c r="C125" s="2" t="s">
        <v>363</v>
      </c>
      <c r="D125" s="34" t="s">
        <v>637</v>
      </c>
      <c r="E125" s="2" t="s">
        <v>493</v>
      </c>
      <c r="F125" s="22" t="s">
        <v>614</v>
      </c>
      <c r="G125" s="2" t="s">
        <v>4</v>
      </c>
    </row>
    <row r="126" spans="2:7" ht="15" x14ac:dyDescent="0.3">
      <c r="B126" s="2" t="s">
        <v>365</v>
      </c>
      <c r="C126" s="2" t="s">
        <v>364</v>
      </c>
      <c r="D126" s="2" t="s">
        <v>712</v>
      </c>
      <c r="E126" s="2" t="s">
        <v>519</v>
      </c>
      <c r="F126" s="22" t="s">
        <v>614</v>
      </c>
      <c r="G126" s="2" t="s">
        <v>4</v>
      </c>
    </row>
    <row r="127" spans="2:7" ht="15" x14ac:dyDescent="0.3">
      <c r="B127" s="2" t="s">
        <v>276</v>
      </c>
      <c r="C127" s="2" t="s">
        <v>366</v>
      </c>
      <c r="D127" s="34" t="s">
        <v>713</v>
      </c>
      <c r="E127" s="2" t="s">
        <v>517</v>
      </c>
      <c r="F127" s="2" t="s">
        <v>493</v>
      </c>
      <c r="G127" s="2" t="s">
        <v>4</v>
      </c>
    </row>
    <row r="128" spans="2:7" x14ac:dyDescent="0.25">
      <c r="B128" s="2" t="s">
        <v>279</v>
      </c>
      <c r="C128" s="2" t="s">
        <v>280</v>
      </c>
      <c r="D128" s="2" t="s">
        <v>713</v>
      </c>
      <c r="E128" s="2" t="s">
        <v>512</v>
      </c>
      <c r="F128" s="2" t="s">
        <v>495</v>
      </c>
      <c r="G128" s="2" t="s">
        <v>269</v>
      </c>
    </row>
    <row r="129" spans="2:7" ht="15" x14ac:dyDescent="0.3">
      <c r="B129" s="2" t="s">
        <v>368</v>
      </c>
      <c r="C129" s="2" t="s">
        <v>367</v>
      </c>
      <c r="D129" s="34" t="s">
        <v>750</v>
      </c>
      <c r="E129" s="2" t="s">
        <v>509</v>
      </c>
      <c r="F129" s="22" t="s">
        <v>614</v>
      </c>
      <c r="G129" s="2" t="s">
        <v>267</v>
      </c>
    </row>
    <row r="130" spans="2:7" x14ac:dyDescent="0.25">
      <c r="B130" s="2" t="s">
        <v>369</v>
      </c>
      <c r="C130" s="2" t="s">
        <v>370</v>
      </c>
      <c r="D130" s="2" t="s">
        <v>714</v>
      </c>
      <c r="E130" s="2" t="s">
        <v>503</v>
      </c>
      <c r="F130" s="2" t="s">
        <v>489</v>
      </c>
      <c r="G130" s="2" t="s">
        <v>4</v>
      </c>
    </row>
    <row r="131" spans="2:7" ht="15" x14ac:dyDescent="0.3">
      <c r="B131" s="2" t="s">
        <v>313</v>
      </c>
      <c r="C131" s="2" t="s">
        <v>314</v>
      </c>
      <c r="D131" s="34" t="s">
        <v>698</v>
      </c>
      <c r="E131" s="2" t="s">
        <v>496</v>
      </c>
      <c r="F131" s="2" t="s">
        <v>491</v>
      </c>
      <c r="G131" s="2" t="s">
        <v>4</v>
      </c>
    </row>
    <row r="132" spans="2:7" ht="15" x14ac:dyDescent="0.3">
      <c r="B132" s="2" t="s">
        <v>371</v>
      </c>
      <c r="C132" s="2" t="s">
        <v>372</v>
      </c>
      <c r="D132" s="2" t="s">
        <v>715</v>
      </c>
      <c r="E132" s="2" t="s">
        <v>494</v>
      </c>
      <c r="F132" s="22" t="s">
        <v>614</v>
      </c>
      <c r="G132" s="2" t="s">
        <v>269</v>
      </c>
    </row>
    <row r="133" spans="2:7" ht="15" x14ac:dyDescent="0.3">
      <c r="B133" s="2" t="s">
        <v>373</v>
      </c>
      <c r="C133" s="2" t="s">
        <v>374</v>
      </c>
      <c r="D133" s="2" t="s">
        <v>716</v>
      </c>
      <c r="E133" s="2" t="s">
        <v>510</v>
      </c>
      <c r="F133" s="22" t="s">
        <v>614</v>
      </c>
      <c r="G133" s="2" t="s">
        <v>269</v>
      </c>
    </row>
    <row r="134" spans="2:7" x14ac:dyDescent="0.25">
      <c r="B134" s="2" t="s">
        <v>375</v>
      </c>
      <c r="C134" s="2" t="s">
        <v>376</v>
      </c>
      <c r="D134" s="2" t="s">
        <v>717</v>
      </c>
      <c r="E134" s="2" t="s">
        <v>515</v>
      </c>
      <c r="F134" s="2" t="s">
        <v>497</v>
      </c>
      <c r="G134" s="2" t="s">
        <v>269</v>
      </c>
    </row>
    <row r="135" spans="2:7" ht="15" x14ac:dyDescent="0.3">
      <c r="B135" s="2" t="s">
        <v>377</v>
      </c>
      <c r="C135" s="2" t="s">
        <v>378</v>
      </c>
      <c r="D135" s="2" t="s">
        <v>718</v>
      </c>
      <c r="E135" s="2" t="s">
        <v>522</v>
      </c>
      <c r="F135" s="22" t="s">
        <v>614</v>
      </c>
      <c r="G135" s="2" t="s">
        <v>4</v>
      </c>
    </row>
    <row r="136" spans="2:7" ht="15" x14ac:dyDescent="0.3">
      <c r="B136" s="2" t="s">
        <v>379</v>
      </c>
      <c r="C136" s="2" t="s">
        <v>380</v>
      </c>
      <c r="D136" s="2" t="s">
        <v>717</v>
      </c>
      <c r="E136" s="2" t="s">
        <v>489</v>
      </c>
      <c r="F136" s="22" t="s">
        <v>614</v>
      </c>
      <c r="G136" s="2" t="s">
        <v>267</v>
      </c>
    </row>
    <row r="137" spans="2:7" x14ac:dyDescent="0.25">
      <c r="B137" s="2" t="s">
        <v>291</v>
      </c>
      <c r="C137" s="2" t="s">
        <v>292</v>
      </c>
      <c r="D137" s="2" t="s">
        <v>719</v>
      </c>
      <c r="E137" s="2" t="s">
        <v>493</v>
      </c>
      <c r="F137" s="2" t="s">
        <v>3</v>
      </c>
      <c r="G137" s="2" t="s">
        <v>267</v>
      </c>
    </row>
    <row r="138" spans="2:7" ht="15" x14ac:dyDescent="0.3">
      <c r="B138" s="2" t="s">
        <v>381</v>
      </c>
      <c r="C138" s="2" t="s">
        <v>382</v>
      </c>
      <c r="D138" s="2" t="s">
        <v>720</v>
      </c>
      <c r="E138" s="2" t="s">
        <v>527</v>
      </c>
      <c r="F138" s="22" t="s">
        <v>614</v>
      </c>
      <c r="G138" s="2" t="s">
        <v>4</v>
      </c>
    </row>
    <row r="139" spans="2:7" ht="15" x14ac:dyDescent="0.3">
      <c r="B139" s="2" t="s">
        <v>383</v>
      </c>
      <c r="C139" s="2" t="s">
        <v>384</v>
      </c>
      <c r="D139" s="2" t="s">
        <v>720</v>
      </c>
      <c r="E139" s="2" t="s">
        <v>3</v>
      </c>
      <c r="F139" s="22" t="s">
        <v>614</v>
      </c>
      <c r="G139" s="2" t="s">
        <v>4</v>
      </c>
    </row>
    <row r="140" spans="2:7" x14ac:dyDescent="0.25">
      <c r="B140" s="2" t="s">
        <v>385</v>
      </c>
      <c r="C140" s="2" t="s">
        <v>386</v>
      </c>
      <c r="D140" s="2" t="s">
        <v>720</v>
      </c>
      <c r="E140" s="2" t="s">
        <v>518</v>
      </c>
      <c r="F140" s="2" t="s">
        <v>497</v>
      </c>
      <c r="G140" s="2" t="s">
        <v>269</v>
      </c>
    </row>
    <row r="141" spans="2:7" ht="15" x14ac:dyDescent="0.3">
      <c r="B141" s="2" t="s">
        <v>387</v>
      </c>
      <c r="C141" s="2" t="s">
        <v>388</v>
      </c>
      <c r="D141" s="2" t="s">
        <v>721</v>
      </c>
      <c r="E141" s="2" t="s">
        <v>524</v>
      </c>
      <c r="F141" s="22" t="s">
        <v>614</v>
      </c>
      <c r="G141" s="2" t="s">
        <v>267</v>
      </c>
    </row>
    <row r="142" spans="2:7" x14ac:dyDescent="0.25">
      <c r="B142" s="2" t="s">
        <v>389</v>
      </c>
      <c r="C142" s="2" t="s">
        <v>390</v>
      </c>
      <c r="D142" s="2" t="s">
        <v>722</v>
      </c>
      <c r="E142" s="2" t="s">
        <v>3</v>
      </c>
      <c r="F142" s="2" t="s">
        <v>495</v>
      </c>
      <c r="G142" s="2" t="s">
        <v>4</v>
      </c>
    </row>
    <row r="143" spans="2:7" x14ac:dyDescent="0.25">
      <c r="B143" s="2" t="s">
        <v>391</v>
      </c>
      <c r="C143" s="2" t="s">
        <v>392</v>
      </c>
      <c r="D143" s="2" t="s">
        <v>723</v>
      </c>
      <c r="E143" s="2" t="s">
        <v>511</v>
      </c>
      <c r="F143" s="2" t="s">
        <v>493</v>
      </c>
      <c r="G143" s="2" t="s">
        <v>269</v>
      </c>
    </row>
    <row r="144" spans="2:7" x14ac:dyDescent="0.25">
      <c r="B144" s="2" t="s">
        <v>393</v>
      </c>
      <c r="C144" s="2" t="s">
        <v>394</v>
      </c>
      <c r="D144" s="2" t="s">
        <v>724</v>
      </c>
      <c r="E144" s="2" t="s">
        <v>525</v>
      </c>
      <c r="F144" s="2" t="s">
        <v>3</v>
      </c>
      <c r="G144" s="2" t="s">
        <v>4</v>
      </c>
    </row>
    <row r="145" spans="2:7" x14ac:dyDescent="0.25">
      <c r="B145" s="2" t="s">
        <v>285</v>
      </c>
      <c r="C145" s="2" t="s">
        <v>286</v>
      </c>
      <c r="D145" s="2" t="s">
        <v>725</v>
      </c>
      <c r="E145" s="2" t="s">
        <v>502</v>
      </c>
      <c r="F145" s="2" t="s">
        <v>489</v>
      </c>
      <c r="G145" s="2" t="s">
        <v>4</v>
      </c>
    </row>
    <row r="146" spans="2:7" x14ac:dyDescent="0.25">
      <c r="B146" s="2" t="s">
        <v>395</v>
      </c>
      <c r="C146" s="2" t="s">
        <v>396</v>
      </c>
      <c r="D146" s="2" t="s">
        <v>725</v>
      </c>
      <c r="E146" s="2" t="s">
        <v>493</v>
      </c>
      <c r="F146" s="2" t="s">
        <v>491</v>
      </c>
      <c r="G146" s="2" t="s">
        <v>267</v>
      </c>
    </row>
    <row r="147" spans="2:7" x14ac:dyDescent="0.25">
      <c r="B147" s="2" t="s">
        <v>397</v>
      </c>
      <c r="C147" s="2" t="s">
        <v>398</v>
      </c>
      <c r="D147" s="2" t="s">
        <v>726</v>
      </c>
      <c r="E147" s="2" t="s">
        <v>489</v>
      </c>
      <c r="F147" s="2" t="s">
        <v>493</v>
      </c>
      <c r="G147" s="2" t="s">
        <v>4</v>
      </c>
    </row>
    <row r="148" spans="2:7" x14ac:dyDescent="0.25">
      <c r="B148" s="2" t="s">
        <v>399</v>
      </c>
      <c r="C148" s="2" t="s">
        <v>400</v>
      </c>
      <c r="D148" s="2" t="s">
        <v>727</v>
      </c>
      <c r="E148" s="2" t="s">
        <v>506</v>
      </c>
      <c r="F148" s="2" t="s">
        <v>495</v>
      </c>
      <c r="G148" s="2" t="s">
        <v>267</v>
      </c>
    </row>
    <row r="149" spans="2:7" x14ac:dyDescent="0.25">
      <c r="B149" s="2" t="s">
        <v>401</v>
      </c>
      <c r="C149" s="2" t="s">
        <v>402</v>
      </c>
      <c r="D149" s="2" t="s">
        <v>727</v>
      </c>
      <c r="E149" s="2" t="s">
        <v>496</v>
      </c>
      <c r="F149" s="2" t="s">
        <v>497</v>
      </c>
      <c r="G149" s="2" t="s">
        <v>4</v>
      </c>
    </row>
    <row r="150" spans="2:7" x14ac:dyDescent="0.25">
      <c r="B150" s="2" t="s">
        <v>403</v>
      </c>
      <c r="C150" s="2" t="s">
        <v>416</v>
      </c>
      <c r="D150" s="2" t="s">
        <v>728</v>
      </c>
      <c r="E150" s="2" t="s">
        <v>509</v>
      </c>
      <c r="F150" s="2" t="s">
        <v>489</v>
      </c>
      <c r="G150" s="2" t="s">
        <v>4</v>
      </c>
    </row>
    <row r="151" spans="2:7" ht="15" x14ac:dyDescent="0.3">
      <c r="B151" s="2" t="s">
        <v>404</v>
      </c>
      <c r="C151" s="2" t="s">
        <v>405</v>
      </c>
      <c r="D151" s="2" t="s">
        <v>729</v>
      </c>
      <c r="E151" s="2" t="s">
        <v>528</v>
      </c>
      <c r="F151" s="22" t="s">
        <v>614</v>
      </c>
      <c r="G151" s="2" t="s">
        <v>269</v>
      </c>
    </row>
    <row r="152" spans="2:7" ht="15" x14ac:dyDescent="0.3">
      <c r="B152" s="2" t="s">
        <v>406</v>
      </c>
      <c r="C152" s="2" t="s">
        <v>407</v>
      </c>
      <c r="D152" s="2" t="s">
        <v>729</v>
      </c>
      <c r="E152" s="2" t="s">
        <v>527</v>
      </c>
      <c r="F152" s="22" t="s">
        <v>614</v>
      </c>
      <c r="G152" s="2" t="s">
        <v>269</v>
      </c>
    </row>
    <row r="153" spans="2:7" x14ac:dyDescent="0.25">
      <c r="B153" s="2" t="s">
        <v>408</v>
      </c>
      <c r="C153" s="2" t="s">
        <v>409</v>
      </c>
      <c r="D153" s="2" t="s">
        <v>730</v>
      </c>
      <c r="E153" s="2" t="s">
        <v>507</v>
      </c>
      <c r="F153" s="2" t="s">
        <v>3</v>
      </c>
      <c r="G153" s="2" t="s">
        <v>267</v>
      </c>
    </row>
    <row r="154" spans="2:7" ht="15" x14ac:dyDescent="0.3">
      <c r="B154" s="2" t="s">
        <v>410</v>
      </c>
      <c r="C154" s="2" t="s">
        <v>411</v>
      </c>
      <c r="D154" s="2" t="s">
        <v>731</v>
      </c>
      <c r="E154" s="2" t="s">
        <v>493</v>
      </c>
      <c r="F154" s="22" t="s">
        <v>614</v>
      </c>
      <c r="G154" s="2" t="s">
        <v>267</v>
      </c>
    </row>
    <row r="155" spans="2:7" ht="15" x14ac:dyDescent="0.3">
      <c r="B155" s="2" t="s">
        <v>412</v>
      </c>
      <c r="C155" s="2" t="s">
        <v>413</v>
      </c>
      <c r="D155" s="2" t="s">
        <v>732</v>
      </c>
      <c r="E155" s="2" t="s">
        <v>3</v>
      </c>
      <c r="F155" s="22" t="s">
        <v>614</v>
      </c>
      <c r="G155" s="2" t="s">
        <v>4</v>
      </c>
    </row>
    <row r="156" spans="2:7" ht="15" x14ac:dyDescent="0.3">
      <c r="B156" s="2" t="s">
        <v>414</v>
      </c>
      <c r="C156" s="2" t="s">
        <v>415</v>
      </c>
      <c r="D156" s="2" t="s">
        <v>732</v>
      </c>
      <c r="E156" s="2" t="s">
        <v>499</v>
      </c>
      <c r="F156" s="22" t="s">
        <v>614</v>
      </c>
      <c r="G156" s="2" t="s">
        <v>4</v>
      </c>
    </row>
    <row r="157" spans="2:7" x14ac:dyDescent="0.25">
      <c r="B157" s="2" t="s">
        <v>417</v>
      </c>
      <c r="C157" s="2" t="s">
        <v>418</v>
      </c>
      <c r="D157" s="2" t="s">
        <v>733</v>
      </c>
      <c r="E157" s="2" t="s">
        <v>502</v>
      </c>
      <c r="F157" s="2" t="s">
        <v>491</v>
      </c>
      <c r="G157" s="2" t="s">
        <v>267</v>
      </c>
    </row>
    <row r="158" spans="2:7" ht="15" x14ac:dyDescent="0.3">
      <c r="B158" s="2" t="s">
        <v>419</v>
      </c>
      <c r="C158" s="2" t="s">
        <v>420</v>
      </c>
      <c r="D158" s="2" t="s">
        <v>733</v>
      </c>
      <c r="E158" s="2" t="s">
        <v>529</v>
      </c>
      <c r="F158" s="22" t="s">
        <v>614</v>
      </c>
      <c r="G158" s="2" t="s">
        <v>269</v>
      </c>
    </row>
    <row r="159" spans="2:7" ht="15" x14ac:dyDescent="0.3">
      <c r="B159" s="2" t="s">
        <v>421</v>
      </c>
      <c r="C159" s="2" t="s">
        <v>422</v>
      </c>
      <c r="D159" s="2" t="s">
        <v>734</v>
      </c>
      <c r="E159" s="2" t="s">
        <v>509</v>
      </c>
      <c r="F159" s="22" t="s">
        <v>614</v>
      </c>
      <c r="G159" s="2" t="s">
        <v>267</v>
      </c>
    </row>
    <row r="160" spans="2:7" x14ac:dyDescent="0.25">
      <c r="B160" s="2" t="s">
        <v>423</v>
      </c>
      <c r="C160" s="2" t="s">
        <v>424</v>
      </c>
      <c r="D160" s="2" t="s">
        <v>753</v>
      </c>
      <c r="E160" s="2" t="s">
        <v>516</v>
      </c>
      <c r="F160" s="2" t="s">
        <v>489</v>
      </c>
      <c r="G160" s="2" t="s">
        <v>4</v>
      </c>
    </row>
    <row r="161" spans="2:7" x14ac:dyDescent="0.25">
      <c r="B161" s="2" t="s">
        <v>425</v>
      </c>
      <c r="C161" s="2" t="s">
        <v>426</v>
      </c>
      <c r="D161" s="2" t="s">
        <v>735</v>
      </c>
      <c r="E161" s="2" t="s">
        <v>489</v>
      </c>
      <c r="F161" s="2" t="s">
        <v>3</v>
      </c>
      <c r="G161" s="2" t="s">
        <v>267</v>
      </c>
    </row>
    <row r="162" spans="2:7" x14ac:dyDescent="0.25">
      <c r="B162" s="2" t="s">
        <v>427</v>
      </c>
      <c r="C162" s="2" t="s">
        <v>428</v>
      </c>
      <c r="D162" s="2" t="s">
        <v>736</v>
      </c>
      <c r="E162" s="2" t="s">
        <v>530</v>
      </c>
      <c r="F162" s="2" t="s">
        <v>489</v>
      </c>
      <c r="G162" s="2" t="s">
        <v>4</v>
      </c>
    </row>
    <row r="163" spans="2:7" x14ac:dyDescent="0.25">
      <c r="B163" s="2" t="s">
        <v>429</v>
      </c>
      <c r="C163" s="2" t="s">
        <v>430</v>
      </c>
      <c r="D163" s="2" t="s">
        <v>737</v>
      </c>
      <c r="E163" s="2" t="s">
        <v>517</v>
      </c>
      <c r="F163" s="2" t="s">
        <v>491</v>
      </c>
      <c r="G163" s="2" t="s">
        <v>4</v>
      </c>
    </row>
    <row r="164" spans="2:7" x14ac:dyDescent="0.25">
      <c r="B164" s="2" t="s">
        <v>431</v>
      </c>
      <c r="C164" s="2" t="s">
        <v>432</v>
      </c>
      <c r="D164" s="2" t="s">
        <v>738</v>
      </c>
      <c r="E164" s="2" t="s">
        <v>531</v>
      </c>
      <c r="F164" s="2" t="s">
        <v>493</v>
      </c>
      <c r="G164" s="2" t="s">
        <v>4</v>
      </c>
    </row>
    <row r="165" spans="2:7" x14ac:dyDescent="0.25">
      <c r="B165" s="2" t="s">
        <v>433</v>
      </c>
      <c r="C165" s="2" t="s">
        <v>434</v>
      </c>
      <c r="D165" s="2" t="s">
        <v>739</v>
      </c>
      <c r="E165" s="2" t="s">
        <v>519</v>
      </c>
      <c r="F165" s="2" t="s">
        <v>495</v>
      </c>
      <c r="G165" s="2" t="s">
        <v>267</v>
      </c>
    </row>
    <row r="166" spans="2:7" x14ac:dyDescent="0.25">
      <c r="B166" s="2" t="s">
        <v>435</v>
      </c>
      <c r="C166" s="2" t="s">
        <v>469</v>
      </c>
      <c r="D166" s="2" t="s">
        <v>740</v>
      </c>
      <c r="E166" s="2" t="s">
        <v>502</v>
      </c>
      <c r="F166" s="2" t="s">
        <v>497</v>
      </c>
      <c r="G166" s="2" t="s">
        <v>267</v>
      </c>
    </row>
    <row r="167" spans="2:7" ht="15" x14ac:dyDescent="0.3">
      <c r="B167" s="2" t="s">
        <v>436</v>
      </c>
      <c r="C167" s="2" t="s">
        <v>437</v>
      </c>
      <c r="D167" s="2" t="s">
        <v>741</v>
      </c>
      <c r="E167" s="2" t="s">
        <v>515</v>
      </c>
      <c r="F167" s="22" t="s">
        <v>614</v>
      </c>
      <c r="G167" s="2" t="s">
        <v>269</v>
      </c>
    </row>
    <row r="168" spans="2:7" x14ac:dyDescent="0.25">
      <c r="B168" s="2" t="s">
        <v>438</v>
      </c>
      <c r="C168" s="2" t="s">
        <v>439</v>
      </c>
      <c r="D168" s="2" t="s">
        <v>742</v>
      </c>
      <c r="E168" s="2" t="s">
        <v>494</v>
      </c>
      <c r="F168" s="2" t="s">
        <v>495</v>
      </c>
      <c r="G168" s="2" t="s">
        <v>269</v>
      </c>
    </row>
    <row r="169" spans="2:7" ht="15" x14ac:dyDescent="0.3">
      <c r="B169" s="2" t="s">
        <v>440</v>
      </c>
      <c r="C169" s="2" t="s">
        <v>441</v>
      </c>
      <c r="D169" s="2" t="s">
        <v>743</v>
      </c>
      <c r="E169" s="2" t="s">
        <v>525</v>
      </c>
      <c r="F169" s="22" t="s">
        <v>614</v>
      </c>
      <c r="G169" s="2" t="s">
        <v>4</v>
      </c>
    </row>
    <row r="170" spans="2:7" x14ac:dyDescent="0.25">
      <c r="B170" s="2" t="s">
        <v>442</v>
      </c>
      <c r="C170" s="2" t="s">
        <v>443</v>
      </c>
      <c r="D170" s="2" t="s">
        <v>744</v>
      </c>
      <c r="E170" s="2" t="s">
        <v>520</v>
      </c>
      <c r="F170" s="2" t="s">
        <v>3</v>
      </c>
      <c r="G170" s="2" t="s">
        <v>267</v>
      </c>
    </row>
    <row r="171" spans="2:7" x14ac:dyDescent="0.25">
      <c r="B171" s="2" t="s">
        <v>444</v>
      </c>
      <c r="C171" s="2" t="s">
        <v>468</v>
      </c>
      <c r="D171" s="2" t="s">
        <v>745</v>
      </c>
      <c r="E171" s="2" t="s">
        <v>510</v>
      </c>
      <c r="F171" s="2" t="s">
        <v>493</v>
      </c>
      <c r="G171" s="2" t="s">
        <v>267</v>
      </c>
    </row>
    <row r="172" spans="2:7" x14ac:dyDescent="0.25">
      <c r="B172" s="2" t="s">
        <v>445</v>
      </c>
      <c r="C172" s="2" t="s">
        <v>446</v>
      </c>
      <c r="D172" s="2" t="s">
        <v>746</v>
      </c>
      <c r="E172" s="2" t="s">
        <v>493</v>
      </c>
      <c r="F172" s="2" t="s">
        <v>489</v>
      </c>
      <c r="G172" s="2" t="s">
        <v>4</v>
      </c>
    </row>
    <row r="173" spans="2:7" ht="15" x14ac:dyDescent="0.3">
      <c r="B173" s="2" t="s">
        <v>749</v>
      </c>
      <c r="C173" s="2" t="s">
        <v>748</v>
      </c>
      <c r="D173" s="2" t="s">
        <v>747</v>
      </c>
      <c r="E173" s="2" t="s">
        <v>524</v>
      </c>
      <c r="F173" s="22" t="s">
        <v>614</v>
      </c>
      <c r="G173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3"/>
  <sheetViews>
    <sheetView topLeftCell="A84" workbookViewId="0">
      <selection activeCell="B97" sqref="B97"/>
    </sheetView>
  </sheetViews>
  <sheetFormatPr baseColWidth="10" defaultColWidth="11" defaultRowHeight="14.4" x14ac:dyDescent="0.25"/>
  <cols>
    <col min="3" max="3" width="51.88671875" customWidth="1"/>
    <col min="4" max="4" width="12.21875" bestFit="1" customWidth="1"/>
    <col min="5" max="5" width="13.88671875" bestFit="1" customWidth="1"/>
    <col min="7" max="7" width="17" customWidth="1"/>
    <col min="8" max="8" width="11.88671875" customWidth="1"/>
    <col min="13" max="13" width="11.88671875" customWidth="1"/>
  </cols>
  <sheetData>
    <row r="2" spans="2:11" ht="15" x14ac:dyDescent="0.3">
      <c r="B2" s="26" t="s">
        <v>83</v>
      </c>
      <c r="C2" s="26" t="s">
        <v>452</v>
      </c>
      <c r="D2" s="26" t="s">
        <v>538</v>
      </c>
      <c r="E2" s="26" t="s">
        <v>453</v>
      </c>
      <c r="F2" s="26" t="s">
        <v>84</v>
      </c>
      <c r="G2" s="26" t="s">
        <v>454</v>
      </c>
      <c r="H2" s="26" t="s">
        <v>455</v>
      </c>
      <c r="I2" s="26" t="s">
        <v>85</v>
      </c>
      <c r="J2" s="26" t="s">
        <v>86</v>
      </c>
      <c r="K2" s="26" t="s">
        <v>87</v>
      </c>
    </row>
    <row r="3" spans="2:11" x14ac:dyDescent="0.25">
      <c r="B3" s="2">
        <v>1472101</v>
      </c>
      <c r="C3" s="2" t="s">
        <v>89</v>
      </c>
      <c r="D3" s="2">
        <v>2072</v>
      </c>
      <c r="E3" s="2" t="s">
        <v>250</v>
      </c>
      <c r="F3" s="2">
        <v>3</v>
      </c>
      <c r="G3" s="2">
        <v>4</v>
      </c>
      <c r="H3" s="11" t="s">
        <v>90</v>
      </c>
      <c r="I3" s="2">
        <v>1</v>
      </c>
      <c r="J3" s="2">
        <v>6</v>
      </c>
      <c r="K3" s="2" t="s">
        <v>91</v>
      </c>
    </row>
    <row r="4" spans="2:11" x14ac:dyDescent="0.25">
      <c r="B4" s="2">
        <v>1472102</v>
      </c>
      <c r="C4" s="2" t="s">
        <v>93</v>
      </c>
      <c r="D4" s="2">
        <v>2072</v>
      </c>
      <c r="E4" s="2" t="s">
        <v>250</v>
      </c>
      <c r="F4" s="2">
        <v>2</v>
      </c>
      <c r="G4" s="2">
        <v>2</v>
      </c>
      <c r="H4" s="11" t="s">
        <v>90</v>
      </c>
      <c r="I4" s="2">
        <v>1</v>
      </c>
      <c r="J4" s="2">
        <v>6</v>
      </c>
      <c r="K4" s="2" t="s">
        <v>91</v>
      </c>
    </row>
    <row r="5" spans="2:11" x14ac:dyDescent="0.25">
      <c r="B5" s="2">
        <v>1472103</v>
      </c>
      <c r="C5" s="2" t="s">
        <v>95</v>
      </c>
      <c r="D5" s="2">
        <v>2072</v>
      </c>
      <c r="E5" s="2" t="s">
        <v>250</v>
      </c>
      <c r="F5" s="2">
        <v>2</v>
      </c>
      <c r="G5" s="2">
        <v>3</v>
      </c>
      <c r="H5" s="11" t="s">
        <v>90</v>
      </c>
      <c r="I5" s="2">
        <v>1</v>
      </c>
      <c r="J5" s="2">
        <v>6</v>
      </c>
      <c r="K5" s="2" t="s">
        <v>91</v>
      </c>
    </row>
    <row r="6" spans="2:11" x14ac:dyDescent="0.25">
      <c r="B6" s="2">
        <v>1472104</v>
      </c>
      <c r="C6" s="2" t="s">
        <v>97</v>
      </c>
      <c r="D6" s="2">
        <v>2072</v>
      </c>
      <c r="E6" s="2" t="s">
        <v>250</v>
      </c>
      <c r="F6" s="2">
        <v>4</v>
      </c>
      <c r="G6" s="2">
        <v>6</v>
      </c>
      <c r="H6" s="11" t="s">
        <v>90</v>
      </c>
      <c r="I6" s="2">
        <v>1</v>
      </c>
      <c r="J6" s="2">
        <v>8</v>
      </c>
      <c r="K6" s="2" t="s">
        <v>98</v>
      </c>
    </row>
    <row r="7" spans="2:11" x14ac:dyDescent="0.25">
      <c r="B7" s="2">
        <v>1472105</v>
      </c>
      <c r="C7" s="2" t="s">
        <v>100</v>
      </c>
      <c r="D7" s="2">
        <v>2072</v>
      </c>
      <c r="E7" s="2" t="s">
        <v>250</v>
      </c>
      <c r="F7" s="2">
        <v>4</v>
      </c>
      <c r="G7" s="2">
        <v>6</v>
      </c>
      <c r="H7" s="11" t="s">
        <v>90</v>
      </c>
      <c r="I7" s="2">
        <v>1</v>
      </c>
      <c r="J7" s="2">
        <v>6</v>
      </c>
      <c r="K7" s="2" t="s">
        <v>98</v>
      </c>
    </row>
    <row r="8" spans="2:11" x14ac:dyDescent="0.25">
      <c r="B8" s="2">
        <v>1472106</v>
      </c>
      <c r="C8" s="2" t="s">
        <v>102</v>
      </c>
      <c r="D8" s="2">
        <v>2072</v>
      </c>
      <c r="E8" s="2" t="s">
        <v>250</v>
      </c>
      <c r="F8" s="2">
        <v>4</v>
      </c>
      <c r="G8" s="2">
        <v>6</v>
      </c>
      <c r="H8" s="11" t="s">
        <v>90</v>
      </c>
      <c r="I8" s="2">
        <v>1</v>
      </c>
      <c r="J8" s="2">
        <v>8</v>
      </c>
      <c r="K8" s="2" t="s">
        <v>98</v>
      </c>
    </row>
    <row r="9" spans="2:11" x14ac:dyDescent="0.25">
      <c r="B9" s="2">
        <v>1472107</v>
      </c>
      <c r="C9" s="2" t="s">
        <v>104</v>
      </c>
      <c r="D9" s="2">
        <v>2072</v>
      </c>
      <c r="E9" s="2" t="s">
        <v>250</v>
      </c>
      <c r="F9" s="2">
        <v>3</v>
      </c>
      <c r="G9" s="2">
        <v>5</v>
      </c>
      <c r="H9" s="11" t="s">
        <v>90</v>
      </c>
      <c r="I9" s="2">
        <v>1</v>
      </c>
      <c r="J9" s="2">
        <v>7</v>
      </c>
      <c r="K9" s="2" t="s">
        <v>98</v>
      </c>
    </row>
    <row r="10" spans="2:11" x14ac:dyDescent="0.25">
      <c r="B10" s="2">
        <v>1472208</v>
      </c>
      <c r="C10" s="2" t="s">
        <v>106</v>
      </c>
      <c r="D10" s="2">
        <v>2072</v>
      </c>
      <c r="E10" s="2" t="s">
        <v>250</v>
      </c>
      <c r="F10" s="2">
        <v>4</v>
      </c>
      <c r="G10" s="2">
        <v>6</v>
      </c>
      <c r="H10" s="11" t="s">
        <v>90</v>
      </c>
      <c r="I10" s="2">
        <v>2</v>
      </c>
      <c r="J10" s="2">
        <v>6</v>
      </c>
      <c r="K10" s="2" t="s">
        <v>98</v>
      </c>
    </row>
    <row r="11" spans="2:11" x14ac:dyDescent="0.25">
      <c r="B11" s="2">
        <v>1472209</v>
      </c>
      <c r="C11" s="2" t="s">
        <v>108</v>
      </c>
      <c r="D11" s="2">
        <v>2072</v>
      </c>
      <c r="E11" s="2" t="s">
        <v>250</v>
      </c>
      <c r="F11" s="2">
        <v>4</v>
      </c>
      <c r="G11" s="2">
        <v>6</v>
      </c>
      <c r="H11" s="11" t="s">
        <v>90</v>
      </c>
      <c r="I11" s="2">
        <v>2</v>
      </c>
      <c r="J11" s="2">
        <v>4</v>
      </c>
      <c r="K11" s="2" t="s">
        <v>98</v>
      </c>
    </row>
    <row r="12" spans="2:11" x14ac:dyDescent="0.25">
      <c r="B12" s="2">
        <v>1472210</v>
      </c>
      <c r="C12" s="2" t="s">
        <v>110</v>
      </c>
      <c r="D12" s="2">
        <v>2072</v>
      </c>
      <c r="E12" s="2" t="s">
        <v>250</v>
      </c>
      <c r="F12" s="2">
        <v>3</v>
      </c>
      <c r="G12" s="2">
        <v>4</v>
      </c>
      <c r="H12" s="11" t="s">
        <v>90</v>
      </c>
      <c r="I12" s="2">
        <v>2</v>
      </c>
      <c r="J12" s="2">
        <v>8</v>
      </c>
      <c r="K12" s="2" t="s">
        <v>91</v>
      </c>
    </row>
    <row r="13" spans="2:11" x14ac:dyDescent="0.25">
      <c r="B13" s="2">
        <v>1472211</v>
      </c>
      <c r="C13" s="2" t="s">
        <v>112</v>
      </c>
      <c r="D13" s="2">
        <v>2072</v>
      </c>
      <c r="E13" s="2" t="s">
        <v>250</v>
      </c>
      <c r="F13" s="2">
        <v>4</v>
      </c>
      <c r="G13" s="2">
        <v>6</v>
      </c>
      <c r="H13" s="11" t="s">
        <v>90</v>
      </c>
      <c r="I13" s="2">
        <v>2</v>
      </c>
      <c r="J13" s="2">
        <v>6</v>
      </c>
      <c r="K13" s="2" t="s">
        <v>98</v>
      </c>
    </row>
    <row r="14" spans="2:11" x14ac:dyDescent="0.25">
      <c r="B14" s="2">
        <v>1472212</v>
      </c>
      <c r="C14" s="2" t="s">
        <v>114</v>
      </c>
      <c r="D14" s="2">
        <v>2072</v>
      </c>
      <c r="E14" s="2" t="s">
        <v>250</v>
      </c>
      <c r="F14" s="2">
        <v>1</v>
      </c>
      <c r="G14" s="2">
        <v>2</v>
      </c>
      <c r="H14" s="11" t="s">
        <v>90</v>
      </c>
      <c r="I14" s="2">
        <v>2</v>
      </c>
      <c r="J14" s="2">
        <v>6</v>
      </c>
      <c r="K14" s="2" t="s">
        <v>115</v>
      </c>
    </row>
    <row r="15" spans="2:11" x14ac:dyDescent="0.25">
      <c r="B15" s="2">
        <v>1472213</v>
      </c>
      <c r="C15" s="2" t="s">
        <v>117</v>
      </c>
      <c r="D15" s="2">
        <v>2072</v>
      </c>
      <c r="E15" s="2" t="s">
        <v>250</v>
      </c>
      <c r="F15" s="2">
        <v>3</v>
      </c>
      <c r="G15" s="2">
        <v>6</v>
      </c>
      <c r="H15" s="11" t="s">
        <v>90</v>
      </c>
      <c r="I15" s="2">
        <v>2</v>
      </c>
      <c r="J15" s="2">
        <v>4</v>
      </c>
      <c r="K15" s="2" t="s">
        <v>115</v>
      </c>
    </row>
    <row r="16" spans="2:11" x14ac:dyDescent="0.25">
      <c r="B16" s="2">
        <v>1472214</v>
      </c>
      <c r="C16" s="2" t="s">
        <v>119</v>
      </c>
      <c r="D16" s="2">
        <v>2072</v>
      </c>
      <c r="E16" s="2" t="s">
        <v>250</v>
      </c>
      <c r="F16" s="2">
        <v>2</v>
      </c>
      <c r="G16" s="2">
        <v>3</v>
      </c>
      <c r="H16" s="11" t="s">
        <v>90</v>
      </c>
      <c r="I16" s="2">
        <v>2</v>
      </c>
      <c r="J16" s="2">
        <v>3</v>
      </c>
      <c r="K16" s="2" t="s">
        <v>91</v>
      </c>
    </row>
    <row r="17" spans="2:11" x14ac:dyDescent="0.25">
      <c r="B17" s="2">
        <v>1472315</v>
      </c>
      <c r="C17" s="2" t="s">
        <v>121</v>
      </c>
      <c r="D17" s="2">
        <v>2072</v>
      </c>
      <c r="E17" s="2" t="s">
        <v>250</v>
      </c>
      <c r="F17" s="2">
        <v>2</v>
      </c>
      <c r="G17" s="2">
        <v>3</v>
      </c>
      <c r="H17" s="11" t="s">
        <v>90</v>
      </c>
      <c r="I17" s="2">
        <v>3</v>
      </c>
      <c r="J17" s="2">
        <v>4</v>
      </c>
      <c r="K17" s="2" t="s">
        <v>115</v>
      </c>
    </row>
    <row r="18" spans="2:11" x14ac:dyDescent="0.25">
      <c r="B18" s="2">
        <v>1472316</v>
      </c>
      <c r="C18" s="2" t="s">
        <v>123</v>
      </c>
      <c r="D18" s="2">
        <v>2072</v>
      </c>
      <c r="E18" s="2" t="s">
        <v>250</v>
      </c>
      <c r="F18" s="2">
        <v>4</v>
      </c>
      <c r="G18" s="2">
        <v>6</v>
      </c>
      <c r="H18" s="11" t="s">
        <v>90</v>
      </c>
      <c r="I18" s="2">
        <v>3</v>
      </c>
      <c r="J18" s="2">
        <v>3</v>
      </c>
      <c r="K18" s="2" t="s">
        <v>98</v>
      </c>
    </row>
    <row r="19" spans="2:11" x14ac:dyDescent="0.25">
      <c r="B19" s="2">
        <v>1472317</v>
      </c>
      <c r="C19" s="2" t="s">
        <v>125</v>
      </c>
      <c r="D19" s="2">
        <v>2072</v>
      </c>
      <c r="E19" s="2" t="s">
        <v>250</v>
      </c>
      <c r="F19" s="2">
        <v>2</v>
      </c>
      <c r="G19" s="2">
        <v>3</v>
      </c>
      <c r="H19" s="11" t="s">
        <v>90</v>
      </c>
      <c r="I19" s="2">
        <v>3</v>
      </c>
      <c r="J19" s="2">
        <v>6</v>
      </c>
      <c r="K19" s="2" t="s">
        <v>115</v>
      </c>
    </row>
    <row r="20" spans="2:11" x14ac:dyDescent="0.25">
      <c r="B20" s="2">
        <v>1472318</v>
      </c>
      <c r="C20" s="2" t="s">
        <v>127</v>
      </c>
      <c r="D20" s="2">
        <v>2072</v>
      </c>
      <c r="E20" s="2" t="s">
        <v>250</v>
      </c>
      <c r="F20" s="2">
        <v>1</v>
      </c>
      <c r="G20" s="2">
        <v>2</v>
      </c>
      <c r="H20" s="11" t="s">
        <v>90</v>
      </c>
      <c r="I20" s="2">
        <v>3</v>
      </c>
      <c r="J20" s="2">
        <v>3</v>
      </c>
      <c r="K20" s="2" t="s">
        <v>91</v>
      </c>
    </row>
    <row r="21" spans="2:11" x14ac:dyDescent="0.25">
      <c r="B21" s="2">
        <v>1472319</v>
      </c>
      <c r="C21" s="2" t="s">
        <v>129</v>
      </c>
      <c r="D21" s="2">
        <v>2072</v>
      </c>
      <c r="E21" s="2" t="s">
        <v>250</v>
      </c>
      <c r="F21" s="2">
        <v>4</v>
      </c>
      <c r="G21" s="2">
        <v>6</v>
      </c>
      <c r="H21" s="11" t="s">
        <v>90</v>
      </c>
      <c r="I21" s="2">
        <v>3</v>
      </c>
      <c r="J21" s="2">
        <v>2</v>
      </c>
      <c r="K21" s="2" t="s">
        <v>98</v>
      </c>
    </row>
    <row r="22" spans="2:11" x14ac:dyDescent="0.25">
      <c r="B22" s="2">
        <v>1472320</v>
      </c>
      <c r="C22" s="2" t="s">
        <v>131</v>
      </c>
      <c r="D22" s="2">
        <v>2072</v>
      </c>
      <c r="E22" s="2" t="s">
        <v>250</v>
      </c>
      <c r="F22" s="2">
        <v>4</v>
      </c>
      <c r="G22" s="2">
        <v>6</v>
      </c>
      <c r="H22" s="11" t="s">
        <v>90</v>
      </c>
      <c r="I22" s="9">
        <v>3</v>
      </c>
      <c r="J22" s="2">
        <v>2</v>
      </c>
      <c r="K22" s="2" t="s">
        <v>115</v>
      </c>
    </row>
    <row r="23" spans="2:11" x14ac:dyDescent="0.25">
      <c r="B23" s="2">
        <v>1472321</v>
      </c>
      <c r="C23" s="2" t="s">
        <v>133</v>
      </c>
      <c r="D23" s="2">
        <v>2072</v>
      </c>
      <c r="E23" s="2" t="s">
        <v>250</v>
      </c>
      <c r="F23" s="2">
        <v>4</v>
      </c>
      <c r="G23" s="2">
        <v>6</v>
      </c>
      <c r="H23" s="11" t="s">
        <v>90</v>
      </c>
      <c r="I23" s="2">
        <v>3</v>
      </c>
      <c r="J23" s="2">
        <v>4</v>
      </c>
      <c r="K23" s="2" t="s">
        <v>98</v>
      </c>
    </row>
    <row r="24" spans="2:11" x14ac:dyDescent="0.25">
      <c r="B24" s="2">
        <v>1472422</v>
      </c>
      <c r="C24" s="2" t="s">
        <v>135</v>
      </c>
      <c r="D24" s="2">
        <v>2072</v>
      </c>
      <c r="E24" s="2" t="s">
        <v>250</v>
      </c>
      <c r="F24" s="2">
        <v>4</v>
      </c>
      <c r="G24" s="2">
        <v>6</v>
      </c>
      <c r="H24" s="11" t="s">
        <v>90</v>
      </c>
      <c r="I24" s="2">
        <v>4</v>
      </c>
      <c r="J24" s="2">
        <v>2</v>
      </c>
      <c r="K24" s="2" t="s">
        <v>98</v>
      </c>
    </row>
    <row r="25" spans="2:11" x14ac:dyDescent="0.25">
      <c r="B25" s="2">
        <v>1472423</v>
      </c>
      <c r="C25" s="2" t="s">
        <v>137</v>
      </c>
      <c r="D25" s="2">
        <v>2072</v>
      </c>
      <c r="E25" s="2" t="s">
        <v>250</v>
      </c>
      <c r="F25" s="2">
        <v>3</v>
      </c>
      <c r="G25" s="2">
        <v>4</v>
      </c>
      <c r="H25" s="11" t="s">
        <v>90</v>
      </c>
      <c r="I25" s="2">
        <v>4</v>
      </c>
      <c r="J25" s="2">
        <v>1</v>
      </c>
      <c r="K25" s="2" t="s">
        <v>115</v>
      </c>
    </row>
    <row r="26" spans="2:11" x14ac:dyDescent="0.25">
      <c r="B26" s="2">
        <v>1472424</v>
      </c>
      <c r="C26" s="2" t="s">
        <v>139</v>
      </c>
      <c r="D26" s="2">
        <v>2072</v>
      </c>
      <c r="E26" s="2" t="s">
        <v>250</v>
      </c>
      <c r="F26" s="2">
        <v>4</v>
      </c>
      <c r="G26" s="2">
        <v>6</v>
      </c>
      <c r="H26" s="11" t="s">
        <v>90</v>
      </c>
      <c r="I26" s="2">
        <v>4</v>
      </c>
      <c r="J26" s="2">
        <v>3</v>
      </c>
      <c r="K26" s="2" t="s">
        <v>98</v>
      </c>
    </row>
    <row r="27" spans="2:11" x14ac:dyDescent="0.25">
      <c r="B27" s="2">
        <v>1472425</v>
      </c>
      <c r="C27" s="2" t="s">
        <v>141</v>
      </c>
      <c r="D27" s="2">
        <v>2072</v>
      </c>
      <c r="E27" s="2" t="s">
        <v>250</v>
      </c>
      <c r="F27" s="2">
        <v>3</v>
      </c>
      <c r="G27" s="2">
        <v>6</v>
      </c>
      <c r="H27" s="11" t="s">
        <v>90</v>
      </c>
      <c r="I27" s="2">
        <v>4</v>
      </c>
      <c r="J27" s="2">
        <v>2</v>
      </c>
      <c r="K27" s="2" t="s">
        <v>115</v>
      </c>
    </row>
    <row r="28" spans="2:11" x14ac:dyDescent="0.25">
      <c r="B28" s="2">
        <v>1472427</v>
      </c>
      <c r="C28" s="2" t="s">
        <v>143</v>
      </c>
      <c r="D28" s="2">
        <v>2072</v>
      </c>
      <c r="E28" s="2" t="s">
        <v>250</v>
      </c>
      <c r="F28" s="2">
        <v>2</v>
      </c>
      <c r="G28" s="2">
        <v>3</v>
      </c>
      <c r="H28" s="11" t="s">
        <v>90</v>
      </c>
      <c r="I28" s="2">
        <v>4</v>
      </c>
      <c r="J28" s="2">
        <v>3</v>
      </c>
      <c r="K28" s="2" t="s">
        <v>115</v>
      </c>
    </row>
    <row r="29" spans="2:11" x14ac:dyDescent="0.25">
      <c r="B29" s="2">
        <v>1472428</v>
      </c>
      <c r="C29" s="2" t="s">
        <v>145</v>
      </c>
      <c r="D29" s="2">
        <v>2072</v>
      </c>
      <c r="E29" s="2" t="s">
        <v>250</v>
      </c>
      <c r="F29" s="2">
        <v>4</v>
      </c>
      <c r="G29" s="2">
        <v>6</v>
      </c>
      <c r="H29" s="11" t="s">
        <v>146</v>
      </c>
      <c r="I29" s="2">
        <v>4</v>
      </c>
      <c r="J29" s="2">
        <v>2</v>
      </c>
      <c r="K29" s="2" t="s">
        <v>91</v>
      </c>
    </row>
    <row r="30" spans="2:11" x14ac:dyDescent="0.25">
      <c r="B30" s="2">
        <v>1472529</v>
      </c>
      <c r="C30" s="2" t="s">
        <v>148</v>
      </c>
      <c r="D30" s="2">
        <v>2072</v>
      </c>
      <c r="E30" s="2" t="s">
        <v>250</v>
      </c>
      <c r="F30" s="2">
        <v>3</v>
      </c>
      <c r="G30" s="2">
        <v>4</v>
      </c>
      <c r="H30" s="11" t="s">
        <v>90</v>
      </c>
      <c r="I30" s="2">
        <v>5</v>
      </c>
      <c r="J30" s="2">
        <v>1</v>
      </c>
      <c r="K30" s="2" t="s">
        <v>115</v>
      </c>
    </row>
    <row r="31" spans="2:11" x14ac:dyDescent="0.25">
      <c r="B31" s="2">
        <v>1472530</v>
      </c>
      <c r="C31" s="2" t="s">
        <v>149</v>
      </c>
      <c r="D31" s="2">
        <v>2072</v>
      </c>
      <c r="E31" s="2" t="s">
        <v>250</v>
      </c>
      <c r="F31" s="2">
        <v>4</v>
      </c>
      <c r="G31" s="2">
        <v>6</v>
      </c>
      <c r="H31" s="11" t="s">
        <v>90</v>
      </c>
      <c r="I31" s="2">
        <v>5</v>
      </c>
      <c r="J31" s="2">
        <v>1</v>
      </c>
      <c r="K31" s="2" t="s">
        <v>98</v>
      </c>
    </row>
    <row r="32" spans="2:11" x14ac:dyDescent="0.25">
      <c r="B32" s="2">
        <v>1472531</v>
      </c>
      <c r="C32" s="2" t="s">
        <v>150</v>
      </c>
      <c r="D32" s="2">
        <v>2072</v>
      </c>
      <c r="E32" s="2" t="s">
        <v>250</v>
      </c>
      <c r="F32" s="2">
        <v>3</v>
      </c>
      <c r="G32" s="2">
        <v>5</v>
      </c>
      <c r="H32" s="11" t="s">
        <v>146</v>
      </c>
      <c r="I32" s="2">
        <v>5</v>
      </c>
      <c r="J32" s="2">
        <v>1</v>
      </c>
      <c r="K32" s="2" t="s">
        <v>91</v>
      </c>
    </row>
    <row r="33" spans="2:11" x14ac:dyDescent="0.25">
      <c r="B33" s="2">
        <v>1472532</v>
      </c>
      <c r="C33" s="2" t="s">
        <v>151</v>
      </c>
      <c r="D33" s="2">
        <v>2072</v>
      </c>
      <c r="E33" s="2" t="s">
        <v>250</v>
      </c>
      <c r="F33" s="2">
        <v>4</v>
      </c>
      <c r="G33" s="2">
        <v>6</v>
      </c>
      <c r="H33" s="11" t="s">
        <v>90</v>
      </c>
      <c r="I33" s="2">
        <v>5</v>
      </c>
      <c r="J33" s="2">
        <v>2</v>
      </c>
      <c r="K33" s="2" t="s">
        <v>115</v>
      </c>
    </row>
    <row r="34" spans="2:11" x14ac:dyDescent="0.25">
      <c r="B34" s="2">
        <v>1472533</v>
      </c>
      <c r="C34" s="2" t="s">
        <v>152</v>
      </c>
      <c r="D34" s="2">
        <v>2072</v>
      </c>
      <c r="E34" s="2" t="s">
        <v>250</v>
      </c>
      <c r="F34" s="2">
        <v>3</v>
      </c>
      <c r="G34" s="2">
        <v>4</v>
      </c>
      <c r="H34" s="11" t="s">
        <v>90</v>
      </c>
      <c r="I34" s="2">
        <v>5</v>
      </c>
      <c r="J34" s="2">
        <v>2</v>
      </c>
      <c r="K34" s="2" t="s">
        <v>91</v>
      </c>
    </row>
    <row r="35" spans="2:11" x14ac:dyDescent="0.25">
      <c r="B35" s="2">
        <v>1472534</v>
      </c>
      <c r="C35" s="2" t="s">
        <v>153</v>
      </c>
      <c r="D35" s="2">
        <v>2072</v>
      </c>
      <c r="E35" s="2" t="s">
        <v>250</v>
      </c>
      <c r="F35" s="2">
        <v>3</v>
      </c>
      <c r="G35" s="2">
        <v>5</v>
      </c>
      <c r="H35" s="11" t="s">
        <v>90</v>
      </c>
      <c r="I35" s="2">
        <v>5</v>
      </c>
      <c r="J35" s="2">
        <v>2</v>
      </c>
      <c r="K35" s="2" t="s">
        <v>98</v>
      </c>
    </row>
    <row r="36" spans="2:11" x14ac:dyDescent="0.25">
      <c r="B36" s="2">
        <v>1472634</v>
      </c>
      <c r="C36" s="2" t="s">
        <v>154</v>
      </c>
      <c r="D36" s="2">
        <v>2072</v>
      </c>
      <c r="E36" s="2" t="s">
        <v>250</v>
      </c>
      <c r="F36" s="2">
        <v>4</v>
      </c>
      <c r="G36" s="2">
        <v>4</v>
      </c>
      <c r="H36" s="11" t="s">
        <v>90</v>
      </c>
      <c r="I36" s="2">
        <v>6</v>
      </c>
      <c r="J36" s="2">
        <v>1</v>
      </c>
      <c r="K36" s="2" t="s">
        <v>98</v>
      </c>
    </row>
    <row r="37" spans="2:11" x14ac:dyDescent="0.25">
      <c r="B37" s="2">
        <v>1472635</v>
      </c>
      <c r="C37" s="2" t="s">
        <v>155</v>
      </c>
      <c r="D37" s="2">
        <v>2072</v>
      </c>
      <c r="E37" s="2" t="s">
        <v>250</v>
      </c>
      <c r="F37" s="2">
        <v>4</v>
      </c>
      <c r="G37" s="2">
        <v>6</v>
      </c>
      <c r="H37" s="11" t="s">
        <v>90</v>
      </c>
      <c r="I37" s="2">
        <v>6</v>
      </c>
      <c r="J37" s="2">
        <v>1</v>
      </c>
      <c r="K37" s="2" t="s">
        <v>115</v>
      </c>
    </row>
    <row r="38" spans="2:11" x14ac:dyDescent="0.25">
      <c r="B38" s="2">
        <v>1472636</v>
      </c>
      <c r="C38" s="2" t="s">
        <v>156</v>
      </c>
      <c r="D38" s="2">
        <v>2072</v>
      </c>
      <c r="E38" s="2" t="s">
        <v>250</v>
      </c>
      <c r="F38" s="2">
        <v>4</v>
      </c>
      <c r="G38" s="2">
        <v>6</v>
      </c>
      <c r="H38" s="11" t="s">
        <v>90</v>
      </c>
      <c r="I38" s="2">
        <v>6</v>
      </c>
      <c r="J38" s="2">
        <v>1</v>
      </c>
      <c r="K38" s="2" t="s">
        <v>115</v>
      </c>
    </row>
    <row r="39" spans="2:11" x14ac:dyDescent="0.25">
      <c r="B39" s="2">
        <v>1472637</v>
      </c>
      <c r="C39" s="2" t="s">
        <v>157</v>
      </c>
      <c r="D39" s="2">
        <v>2072</v>
      </c>
      <c r="E39" s="2" t="s">
        <v>250</v>
      </c>
      <c r="F39" s="2">
        <v>4</v>
      </c>
      <c r="G39" s="2">
        <v>6</v>
      </c>
      <c r="H39" s="11" t="s">
        <v>90</v>
      </c>
      <c r="I39" s="2">
        <v>6</v>
      </c>
      <c r="J39" s="2">
        <v>1</v>
      </c>
      <c r="K39" s="2" t="s">
        <v>98</v>
      </c>
    </row>
    <row r="40" spans="2:11" x14ac:dyDescent="0.25">
      <c r="B40" s="2">
        <v>1472638</v>
      </c>
      <c r="C40" s="2" t="s">
        <v>158</v>
      </c>
      <c r="D40" s="2">
        <v>2072</v>
      </c>
      <c r="E40" s="2" t="s">
        <v>250</v>
      </c>
      <c r="F40" s="2">
        <v>3</v>
      </c>
      <c r="G40" s="2">
        <v>5</v>
      </c>
      <c r="H40" s="11" t="s">
        <v>146</v>
      </c>
      <c r="I40" s="2">
        <v>6</v>
      </c>
      <c r="J40" s="2">
        <v>1</v>
      </c>
      <c r="K40" s="2" t="s">
        <v>91</v>
      </c>
    </row>
    <row r="41" spans="2:11" x14ac:dyDescent="0.25">
      <c r="B41" s="2">
        <v>1472639</v>
      </c>
      <c r="C41" s="2" t="s">
        <v>159</v>
      </c>
      <c r="D41" s="2">
        <v>2072</v>
      </c>
      <c r="E41" s="2" t="s">
        <v>250</v>
      </c>
      <c r="F41" s="2">
        <v>3</v>
      </c>
      <c r="G41" s="2">
        <v>4</v>
      </c>
      <c r="H41" s="11" t="s">
        <v>90</v>
      </c>
      <c r="I41" s="2">
        <v>6</v>
      </c>
      <c r="J41" s="2">
        <v>1</v>
      </c>
      <c r="K41" s="2" t="s">
        <v>115</v>
      </c>
    </row>
    <row r="42" spans="2:11" x14ac:dyDescent="0.25">
      <c r="B42" s="2">
        <v>2472740</v>
      </c>
      <c r="C42" s="2" t="s">
        <v>160</v>
      </c>
      <c r="D42" s="2">
        <v>2072</v>
      </c>
      <c r="E42" s="2" t="s">
        <v>250</v>
      </c>
      <c r="F42" s="2">
        <v>2</v>
      </c>
      <c r="G42" s="9">
        <v>3</v>
      </c>
      <c r="H42" s="11" t="s">
        <v>90</v>
      </c>
      <c r="I42" s="2">
        <v>7</v>
      </c>
      <c r="J42" s="2">
        <v>1</v>
      </c>
      <c r="K42" s="2" t="s">
        <v>115</v>
      </c>
    </row>
    <row r="43" spans="2:11" x14ac:dyDescent="0.25">
      <c r="B43" s="2">
        <v>2472742</v>
      </c>
      <c r="C43" s="2" t="s">
        <v>161</v>
      </c>
      <c r="D43" s="2">
        <v>2072</v>
      </c>
      <c r="E43" s="2" t="s">
        <v>250</v>
      </c>
      <c r="F43" s="2">
        <v>3</v>
      </c>
      <c r="G43" s="2">
        <v>5</v>
      </c>
      <c r="H43" s="11" t="s">
        <v>90</v>
      </c>
      <c r="I43" s="2">
        <v>7</v>
      </c>
      <c r="J43" s="2">
        <v>1</v>
      </c>
      <c r="K43" s="2" t="s">
        <v>98</v>
      </c>
    </row>
    <row r="44" spans="2:11" x14ac:dyDescent="0.25">
      <c r="B44" s="2">
        <v>2472743</v>
      </c>
      <c r="C44" s="2" t="s">
        <v>162</v>
      </c>
      <c r="D44" s="2">
        <v>2072</v>
      </c>
      <c r="E44" s="2" t="s">
        <v>250</v>
      </c>
      <c r="F44" s="2">
        <v>4</v>
      </c>
      <c r="G44" s="2">
        <v>6</v>
      </c>
      <c r="H44" s="11" t="s">
        <v>90</v>
      </c>
      <c r="I44" s="2">
        <v>7</v>
      </c>
      <c r="J44" s="2">
        <v>1</v>
      </c>
      <c r="K44" s="2" t="s">
        <v>115</v>
      </c>
    </row>
    <row r="45" spans="2:11" x14ac:dyDescent="0.25">
      <c r="B45" s="2">
        <v>2472744</v>
      </c>
      <c r="C45" s="2" t="s">
        <v>163</v>
      </c>
      <c r="D45" s="2">
        <v>2072</v>
      </c>
      <c r="E45" s="2" t="s">
        <v>250</v>
      </c>
      <c r="F45" s="2">
        <v>3</v>
      </c>
      <c r="G45" s="2">
        <v>5</v>
      </c>
      <c r="H45" s="11" t="s">
        <v>90</v>
      </c>
      <c r="I45" s="2">
        <v>7</v>
      </c>
      <c r="J45" s="2">
        <v>1</v>
      </c>
      <c r="K45" s="2" t="s">
        <v>91</v>
      </c>
    </row>
    <row r="46" spans="2:11" x14ac:dyDescent="0.25">
      <c r="B46" s="2">
        <v>2472745</v>
      </c>
      <c r="C46" s="2" t="s">
        <v>164</v>
      </c>
      <c r="D46" s="2">
        <v>2072</v>
      </c>
      <c r="E46" s="2" t="s">
        <v>250</v>
      </c>
      <c r="F46" s="2">
        <v>2</v>
      </c>
      <c r="G46" s="2">
        <v>3</v>
      </c>
      <c r="H46" s="11" t="s">
        <v>90</v>
      </c>
      <c r="I46" s="2">
        <v>7</v>
      </c>
      <c r="J46" s="2">
        <v>1</v>
      </c>
      <c r="K46" s="2" t="s">
        <v>115</v>
      </c>
    </row>
    <row r="47" spans="2:11" x14ac:dyDescent="0.25">
      <c r="B47" s="2">
        <v>2472847</v>
      </c>
      <c r="C47" s="2" t="s">
        <v>165</v>
      </c>
      <c r="D47" s="2">
        <v>2072</v>
      </c>
      <c r="E47" s="2" t="s">
        <v>250</v>
      </c>
      <c r="F47" s="2">
        <v>3</v>
      </c>
      <c r="G47" s="2">
        <v>4</v>
      </c>
      <c r="H47" s="11" t="s">
        <v>146</v>
      </c>
      <c r="I47" s="2">
        <v>8</v>
      </c>
      <c r="J47" s="2">
        <v>1</v>
      </c>
      <c r="K47" s="2" t="s">
        <v>91</v>
      </c>
    </row>
    <row r="48" spans="2:11" x14ac:dyDescent="0.25">
      <c r="B48" s="2">
        <v>2472848</v>
      </c>
      <c r="C48" s="2" t="s">
        <v>166</v>
      </c>
      <c r="D48" s="2">
        <v>2072</v>
      </c>
      <c r="E48" s="2" t="s">
        <v>250</v>
      </c>
      <c r="F48" s="2">
        <v>3</v>
      </c>
      <c r="G48" s="2">
        <v>4</v>
      </c>
      <c r="H48" s="11" t="s">
        <v>90</v>
      </c>
      <c r="I48" s="2">
        <v>8</v>
      </c>
      <c r="J48" s="2">
        <v>1</v>
      </c>
      <c r="K48" s="2" t="s">
        <v>98</v>
      </c>
    </row>
    <row r="49" spans="2:11" x14ac:dyDescent="0.25">
      <c r="B49" s="2">
        <v>2472849</v>
      </c>
      <c r="C49" s="2" t="s">
        <v>167</v>
      </c>
      <c r="D49" s="2">
        <v>2072</v>
      </c>
      <c r="E49" s="2" t="s">
        <v>250</v>
      </c>
      <c r="F49" s="2">
        <v>3</v>
      </c>
      <c r="G49" s="2">
        <v>5</v>
      </c>
      <c r="H49" s="11" t="s">
        <v>146</v>
      </c>
      <c r="I49" s="2">
        <v>8</v>
      </c>
      <c r="J49" s="2">
        <v>1</v>
      </c>
      <c r="K49" s="2" t="s">
        <v>91</v>
      </c>
    </row>
    <row r="50" spans="2:11" x14ac:dyDescent="0.25">
      <c r="B50" s="2">
        <v>2472850</v>
      </c>
      <c r="C50" s="2" t="s">
        <v>168</v>
      </c>
      <c r="D50" s="2">
        <v>2072</v>
      </c>
      <c r="E50" s="2" t="s">
        <v>250</v>
      </c>
      <c r="F50" s="2">
        <v>3</v>
      </c>
      <c r="G50" s="2">
        <v>5</v>
      </c>
      <c r="H50" s="11" t="s">
        <v>146</v>
      </c>
      <c r="I50" s="2">
        <v>8</v>
      </c>
      <c r="J50" s="2">
        <v>1</v>
      </c>
      <c r="K50" s="2" t="s">
        <v>91</v>
      </c>
    </row>
    <row r="51" spans="2:11" x14ac:dyDescent="0.25">
      <c r="B51" s="2">
        <v>2472851</v>
      </c>
      <c r="C51" s="2" t="s">
        <v>169</v>
      </c>
      <c r="D51" s="2">
        <v>2072</v>
      </c>
      <c r="E51" s="2" t="s">
        <v>250</v>
      </c>
      <c r="F51" s="2">
        <v>3</v>
      </c>
      <c r="G51" s="2">
        <v>5</v>
      </c>
      <c r="H51" s="11" t="s">
        <v>146</v>
      </c>
      <c r="I51" s="2">
        <v>8</v>
      </c>
      <c r="J51" s="2">
        <v>1</v>
      </c>
      <c r="K51" s="2" t="s">
        <v>91</v>
      </c>
    </row>
    <row r="52" spans="2:11" x14ac:dyDescent="0.25">
      <c r="B52" s="2">
        <v>2472853</v>
      </c>
      <c r="C52" s="2" t="s">
        <v>170</v>
      </c>
      <c r="D52" s="2">
        <v>2072</v>
      </c>
      <c r="E52" s="2" t="s">
        <v>250</v>
      </c>
      <c r="F52" s="2">
        <v>2</v>
      </c>
      <c r="G52" s="2">
        <v>3</v>
      </c>
      <c r="H52" s="11" t="s">
        <v>90</v>
      </c>
      <c r="I52" s="2">
        <v>8</v>
      </c>
      <c r="J52" s="2">
        <v>1</v>
      </c>
      <c r="K52" s="2" t="s">
        <v>115</v>
      </c>
    </row>
    <row r="53" spans="2:11" x14ac:dyDescent="0.25">
      <c r="B53" s="2">
        <v>2472954</v>
      </c>
      <c r="C53" s="2" t="s">
        <v>171</v>
      </c>
      <c r="D53" s="2">
        <v>2072</v>
      </c>
      <c r="E53" s="2" t="s">
        <v>250</v>
      </c>
      <c r="F53" s="2">
        <v>3</v>
      </c>
      <c r="G53" s="2">
        <v>5</v>
      </c>
      <c r="H53" s="11" t="s">
        <v>90</v>
      </c>
      <c r="I53" s="2">
        <v>9</v>
      </c>
      <c r="J53" s="2">
        <v>1</v>
      </c>
      <c r="K53" s="2" t="s">
        <v>115</v>
      </c>
    </row>
    <row r="54" spans="2:11" x14ac:dyDescent="0.25">
      <c r="B54" s="2">
        <v>2472955</v>
      </c>
      <c r="C54" s="2" t="s">
        <v>172</v>
      </c>
      <c r="D54" s="2">
        <v>2072</v>
      </c>
      <c r="E54" s="2" t="s">
        <v>250</v>
      </c>
      <c r="F54" s="2">
        <v>3</v>
      </c>
      <c r="G54" s="2">
        <v>4</v>
      </c>
      <c r="H54" s="11" t="s">
        <v>146</v>
      </c>
      <c r="I54" s="2">
        <v>9</v>
      </c>
      <c r="J54" s="2">
        <v>1</v>
      </c>
      <c r="K54" s="2" t="s">
        <v>91</v>
      </c>
    </row>
    <row r="55" spans="2:11" x14ac:dyDescent="0.25">
      <c r="B55" s="2">
        <v>2472015</v>
      </c>
      <c r="C55" s="2" t="s">
        <v>173</v>
      </c>
      <c r="D55" s="2">
        <v>2072</v>
      </c>
      <c r="E55" s="2" t="s">
        <v>451</v>
      </c>
      <c r="F55" s="2">
        <v>3</v>
      </c>
      <c r="G55" s="2">
        <v>4</v>
      </c>
      <c r="H55" s="11" t="s">
        <v>90</v>
      </c>
      <c r="I55" s="2">
        <v>7</v>
      </c>
      <c r="J55" s="2">
        <v>1</v>
      </c>
      <c r="K55" s="2" t="s">
        <v>115</v>
      </c>
    </row>
    <row r="56" spans="2:11" x14ac:dyDescent="0.25">
      <c r="B56" s="2">
        <v>2472037</v>
      </c>
      <c r="C56" s="2" t="s">
        <v>174</v>
      </c>
      <c r="D56" s="2">
        <v>2072</v>
      </c>
      <c r="E56" s="2" t="s">
        <v>451</v>
      </c>
      <c r="F56" s="2">
        <v>3</v>
      </c>
      <c r="G56" s="2">
        <v>4</v>
      </c>
      <c r="H56" s="11" t="s">
        <v>90</v>
      </c>
      <c r="I56" s="2">
        <v>7</v>
      </c>
      <c r="J56" s="2">
        <v>1</v>
      </c>
      <c r="K56" s="2" t="s">
        <v>115</v>
      </c>
    </row>
    <row r="57" spans="2:11" x14ac:dyDescent="0.25">
      <c r="B57" s="2">
        <v>2472017</v>
      </c>
      <c r="C57" s="2" t="s">
        <v>175</v>
      </c>
      <c r="D57" s="2">
        <v>2072</v>
      </c>
      <c r="E57" s="2" t="s">
        <v>451</v>
      </c>
      <c r="F57" s="2">
        <v>3</v>
      </c>
      <c r="G57" s="2">
        <v>4</v>
      </c>
      <c r="H57" s="11" t="s">
        <v>90</v>
      </c>
      <c r="I57" s="2">
        <v>7</v>
      </c>
      <c r="J57" s="2">
        <v>1</v>
      </c>
      <c r="K57" s="2" t="s">
        <v>115</v>
      </c>
    </row>
    <row r="58" spans="2:11" x14ac:dyDescent="0.25">
      <c r="B58" s="2">
        <v>1850101</v>
      </c>
      <c r="C58" s="2" t="s">
        <v>89</v>
      </c>
      <c r="D58" s="2">
        <v>6350</v>
      </c>
      <c r="E58" s="2" t="s">
        <v>250</v>
      </c>
      <c r="F58" s="2">
        <v>4</v>
      </c>
      <c r="G58" s="2">
        <v>4</v>
      </c>
      <c r="H58" s="11" t="s">
        <v>90</v>
      </c>
      <c r="I58" s="2">
        <v>1</v>
      </c>
      <c r="J58" s="2">
        <v>6</v>
      </c>
      <c r="K58" s="2" t="s">
        <v>98</v>
      </c>
    </row>
    <row r="59" spans="2:11" x14ac:dyDescent="0.25">
      <c r="B59" s="2">
        <v>1850102</v>
      </c>
      <c r="C59" s="2" t="s">
        <v>95</v>
      </c>
      <c r="D59" s="2">
        <v>6350</v>
      </c>
      <c r="E59" s="2" t="s">
        <v>250</v>
      </c>
      <c r="F59" s="2">
        <v>2</v>
      </c>
      <c r="G59" s="2">
        <v>3</v>
      </c>
      <c r="H59" s="11" t="s">
        <v>90</v>
      </c>
      <c r="I59" s="2">
        <v>1</v>
      </c>
      <c r="J59" s="2">
        <v>5</v>
      </c>
      <c r="K59" s="2" t="s">
        <v>98</v>
      </c>
    </row>
    <row r="60" spans="2:11" x14ac:dyDescent="0.25">
      <c r="B60" s="2">
        <v>1850103</v>
      </c>
      <c r="C60" s="2" t="s">
        <v>93</v>
      </c>
      <c r="D60" s="2">
        <v>6350</v>
      </c>
      <c r="E60" s="2" t="s">
        <v>250</v>
      </c>
      <c r="F60" s="2">
        <v>2</v>
      </c>
      <c r="G60" s="2">
        <v>2</v>
      </c>
      <c r="H60" s="11" t="s">
        <v>90</v>
      </c>
      <c r="I60" s="2">
        <v>1</v>
      </c>
      <c r="J60" s="2">
        <v>5</v>
      </c>
      <c r="K60" s="2" t="s">
        <v>98</v>
      </c>
    </row>
    <row r="61" spans="2:11" x14ac:dyDescent="0.25">
      <c r="B61" s="2">
        <v>1850104</v>
      </c>
      <c r="C61" s="2" t="s">
        <v>177</v>
      </c>
      <c r="D61" s="2">
        <v>6350</v>
      </c>
      <c r="E61" s="2" t="s">
        <v>250</v>
      </c>
      <c r="F61" s="2">
        <v>4</v>
      </c>
      <c r="G61" s="2">
        <v>5</v>
      </c>
      <c r="H61" s="11" t="s">
        <v>90</v>
      </c>
      <c r="I61" s="2">
        <v>1</v>
      </c>
      <c r="J61" s="2">
        <v>7</v>
      </c>
      <c r="K61" s="2" t="s">
        <v>98</v>
      </c>
    </row>
    <row r="62" spans="2:11" x14ac:dyDescent="0.25">
      <c r="B62" s="2">
        <v>1850105</v>
      </c>
      <c r="C62" s="2" t="s">
        <v>178</v>
      </c>
      <c r="D62" s="2">
        <v>6350</v>
      </c>
      <c r="E62" s="2" t="s">
        <v>250</v>
      </c>
      <c r="F62" s="2">
        <v>4</v>
      </c>
      <c r="G62" s="2">
        <v>5</v>
      </c>
      <c r="H62" s="11" t="s">
        <v>90</v>
      </c>
      <c r="I62" s="2">
        <v>1</v>
      </c>
      <c r="J62" s="2">
        <v>7</v>
      </c>
      <c r="K62" s="2" t="s">
        <v>98</v>
      </c>
    </row>
    <row r="63" spans="2:11" x14ac:dyDescent="0.25">
      <c r="B63" s="2">
        <v>1850106</v>
      </c>
      <c r="C63" s="2" t="s">
        <v>179</v>
      </c>
      <c r="D63" s="2">
        <v>6350</v>
      </c>
      <c r="E63" s="2" t="s">
        <v>250</v>
      </c>
      <c r="F63" s="2">
        <v>3</v>
      </c>
      <c r="G63" s="2">
        <v>3</v>
      </c>
      <c r="H63" s="11" t="s">
        <v>90</v>
      </c>
      <c r="I63" s="2">
        <v>1</v>
      </c>
      <c r="J63" s="2">
        <v>5</v>
      </c>
      <c r="K63" s="2" t="s">
        <v>98</v>
      </c>
    </row>
    <row r="64" spans="2:11" x14ac:dyDescent="0.25">
      <c r="B64" s="2">
        <v>1850201</v>
      </c>
      <c r="C64" s="2" t="s">
        <v>180</v>
      </c>
      <c r="D64" s="2">
        <v>6350</v>
      </c>
      <c r="E64" s="2" t="s">
        <v>250</v>
      </c>
      <c r="F64" s="2">
        <v>4</v>
      </c>
      <c r="G64" s="2">
        <v>5</v>
      </c>
      <c r="H64" s="11" t="s">
        <v>90</v>
      </c>
      <c r="I64" s="2">
        <v>2</v>
      </c>
      <c r="J64" s="2">
        <v>3</v>
      </c>
      <c r="K64" s="2" t="s">
        <v>115</v>
      </c>
    </row>
    <row r="65" spans="2:11" x14ac:dyDescent="0.25">
      <c r="B65" s="2">
        <v>1850202</v>
      </c>
      <c r="C65" s="2" t="s">
        <v>181</v>
      </c>
      <c r="D65" s="2">
        <v>6350</v>
      </c>
      <c r="E65" s="2" t="s">
        <v>250</v>
      </c>
      <c r="F65" s="2">
        <v>2</v>
      </c>
      <c r="G65" s="2">
        <v>3</v>
      </c>
      <c r="H65" s="11" t="s">
        <v>90</v>
      </c>
      <c r="I65" s="2">
        <v>2</v>
      </c>
      <c r="J65" s="2">
        <v>4</v>
      </c>
      <c r="K65" s="2" t="s">
        <v>91</v>
      </c>
    </row>
    <row r="66" spans="2:11" x14ac:dyDescent="0.25">
      <c r="B66" s="2">
        <v>1850203</v>
      </c>
      <c r="C66" s="2" t="s">
        <v>182</v>
      </c>
      <c r="D66" s="2">
        <v>6350</v>
      </c>
      <c r="E66" s="2" t="s">
        <v>250</v>
      </c>
      <c r="F66" s="2">
        <v>3</v>
      </c>
      <c r="G66" s="2">
        <v>4</v>
      </c>
      <c r="H66" s="11" t="s">
        <v>90</v>
      </c>
      <c r="I66" s="2">
        <v>2</v>
      </c>
      <c r="J66" s="2">
        <v>4</v>
      </c>
      <c r="K66" s="2" t="s">
        <v>115</v>
      </c>
    </row>
    <row r="67" spans="2:11" x14ac:dyDescent="0.25">
      <c r="B67" s="2">
        <v>1850204</v>
      </c>
      <c r="C67" s="2" t="s">
        <v>183</v>
      </c>
      <c r="D67" s="2">
        <v>6350</v>
      </c>
      <c r="E67" s="2" t="s">
        <v>250</v>
      </c>
      <c r="F67" s="2">
        <v>3</v>
      </c>
      <c r="G67" s="2">
        <v>3</v>
      </c>
      <c r="H67" s="11" t="s">
        <v>90</v>
      </c>
      <c r="I67" s="2">
        <v>2</v>
      </c>
      <c r="J67" s="2">
        <v>3</v>
      </c>
      <c r="K67" s="2" t="s">
        <v>91</v>
      </c>
    </row>
    <row r="68" spans="2:11" x14ac:dyDescent="0.25">
      <c r="B68" s="2">
        <v>1850205</v>
      </c>
      <c r="C68" s="2" t="s">
        <v>184</v>
      </c>
      <c r="D68" s="2">
        <v>6350</v>
      </c>
      <c r="E68" s="2" t="s">
        <v>250</v>
      </c>
      <c r="F68" s="2">
        <v>3</v>
      </c>
      <c r="G68" s="2">
        <v>3</v>
      </c>
      <c r="H68" s="11" t="s">
        <v>90</v>
      </c>
      <c r="I68" s="2">
        <v>2</v>
      </c>
      <c r="J68" s="2">
        <v>3</v>
      </c>
      <c r="K68" s="2" t="s">
        <v>91</v>
      </c>
    </row>
    <row r="69" spans="2:11" x14ac:dyDescent="0.25">
      <c r="B69" s="2">
        <v>1850301</v>
      </c>
      <c r="C69" s="2" t="s">
        <v>185</v>
      </c>
      <c r="D69" s="2">
        <v>6350</v>
      </c>
      <c r="E69" s="2" t="s">
        <v>250</v>
      </c>
      <c r="F69" s="2">
        <v>4</v>
      </c>
      <c r="G69" s="2">
        <v>5</v>
      </c>
      <c r="H69" s="11" t="s">
        <v>90</v>
      </c>
      <c r="I69" s="2">
        <v>3</v>
      </c>
      <c r="J69" s="2">
        <v>2</v>
      </c>
      <c r="K69" s="2" t="s">
        <v>98</v>
      </c>
    </row>
    <row r="70" spans="2:11" x14ac:dyDescent="0.25">
      <c r="B70" s="2">
        <v>1850302</v>
      </c>
      <c r="C70" s="2" t="s">
        <v>186</v>
      </c>
      <c r="D70" s="2">
        <v>6350</v>
      </c>
      <c r="E70" s="2" t="s">
        <v>250</v>
      </c>
      <c r="F70" s="2">
        <v>3</v>
      </c>
      <c r="G70" s="2">
        <v>4</v>
      </c>
      <c r="H70" s="11" t="s">
        <v>90</v>
      </c>
      <c r="I70" s="2">
        <v>3</v>
      </c>
      <c r="J70" s="2">
        <v>2</v>
      </c>
      <c r="K70" s="2" t="s">
        <v>115</v>
      </c>
    </row>
    <row r="71" spans="2:11" x14ac:dyDescent="0.25">
      <c r="B71" s="2">
        <v>1850303</v>
      </c>
      <c r="C71" s="2" t="s">
        <v>187</v>
      </c>
      <c r="D71" s="2">
        <v>6350</v>
      </c>
      <c r="E71" s="2" t="s">
        <v>250</v>
      </c>
      <c r="F71" s="2">
        <v>3</v>
      </c>
      <c r="G71" s="2">
        <v>4</v>
      </c>
      <c r="H71" s="11" t="s">
        <v>90</v>
      </c>
      <c r="I71" s="2">
        <v>3</v>
      </c>
      <c r="J71" s="2">
        <v>2</v>
      </c>
      <c r="K71" s="2" t="s">
        <v>115</v>
      </c>
    </row>
    <row r="72" spans="2:11" x14ac:dyDescent="0.25">
      <c r="B72" s="2">
        <v>1850304</v>
      </c>
      <c r="C72" s="2" t="s">
        <v>188</v>
      </c>
      <c r="D72" s="2">
        <v>6350</v>
      </c>
      <c r="E72" s="2" t="s">
        <v>250</v>
      </c>
      <c r="F72" s="2">
        <v>4</v>
      </c>
      <c r="G72" s="2">
        <v>5</v>
      </c>
      <c r="H72" s="11" t="s">
        <v>90</v>
      </c>
      <c r="I72" s="2">
        <v>3</v>
      </c>
      <c r="J72" s="2">
        <v>2</v>
      </c>
      <c r="K72" s="2" t="s">
        <v>98</v>
      </c>
    </row>
    <row r="73" spans="2:11" x14ac:dyDescent="0.25">
      <c r="B73" s="2">
        <v>1850305</v>
      </c>
      <c r="C73" s="2" t="s">
        <v>121</v>
      </c>
      <c r="D73" s="2">
        <v>6350</v>
      </c>
      <c r="E73" s="2" t="s">
        <v>250</v>
      </c>
      <c r="F73" s="2">
        <v>3</v>
      </c>
      <c r="G73" s="2">
        <v>3</v>
      </c>
      <c r="H73" s="11" t="s">
        <v>90</v>
      </c>
      <c r="I73" s="2">
        <v>3</v>
      </c>
      <c r="J73" s="2">
        <v>2</v>
      </c>
      <c r="K73" s="2" t="s">
        <v>91</v>
      </c>
    </row>
    <row r="74" spans="2:11" x14ac:dyDescent="0.25">
      <c r="B74" s="2">
        <v>1850401</v>
      </c>
      <c r="C74" s="2" t="s">
        <v>189</v>
      </c>
      <c r="D74" s="2">
        <v>6350</v>
      </c>
      <c r="E74" s="2" t="s">
        <v>250</v>
      </c>
      <c r="F74" s="2">
        <v>3</v>
      </c>
      <c r="G74" s="2">
        <v>4</v>
      </c>
      <c r="H74" s="11" t="s">
        <v>90</v>
      </c>
      <c r="I74" s="2">
        <v>4</v>
      </c>
      <c r="J74" s="2">
        <v>2</v>
      </c>
      <c r="K74" s="2" t="s">
        <v>115</v>
      </c>
    </row>
    <row r="75" spans="2:11" x14ac:dyDescent="0.25">
      <c r="B75" s="2">
        <v>1850402</v>
      </c>
      <c r="C75" s="2" t="s">
        <v>190</v>
      </c>
      <c r="D75" s="2">
        <v>6350</v>
      </c>
      <c r="E75" s="2" t="s">
        <v>250</v>
      </c>
      <c r="F75" s="2">
        <v>4</v>
      </c>
      <c r="G75" s="2">
        <v>5</v>
      </c>
      <c r="H75" s="11" t="s">
        <v>90</v>
      </c>
      <c r="I75" s="2">
        <v>4</v>
      </c>
      <c r="J75" s="2">
        <v>2</v>
      </c>
      <c r="K75" s="2" t="s">
        <v>98</v>
      </c>
    </row>
    <row r="76" spans="2:11" x14ac:dyDescent="0.25">
      <c r="B76" s="2">
        <v>1850403</v>
      </c>
      <c r="C76" s="2" t="s">
        <v>191</v>
      </c>
      <c r="D76" s="2">
        <v>6350</v>
      </c>
      <c r="E76" s="2" t="s">
        <v>250</v>
      </c>
      <c r="F76" s="2">
        <v>4</v>
      </c>
      <c r="G76" s="2">
        <v>5</v>
      </c>
      <c r="H76" s="11" t="s">
        <v>90</v>
      </c>
      <c r="I76" s="2">
        <v>4</v>
      </c>
      <c r="J76" s="2">
        <v>2</v>
      </c>
      <c r="K76" s="2" t="s">
        <v>98</v>
      </c>
    </row>
    <row r="77" spans="2:11" x14ac:dyDescent="0.25">
      <c r="B77" s="2">
        <v>1850404</v>
      </c>
      <c r="C77" s="2" t="s">
        <v>192</v>
      </c>
      <c r="D77" s="2">
        <v>6350</v>
      </c>
      <c r="E77" s="2" t="s">
        <v>250</v>
      </c>
      <c r="F77" s="2">
        <v>4</v>
      </c>
      <c r="G77" s="2">
        <v>5</v>
      </c>
      <c r="H77" s="11" t="s">
        <v>90</v>
      </c>
      <c r="I77" s="2">
        <v>4</v>
      </c>
      <c r="J77" s="2">
        <v>2</v>
      </c>
      <c r="K77" s="2" t="s">
        <v>98</v>
      </c>
    </row>
    <row r="78" spans="2:11" x14ac:dyDescent="0.25">
      <c r="B78" s="2">
        <v>1850405</v>
      </c>
      <c r="C78" s="2" t="s">
        <v>193</v>
      </c>
      <c r="D78" s="2">
        <v>6350</v>
      </c>
      <c r="E78" s="2" t="s">
        <v>250</v>
      </c>
      <c r="F78" s="2">
        <v>2</v>
      </c>
      <c r="G78" s="2">
        <v>4</v>
      </c>
      <c r="H78" s="11" t="s">
        <v>90</v>
      </c>
      <c r="I78" s="2">
        <v>4</v>
      </c>
      <c r="J78" s="2">
        <v>2</v>
      </c>
      <c r="K78" s="2" t="s">
        <v>115</v>
      </c>
    </row>
    <row r="79" spans="2:11" x14ac:dyDescent="0.25">
      <c r="B79" s="2">
        <v>1850501</v>
      </c>
      <c r="C79" s="2" t="s">
        <v>194</v>
      </c>
      <c r="D79" s="2">
        <v>6350</v>
      </c>
      <c r="E79" s="2" t="s">
        <v>250</v>
      </c>
      <c r="F79" s="2">
        <v>3</v>
      </c>
      <c r="G79" s="2">
        <v>4</v>
      </c>
      <c r="H79" s="11" t="s">
        <v>90</v>
      </c>
      <c r="I79" s="2">
        <v>5</v>
      </c>
      <c r="J79" s="2">
        <v>2</v>
      </c>
      <c r="K79" s="2" t="s">
        <v>115</v>
      </c>
    </row>
    <row r="80" spans="2:11" x14ac:dyDescent="0.25">
      <c r="B80" s="2">
        <v>1850502</v>
      </c>
      <c r="C80" s="2" t="s">
        <v>195</v>
      </c>
      <c r="D80" s="2">
        <v>6350</v>
      </c>
      <c r="E80" s="2" t="s">
        <v>250</v>
      </c>
      <c r="F80" s="2">
        <v>3</v>
      </c>
      <c r="G80" s="2">
        <v>4</v>
      </c>
      <c r="H80" s="11" t="s">
        <v>90</v>
      </c>
      <c r="I80" s="2">
        <v>5</v>
      </c>
      <c r="J80" s="2">
        <v>1</v>
      </c>
      <c r="K80" s="2" t="s">
        <v>115</v>
      </c>
    </row>
    <row r="81" spans="2:11" x14ac:dyDescent="0.25">
      <c r="B81" s="2">
        <v>1850503</v>
      </c>
      <c r="C81" s="2" t="s">
        <v>196</v>
      </c>
      <c r="D81" s="2">
        <v>6350</v>
      </c>
      <c r="E81" s="2" t="s">
        <v>250</v>
      </c>
      <c r="F81" s="2">
        <v>4</v>
      </c>
      <c r="G81" s="2">
        <v>5</v>
      </c>
      <c r="H81" s="11" t="s">
        <v>90</v>
      </c>
      <c r="I81" s="2">
        <v>5</v>
      </c>
      <c r="J81" s="2">
        <v>2</v>
      </c>
      <c r="K81" s="2" t="s">
        <v>98</v>
      </c>
    </row>
    <row r="82" spans="2:11" x14ac:dyDescent="0.25">
      <c r="B82" s="2">
        <v>1850504</v>
      </c>
      <c r="C82" s="2" t="s">
        <v>197</v>
      </c>
      <c r="D82" s="2">
        <v>6350</v>
      </c>
      <c r="E82" s="2" t="s">
        <v>250</v>
      </c>
      <c r="F82" s="2">
        <v>4</v>
      </c>
      <c r="G82" s="2">
        <v>5</v>
      </c>
      <c r="H82" s="11" t="s">
        <v>90</v>
      </c>
      <c r="I82" s="2">
        <v>5</v>
      </c>
      <c r="J82" s="2">
        <v>3</v>
      </c>
      <c r="K82" s="2" t="s">
        <v>115</v>
      </c>
    </row>
    <row r="83" spans="2:11" x14ac:dyDescent="0.25">
      <c r="B83" s="2">
        <v>1850601</v>
      </c>
      <c r="C83" s="2" t="s">
        <v>198</v>
      </c>
      <c r="D83" s="2">
        <v>6350</v>
      </c>
      <c r="E83" s="2" t="s">
        <v>250</v>
      </c>
      <c r="F83" s="2">
        <v>3</v>
      </c>
      <c r="G83" s="2">
        <v>4</v>
      </c>
      <c r="H83" s="11" t="s">
        <v>90</v>
      </c>
      <c r="I83" s="2">
        <v>6</v>
      </c>
      <c r="J83" s="2">
        <v>2</v>
      </c>
      <c r="K83" s="2" t="s">
        <v>98</v>
      </c>
    </row>
    <row r="84" spans="2:11" x14ac:dyDescent="0.25">
      <c r="B84" s="2">
        <v>1850602</v>
      </c>
      <c r="C84" s="2" t="s">
        <v>199</v>
      </c>
      <c r="D84" s="2">
        <v>6350</v>
      </c>
      <c r="E84" s="2" t="s">
        <v>250</v>
      </c>
      <c r="F84" s="2">
        <v>4</v>
      </c>
      <c r="G84" s="2">
        <v>5</v>
      </c>
      <c r="H84" s="11" t="s">
        <v>90</v>
      </c>
      <c r="I84" s="2">
        <v>6</v>
      </c>
      <c r="J84" s="2">
        <v>1</v>
      </c>
      <c r="K84" s="2" t="s">
        <v>115</v>
      </c>
    </row>
    <row r="85" spans="2:11" x14ac:dyDescent="0.25">
      <c r="B85" s="2">
        <v>1850603</v>
      </c>
      <c r="C85" s="2" t="s">
        <v>200</v>
      </c>
      <c r="D85" s="2">
        <v>6350</v>
      </c>
      <c r="E85" s="2" t="s">
        <v>250</v>
      </c>
      <c r="F85" s="2">
        <v>3</v>
      </c>
      <c r="G85" s="2">
        <v>4</v>
      </c>
      <c r="H85" s="11" t="s">
        <v>90</v>
      </c>
      <c r="I85" s="2">
        <v>6</v>
      </c>
      <c r="J85" s="2">
        <v>1</v>
      </c>
      <c r="K85" s="2" t="s">
        <v>115</v>
      </c>
    </row>
    <row r="86" spans="2:11" x14ac:dyDescent="0.25">
      <c r="B86" s="2">
        <v>1850604</v>
      </c>
      <c r="C86" s="2" t="s">
        <v>201</v>
      </c>
      <c r="D86" s="2">
        <v>6350</v>
      </c>
      <c r="E86" s="2" t="s">
        <v>250</v>
      </c>
      <c r="F86" s="2">
        <v>3</v>
      </c>
      <c r="G86" s="2">
        <v>4</v>
      </c>
      <c r="H86" s="11" t="s">
        <v>90</v>
      </c>
      <c r="I86" s="2">
        <v>6</v>
      </c>
      <c r="J86" s="2">
        <v>2</v>
      </c>
      <c r="K86" s="2" t="s">
        <v>115</v>
      </c>
    </row>
    <row r="87" spans="2:11" x14ac:dyDescent="0.25">
      <c r="B87" s="2">
        <v>2850001</v>
      </c>
      <c r="C87" s="2" t="s">
        <v>447</v>
      </c>
      <c r="D87" s="2">
        <v>6350</v>
      </c>
      <c r="E87" s="2" t="s">
        <v>451</v>
      </c>
      <c r="F87" s="2">
        <v>3</v>
      </c>
      <c r="G87" s="2">
        <v>3</v>
      </c>
      <c r="H87" s="11" t="s">
        <v>90</v>
      </c>
      <c r="I87" s="2">
        <v>5</v>
      </c>
      <c r="J87" s="2">
        <v>1</v>
      </c>
      <c r="K87" s="2" t="s">
        <v>91</v>
      </c>
    </row>
    <row r="88" spans="2:11" x14ac:dyDescent="0.25">
      <c r="B88" s="2">
        <v>2850003</v>
      </c>
      <c r="C88" s="2" t="s">
        <v>448</v>
      </c>
      <c r="D88" s="2">
        <v>6350</v>
      </c>
      <c r="E88" s="2" t="s">
        <v>451</v>
      </c>
      <c r="F88" s="2">
        <v>3</v>
      </c>
      <c r="G88" s="2">
        <v>3</v>
      </c>
      <c r="H88" s="11" t="s">
        <v>90</v>
      </c>
      <c r="I88" s="2">
        <v>5</v>
      </c>
      <c r="J88" s="2">
        <v>1</v>
      </c>
      <c r="K88" s="2" t="s">
        <v>91</v>
      </c>
    </row>
    <row r="89" spans="2:11" x14ac:dyDescent="0.25">
      <c r="B89" s="2">
        <v>2850004</v>
      </c>
      <c r="C89" s="2" t="s">
        <v>449</v>
      </c>
      <c r="D89" s="2">
        <v>6350</v>
      </c>
      <c r="E89" s="2" t="s">
        <v>451</v>
      </c>
      <c r="F89" s="2">
        <v>3</v>
      </c>
      <c r="G89" s="2">
        <v>3</v>
      </c>
      <c r="H89" s="11" t="s">
        <v>90</v>
      </c>
      <c r="I89" s="2">
        <v>5</v>
      </c>
      <c r="J89" s="2">
        <v>1</v>
      </c>
      <c r="K89" s="2" t="s">
        <v>91</v>
      </c>
    </row>
    <row r="90" spans="2:11" x14ac:dyDescent="0.25">
      <c r="B90" s="2">
        <v>2850006</v>
      </c>
      <c r="C90" s="2" t="s">
        <v>450</v>
      </c>
      <c r="D90" s="2">
        <v>6350</v>
      </c>
      <c r="E90" s="2" t="s">
        <v>451</v>
      </c>
      <c r="F90" s="2">
        <v>3</v>
      </c>
      <c r="G90" s="2">
        <v>3</v>
      </c>
      <c r="H90" s="11" t="s">
        <v>90</v>
      </c>
      <c r="I90" s="2">
        <v>5</v>
      </c>
      <c r="J90" s="2">
        <v>1</v>
      </c>
      <c r="K90" s="2" t="s">
        <v>91</v>
      </c>
    </row>
    <row r="91" spans="2:11" x14ac:dyDescent="0.25">
      <c r="B91" s="2">
        <v>2850701</v>
      </c>
      <c r="C91" s="2" t="s">
        <v>202</v>
      </c>
      <c r="D91" s="2">
        <v>6350</v>
      </c>
      <c r="E91" s="2" t="s">
        <v>250</v>
      </c>
      <c r="F91" s="2">
        <v>4</v>
      </c>
      <c r="G91" s="2">
        <v>5</v>
      </c>
      <c r="H91" s="11" t="s">
        <v>90</v>
      </c>
      <c r="I91" s="2">
        <v>7</v>
      </c>
      <c r="J91" s="2">
        <v>1</v>
      </c>
      <c r="K91" s="2" t="s">
        <v>98</v>
      </c>
    </row>
    <row r="92" spans="2:11" x14ac:dyDescent="0.25">
      <c r="B92" s="2">
        <v>2850702</v>
      </c>
      <c r="C92" s="2" t="s">
        <v>203</v>
      </c>
      <c r="D92" s="2">
        <v>6350</v>
      </c>
      <c r="E92" s="2" t="s">
        <v>250</v>
      </c>
      <c r="F92" s="2">
        <v>3</v>
      </c>
      <c r="G92" s="2">
        <v>4</v>
      </c>
      <c r="H92" s="11" t="s">
        <v>90</v>
      </c>
      <c r="I92" s="2">
        <v>7</v>
      </c>
      <c r="J92" s="2">
        <v>1</v>
      </c>
      <c r="K92" s="2" t="s">
        <v>115</v>
      </c>
    </row>
    <row r="93" spans="2:11" x14ac:dyDescent="0.25">
      <c r="B93" s="2">
        <v>2850703</v>
      </c>
      <c r="C93" s="2" t="s">
        <v>204</v>
      </c>
      <c r="D93" s="2">
        <v>6350</v>
      </c>
      <c r="E93" s="2" t="s">
        <v>250</v>
      </c>
      <c r="F93" s="2">
        <v>3</v>
      </c>
      <c r="G93" s="2">
        <v>4</v>
      </c>
      <c r="H93" s="11" t="s">
        <v>90</v>
      </c>
      <c r="I93" s="2">
        <v>7</v>
      </c>
      <c r="J93" s="2">
        <v>1</v>
      </c>
      <c r="K93" s="2" t="s">
        <v>115</v>
      </c>
    </row>
    <row r="94" spans="2:11" x14ac:dyDescent="0.25">
      <c r="B94" s="2">
        <v>2850704</v>
      </c>
      <c r="C94" s="2" t="s">
        <v>205</v>
      </c>
      <c r="D94" s="2">
        <v>6350</v>
      </c>
      <c r="E94" s="2" t="s">
        <v>250</v>
      </c>
      <c r="F94" s="2">
        <v>3</v>
      </c>
      <c r="G94" s="2">
        <v>4</v>
      </c>
      <c r="H94" s="11" t="s">
        <v>90</v>
      </c>
      <c r="I94" s="2">
        <v>7</v>
      </c>
      <c r="J94" s="2">
        <v>1</v>
      </c>
      <c r="K94" s="2" t="s">
        <v>115</v>
      </c>
    </row>
    <row r="95" spans="2:11" x14ac:dyDescent="0.25">
      <c r="B95" s="2">
        <v>2850801</v>
      </c>
      <c r="C95" s="2" t="s">
        <v>206</v>
      </c>
      <c r="D95" s="2">
        <v>6350</v>
      </c>
      <c r="E95" s="2" t="s">
        <v>250</v>
      </c>
      <c r="F95" s="2">
        <v>4</v>
      </c>
      <c r="G95" s="2">
        <v>5</v>
      </c>
      <c r="H95" s="11" t="s">
        <v>90</v>
      </c>
      <c r="I95" s="2">
        <v>8</v>
      </c>
      <c r="J95" s="2">
        <v>1</v>
      </c>
      <c r="K95" s="2" t="s">
        <v>98</v>
      </c>
    </row>
    <row r="96" spans="2:11" x14ac:dyDescent="0.25">
      <c r="B96" s="2">
        <v>2850802</v>
      </c>
      <c r="C96" s="2" t="s">
        <v>207</v>
      </c>
      <c r="D96" s="2">
        <v>6350</v>
      </c>
      <c r="E96" s="2" t="s">
        <v>250</v>
      </c>
      <c r="F96" s="2">
        <v>3</v>
      </c>
      <c r="G96" s="2">
        <v>4</v>
      </c>
      <c r="H96" s="11" t="s">
        <v>90</v>
      </c>
      <c r="I96" s="2">
        <v>8</v>
      </c>
      <c r="J96" s="2">
        <v>1</v>
      </c>
      <c r="K96" s="2" t="s">
        <v>115</v>
      </c>
    </row>
    <row r="97" spans="2:11" x14ac:dyDescent="0.25">
      <c r="B97" s="2">
        <v>2850803</v>
      </c>
      <c r="C97" s="2" t="s">
        <v>208</v>
      </c>
      <c r="D97" s="2">
        <v>6350</v>
      </c>
      <c r="E97" s="2" t="s">
        <v>250</v>
      </c>
      <c r="F97" s="2">
        <v>3</v>
      </c>
      <c r="G97" s="2">
        <v>4</v>
      </c>
      <c r="H97" s="11" t="s">
        <v>90</v>
      </c>
      <c r="I97" s="2">
        <v>8</v>
      </c>
      <c r="J97" s="2">
        <v>1</v>
      </c>
      <c r="K97" s="2" t="s">
        <v>115</v>
      </c>
    </row>
    <row r="98" spans="2:11" x14ac:dyDescent="0.25">
      <c r="B98" s="2">
        <v>2850804</v>
      </c>
      <c r="C98" s="2" t="s">
        <v>170</v>
      </c>
      <c r="D98" s="2">
        <v>6350</v>
      </c>
      <c r="E98" s="2" t="s">
        <v>250</v>
      </c>
      <c r="F98" s="2">
        <v>3</v>
      </c>
      <c r="G98" s="2">
        <v>3</v>
      </c>
      <c r="H98" s="11" t="s">
        <v>90</v>
      </c>
      <c r="I98" s="2">
        <v>8</v>
      </c>
      <c r="J98" s="2">
        <v>1</v>
      </c>
      <c r="K98" s="2" t="s">
        <v>91</v>
      </c>
    </row>
    <row r="99" spans="2:11" x14ac:dyDescent="0.25">
      <c r="B99" s="2">
        <v>1176101</v>
      </c>
      <c r="C99" s="2" t="s">
        <v>209</v>
      </c>
      <c r="D99" s="2">
        <v>6176</v>
      </c>
      <c r="E99" s="2" t="s">
        <v>250</v>
      </c>
      <c r="F99" s="2">
        <v>4</v>
      </c>
      <c r="G99" s="2">
        <v>5</v>
      </c>
      <c r="H99" s="11" t="s">
        <v>90</v>
      </c>
      <c r="I99" s="2">
        <f t="shared" ref="I99:I104" si="0">1</f>
        <v>1</v>
      </c>
      <c r="J99" s="2">
        <v>2</v>
      </c>
      <c r="K99" s="2" t="s">
        <v>98</v>
      </c>
    </row>
    <row r="100" spans="2:11" x14ac:dyDescent="0.25">
      <c r="B100" s="2">
        <v>1176102</v>
      </c>
      <c r="C100" s="2" t="s">
        <v>211</v>
      </c>
      <c r="D100" s="2">
        <v>6176</v>
      </c>
      <c r="E100" s="2" t="s">
        <v>250</v>
      </c>
      <c r="F100" s="2">
        <v>2</v>
      </c>
      <c r="G100" s="2">
        <v>2</v>
      </c>
      <c r="H100" s="11" t="s">
        <v>90</v>
      </c>
      <c r="I100" s="2">
        <f t="shared" si="0"/>
        <v>1</v>
      </c>
      <c r="J100" s="2">
        <v>2</v>
      </c>
      <c r="K100" s="2" t="s">
        <v>98</v>
      </c>
    </row>
    <row r="101" spans="2:11" x14ac:dyDescent="0.25">
      <c r="B101" s="2">
        <v>1176103</v>
      </c>
      <c r="C101" s="2" t="s">
        <v>212</v>
      </c>
      <c r="D101" s="2">
        <v>6176</v>
      </c>
      <c r="E101" s="2" t="s">
        <v>250</v>
      </c>
      <c r="F101" s="2">
        <v>3</v>
      </c>
      <c r="G101" s="2">
        <v>4</v>
      </c>
      <c r="H101" s="11" t="s">
        <v>90</v>
      </c>
      <c r="I101" s="2">
        <f t="shared" si="0"/>
        <v>1</v>
      </c>
      <c r="J101" s="2">
        <v>2</v>
      </c>
      <c r="K101" s="2" t="s">
        <v>98</v>
      </c>
    </row>
    <row r="102" spans="2:11" x14ac:dyDescent="0.25">
      <c r="B102" s="2">
        <v>1176104</v>
      </c>
      <c r="C102" s="2" t="s">
        <v>213</v>
      </c>
      <c r="D102" s="2">
        <v>6176</v>
      </c>
      <c r="E102" s="2" t="s">
        <v>250</v>
      </c>
      <c r="F102" s="2">
        <v>3</v>
      </c>
      <c r="G102" s="2">
        <v>4</v>
      </c>
      <c r="H102" s="11" t="s">
        <v>90</v>
      </c>
      <c r="I102" s="2">
        <f t="shared" si="0"/>
        <v>1</v>
      </c>
      <c r="J102" s="2">
        <v>2</v>
      </c>
      <c r="K102" s="2" t="s">
        <v>98</v>
      </c>
    </row>
    <row r="103" spans="2:11" x14ac:dyDescent="0.25">
      <c r="B103" s="2">
        <v>1176105</v>
      </c>
      <c r="C103" s="2" t="s">
        <v>214</v>
      </c>
      <c r="D103" s="2">
        <v>6176</v>
      </c>
      <c r="E103" s="2" t="s">
        <v>250</v>
      </c>
      <c r="F103" s="2">
        <v>3</v>
      </c>
      <c r="G103" s="2">
        <v>4</v>
      </c>
      <c r="H103" s="11" t="s">
        <v>90</v>
      </c>
      <c r="I103" s="2">
        <f t="shared" si="0"/>
        <v>1</v>
      </c>
      <c r="J103" s="2">
        <v>2</v>
      </c>
      <c r="K103" s="2" t="s">
        <v>98</v>
      </c>
    </row>
    <row r="104" spans="2:11" x14ac:dyDescent="0.25">
      <c r="B104" s="2">
        <v>1176106</v>
      </c>
      <c r="C104" s="2" t="s">
        <v>215</v>
      </c>
      <c r="D104" s="2">
        <v>6176</v>
      </c>
      <c r="E104" s="2" t="s">
        <v>250</v>
      </c>
      <c r="F104" s="2">
        <v>4</v>
      </c>
      <c r="G104" s="2">
        <v>5</v>
      </c>
      <c r="H104" s="11" t="s">
        <v>90</v>
      </c>
      <c r="I104" s="2">
        <f t="shared" si="0"/>
        <v>1</v>
      </c>
      <c r="J104" s="2">
        <v>2</v>
      </c>
      <c r="K104" s="2" t="s">
        <v>98</v>
      </c>
    </row>
    <row r="105" spans="2:11" x14ac:dyDescent="0.25">
      <c r="B105" s="2">
        <v>1176201</v>
      </c>
      <c r="C105" s="2" t="s">
        <v>216</v>
      </c>
      <c r="D105" s="2">
        <v>6176</v>
      </c>
      <c r="E105" s="2" t="s">
        <v>250</v>
      </c>
      <c r="F105" s="2">
        <v>3</v>
      </c>
      <c r="G105" s="2">
        <v>4</v>
      </c>
      <c r="H105" s="11" t="s">
        <v>90</v>
      </c>
      <c r="I105" s="2">
        <f t="shared" ref="I105:I110" si="1">2</f>
        <v>2</v>
      </c>
      <c r="J105" s="2">
        <v>2</v>
      </c>
      <c r="K105" s="2" t="s">
        <v>115</v>
      </c>
    </row>
    <row r="106" spans="2:11" x14ac:dyDescent="0.25">
      <c r="B106" s="2">
        <v>1176202</v>
      </c>
      <c r="C106" s="2" t="s">
        <v>217</v>
      </c>
      <c r="D106" s="2">
        <v>6176</v>
      </c>
      <c r="E106" s="2" t="s">
        <v>250</v>
      </c>
      <c r="F106" s="2">
        <v>3</v>
      </c>
      <c r="G106" s="2">
        <v>4</v>
      </c>
      <c r="H106" s="11" t="s">
        <v>90</v>
      </c>
      <c r="I106" s="2">
        <f t="shared" si="1"/>
        <v>2</v>
      </c>
      <c r="J106" s="2">
        <v>2</v>
      </c>
      <c r="K106" s="2" t="s">
        <v>115</v>
      </c>
    </row>
    <row r="107" spans="2:11" x14ac:dyDescent="0.25">
      <c r="B107" s="2">
        <v>1176203</v>
      </c>
      <c r="C107" s="2" t="s">
        <v>121</v>
      </c>
      <c r="D107" s="2">
        <v>6176</v>
      </c>
      <c r="E107" s="2" t="s">
        <v>250</v>
      </c>
      <c r="F107" s="2">
        <v>2</v>
      </c>
      <c r="G107" s="2">
        <v>3</v>
      </c>
      <c r="H107" s="11" t="s">
        <v>90</v>
      </c>
      <c r="I107" s="2">
        <f t="shared" si="1"/>
        <v>2</v>
      </c>
      <c r="J107" s="2">
        <v>2</v>
      </c>
      <c r="K107" s="2" t="s">
        <v>91</v>
      </c>
    </row>
    <row r="108" spans="2:11" x14ac:dyDescent="0.25">
      <c r="B108" s="2">
        <v>1176204</v>
      </c>
      <c r="C108" s="2" t="s">
        <v>218</v>
      </c>
      <c r="D108" s="2">
        <v>6176</v>
      </c>
      <c r="E108" s="2" t="s">
        <v>250</v>
      </c>
      <c r="F108" s="2">
        <v>3</v>
      </c>
      <c r="G108" s="2">
        <v>4</v>
      </c>
      <c r="H108" s="11" t="s">
        <v>90</v>
      </c>
      <c r="I108" s="2">
        <f t="shared" si="1"/>
        <v>2</v>
      </c>
      <c r="J108" s="2">
        <v>2</v>
      </c>
      <c r="K108" s="2" t="s">
        <v>115</v>
      </c>
    </row>
    <row r="109" spans="2:11" x14ac:dyDescent="0.25">
      <c r="B109" s="2">
        <v>1176205</v>
      </c>
      <c r="C109" s="2" t="s">
        <v>219</v>
      </c>
      <c r="D109" s="2">
        <v>6176</v>
      </c>
      <c r="E109" s="2" t="s">
        <v>250</v>
      </c>
      <c r="F109" s="2">
        <v>3</v>
      </c>
      <c r="G109" s="2">
        <v>4</v>
      </c>
      <c r="H109" s="11" t="s">
        <v>90</v>
      </c>
      <c r="I109" s="2">
        <f t="shared" si="1"/>
        <v>2</v>
      </c>
      <c r="J109" s="2">
        <v>2</v>
      </c>
      <c r="K109" s="2" t="s">
        <v>115</v>
      </c>
    </row>
    <row r="110" spans="2:11" x14ac:dyDescent="0.25">
      <c r="B110" s="2">
        <v>1176206</v>
      </c>
      <c r="C110" s="2" t="s">
        <v>220</v>
      </c>
      <c r="D110" s="2">
        <v>6176</v>
      </c>
      <c r="E110" s="2" t="s">
        <v>250</v>
      </c>
      <c r="F110" s="2">
        <v>3</v>
      </c>
      <c r="G110" s="2">
        <v>4</v>
      </c>
      <c r="H110" s="11" t="s">
        <v>90</v>
      </c>
      <c r="I110" s="2">
        <f t="shared" si="1"/>
        <v>2</v>
      </c>
      <c r="J110" s="2">
        <v>2</v>
      </c>
      <c r="K110" s="2" t="s">
        <v>115</v>
      </c>
    </row>
    <row r="111" spans="2:11" x14ac:dyDescent="0.25">
      <c r="B111" s="2">
        <v>1176301</v>
      </c>
      <c r="C111" s="2" t="s">
        <v>221</v>
      </c>
      <c r="D111" s="2">
        <v>6176</v>
      </c>
      <c r="E111" s="2" t="s">
        <v>250</v>
      </c>
      <c r="F111" s="2">
        <v>3</v>
      </c>
      <c r="G111" s="2">
        <v>4</v>
      </c>
      <c r="H111" s="11" t="s">
        <v>90</v>
      </c>
      <c r="I111" s="2">
        <f t="shared" ref="I111:I116" si="2">3</f>
        <v>3</v>
      </c>
      <c r="J111" s="2">
        <v>2</v>
      </c>
      <c r="K111" s="2" t="s">
        <v>115</v>
      </c>
    </row>
    <row r="112" spans="2:11" x14ac:dyDescent="0.25">
      <c r="B112" s="2">
        <v>1176302</v>
      </c>
      <c r="C112" s="2" t="s">
        <v>222</v>
      </c>
      <c r="D112" s="2">
        <v>6176</v>
      </c>
      <c r="E112" s="2" t="s">
        <v>250</v>
      </c>
      <c r="F112" s="2">
        <v>3</v>
      </c>
      <c r="G112" s="2">
        <v>4</v>
      </c>
      <c r="H112" s="11" t="s">
        <v>90</v>
      </c>
      <c r="I112" s="2">
        <f t="shared" si="2"/>
        <v>3</v>
      </c>
      <c r="J112" s="2">
        <v>2</v>
      </c>
      <c r="K112" s="2" t="s">
        <v>115</v>
      </c>
    </row>
    <row r="113" spans="2:11" x14ac:dyDescent="0.25">
      <c r="B113" s="2">
        <v>1176303</v>
      </c>
      <c r="C113" s="2" t="s">
        <v>223</v>
      </c>
      <c r="D113" s="2">
        <v>6176</v>
      </c>
      <c r="E113" s="2" t="s">
        <v>250</v>
      </c>
      <c r="F113" s="2">
        <v>3</v>
      </c>
      <c r="G113" s="2">
        <v>5</v>
      </c>
      <c r="H113" s="11" t="s">
        <v>90</v>
      </c>
      <c r="I113" s="2">
        <f t="shared" si="2"/>
        <v>3</v>
      </c>
      <c r="J113" s="2">
        <v>2</v>
      </c>
      <c r="K113" s="2" t="s">
        <v>98</v>
      </c>
    </row>
    <row r="114" spans="2:11" x14ac:dyDescent="0.25">
      <c r="B114" s="2">
        <v>1176304</v>
      </c>
      <c r="C114" s="2" t="s">
        <v>224</v>
      </c>
      <c r="D114" s="2">
        <v>6176</v>
      </c>
      <c r="E114" s="2" t="s">
        <v>250</v>
      </c>
      <c r="F114" s="2">
        <v>3</v>
      </c>
      <c r="G114" s="2">
        <v>5</v>
      </c>
      <c r="H114" s="11" t="s">
        <v>90</v>
      </c>
      <c r="I114" s="2">
        <f t="shared" si="2"/>
        <v>3</v>
      </c>
      <c r="J114" s="2">
        <v>2</v>
      </c>
      <c r="K114" s="2" t="s">
        <v>98</v>
      </c>
    </row>
    <row r="115" spans="2:11" x14ac:dyDescent="0.25">
      <c r="B115" s="2">
        <v>1176305</v>
      </c>
      <c r="C115" s="2" t="s">
        <v>225</v>
      </c>
      <c r="D115" s="2">
        <v>6176</v>
      </c>
      <c r="E115" s="2" t="s">
        <v>250</v>
      </c>
      <c r="F115" s="2">
        <v>3</v>
      </c>
      <c r="G115" s="2">
        <v>3</v>
      </c>
      <c r="H115" s="11" t="s">
        <v>90</v>
      </c>
      <c r="I115" s="2">
        <f t="shared" si="2"/>
        <v>3</v>
      </c>
      <c r="J115" s="2">
        <v>2</v>
      </c>
      <c r="K115" s="2" t="s">
        <v>91</v>
      </c>
    </row>
    <row r="116" spans="2:11" x14ac:dyDescent="0.25">
      <c r="B116" s="2">
        <v>1176306</v>
      </c>
      <c r="C116" s="2" t="s">
        <v>226</v>
      </c>
      <c r="D116" s="2">
        <v>6176</v>
      </c>
      <c r="E116" s="2" t="s">
        <v>250</v>
      </c>
      <c r="F116" s="2">
        <v>3</v>
      </c>
      <c r="G116" s="2">
        <v>4</v>
      </c>
      <c r="H116" s="11" t="s">
        <v>90</v>
      </c>
      <c r="I116" s="2">
        <f t="shared" si="2"/>
        <v>3</v>
      </c>
      <c r="J116" s="2">
        <v>2</v>
      </c>
      <c r="K116" s="2" t="s">
        <v>115</v>
      </c>
    </row>
    <row r="117" spans="2:11" x14ac:dyDescent="0.25">
      <c r="B117" s="2">
        <v>1176401</v>
      </c>
      <c r="C117" s="2" t="s">
        <v>227</v>
      </c>
      <c r="D117" s="2">
        <v>6176</v>
      </c>
      <c r="E117" s="2" t="s">
        <v>250</v>
      </c>
      <c r="F117" s="2">
        <v>3</v>
      </c>
      <c r="G117" s="2">
        <v>4</v>
      </c>
      <c r="H117" s="11" t="s">
        <v>90</v>
      </c>
      <c r="I117" s="2">
        <f t="shared" ref="I117:I122" si="3">4</f>
        <v>4</v>
      </c>
      <c r="J117" s="2">
        <v>2</v>
      </c>
      <c r="K117" s="2" t="s">
        <v>115</v>
      </c>
    </row>
    <row r="118" spans="2:11" x14ac:dyDescent="0.25">
      <c r="B118" s="2">
        <v>1176402</v>
      </c>
      <c r="C118" s="2" t="s">
        <v>228</v>
      </c>
      <c r="D118" s="2">
        <v>6176</v>
      </c>
      <c r="E118" s="2" t="s">
        <v>250</v>
      </c>
      <c r="F118" s="2">
        <v>3</v>
      </c>
      <c r="G118" s="2">
        <v>5</v>
      </c>
      <c r="H118" s="11" t="s">
        <v>90</v>
      </c>
      <c r="I118" s="2">
        <f t="shared" si="3"/>
        <v>4</v>
      </c>
      <c r="J118" s="2">
        <v>2</v>
      </c>
      <c r="K118" s="2" t="s">
        <v>98</v>
      </c>
    </row>
    <row r="119" spans="2:11" x14ac:dyDescent="0.25">
      <c r="B119" s="2">
        <v>1176403</v>
      </c>
      <c r="C119" s="2" t="s">
        <v>229</v>
      </c>
      <c r="D119" s="2">
        <v>6176</v>
      </c>
      <c r="E119" s="2" t="s">
        <v>250</v>
      </c>
      <c r="F119" s="2">
        <v>3</v>
      </c>
      <c r="G119" s="2">
        <v>5</v>
      </c>
      <c r="H119" s="11" t="s">
        <v>90</v>
      </c>
      <c r="I119" s="2">
        <f t="shared" si="3"/>
        <v>4</v>
      </c>
      <c r="J119" s="2">
        <v>2</v>
      </c>
      <c r="K119" s="2" t="s">
        <v>98</v>
      </c>
    </row>
    <row r="120" spans="2:11" x14ac:dyDescent="0.25">
      <c r="B120" s="2">
        <v>1176404</v>
      </c>
      <c r="C120" s="2" t="s">
        <v>230</v>
      </c>
      <c r="D120" s="2">
        <v>6176</v>
      </c>
      <c r="E120" s="2" t="s">
        <v>250</v>
      </c>
      <c r="F120" s="2">
        <v>3</v>
      </c>
      <c r="G120" s="2">
        <v>4</v>
      </c>
      <c r="H120" s="11" t="s">
        <v>90</v>
      </c>
      <c r="I120" s="2">
        <f t="shared" si="3"/>
        <v>4</v>
      </c>
      <c r="J120" s="2">
        <v>2</v>
      </c>
      <c r="K120" s="2" t="s">
        <v>115</v>
      </c>
    </row>
    <row r="121" spans="2:11" x14ac:dyDescent="0.25">
      <c r="B121" s="2">
        <v>1176405</v>
      </c>
      <c r="C121" s="2" t="s">
        <v>231</v>
      </c>
      <c r="D121" s="2">
        <v>6176</v>
      </c>
      <c r="E121" s="2" t="s">
        <v>250</v>
      </c>
      <c r="F121" s="2">
        <v>3</v>
      </c>
      <c r="G121" s="2">
        <v>4</v>
      </c>
      <c r="H121" s="11" t="s">
        <v>90</v>
      </c>
      <c r="I121" s="2">
        <f t="shared" si="3"/>
        <v>4</v>
      </c>
      <c r="J121" s="2">
        <v>2</v>
      </c>
      <c r="K121" s="2" t="s">
        <v>115</v>
      </c>
    </row>
    <row r="122" spans="2:11" x14ac:dyDescent="0.25">
      <c r="B122" s="2">
        <v>1176406</v>
      </c>
      <c r="C122" s="2" t="s">
        <v>232</v>
      </c>
      <c r="D122" s="2">
        <v>6176</v>
      </c>
      <c r="E122" s="2" t="s">
        <v>250</v>
      </c>
      <c r="F122" s="2">
        <v>3</v>
      </c>
      <c r="G122" s="2">
        <v>4</v>
      </c>
      <c r="H122" s="11" t="s">
        <v>90</v>
      </c>
      <c r="I122" s="2">
        <f t="shared" si="3"/>
        <v>4</v>
      </c>
      <c r="J122" s="2">
        <v>2</v>
      </c>
      <c r="K122" s="2" t="s">
        <v>115</v>
      </c>
    </row>
    <row r="123" spans="2:11" x14ac:dyDescent="0.25">
      <c r="B123" s="2">
        <v>1176501</v>
      </c>
      <c r="C123" s="2" t="s">
        <v>233</v>
      </c>
      <c r="D123" s="2">
        <v>6176</v>
      </c>
      <c r="E123" s="2" t="s">
        <v>250</v>
      </c>
      <c r="F123" s="2">
        <v>3</v>
      </c>
      <c r="G123" s="2">
        <v>5</v>
      </c>
      <c r="H123" s="11" t="s">
        <v>90</v>
      </c>
      <c r="I123" s="2">
        <f>5</f>
        <v>5</v>
      </c>
      <c r="J123" s="2">
        <v>1</v>
      </c>
      <c r="K123" s="2" t="s">
        <v>98</v>
      </c>
    </row>
    <row r="124" spans="2:11" x14ac:dyDescent="0.25">
      <c r="B124" s="2">
        <v>1176502</v>
      </c>
      <c r="C124" s="2" t="s">
        <v>234</v>
      </c>
      <c r="D124" s="2">
        <v>6176</v>
      </c>
      <c r="E124" s="2" t="s">
        <v>250</v>
      </c>
      <c r="F124" s="2">
        <v>3</v>
      </c>
      <c r="G124" s="2">
        <v>4</v>
      </c>
      <c r="H124" s="11" t="s">
        <v>90</v>
      </c>
      <c r="I124" s="2">
        <f>5</f>
        <v>5</v>
      </c>
      <c r="J124" s="2">
        <v>1</v>
      </c>
      <c r="K124" s="2" t="s">
        <v>115</v>
      </c>
    </row>
    <row r="125" spans="2:11" x14ac:dyDescent="0.25">
      <c r="B125" s="2">
        <v>1176503</v>
      </c>
      <c r="C125" s="2" t="s">
        <v>235</v>
      </c>
      <c r="D125" s="2">
        <v>6176</v>
      </c>
      <c r="E125" s="2" t="s">
        <v>250</v>
      </c>
      <c r="F125" s="2">
        <v>3</v>
      </c>
      <c r="G125" s="2">
        <v>4</v>
      </c>
      <c r="H125" s="11" t="s">
        <v>90</v>
      </c>
      <c r="I125" s="2">
        <f>5</f>
        <v>5</v>
      </c>
      <c r="J125" s="2">
        <v>1</v>
      </c>
      <c r="K125" s="2" t="s">
        <v>115</v>
      </c>
    </row>
    <row r="126" spans="2:11" x14ac:dyDescent="0.25">
      <c r="B126" s="2">
        <v>1176504</v>
      </c>
      <c r="C126" s="2" t="s">
        <v>236</v>
      </c>
      <c r="D126" s="2">
        <v>6176</v>
      </c>
      <c r="E126" s="2" t="s">
        <v>250</v>
      </c>
      <c r="F126" s="2">
        <v>3</v>
      </c>
      <c r="G126" s="2">
        <v>4</v>
      </c>
      <c r="H126" s="11" t="s">
        <v>90</v>
      </c>
      <c r="I126" s="2">
        <f>5</f>
        <v>5</v>
      </c>
      <c r="J126" s="2">
        <v>1</v>
      </c>
      <c r="K126" s="2" t="s">
        <v>115</v>
      </c>
    </row>
    <row r="127" spans="2:11" x14ac:dyDescent="0.25">
      <c r="B127" s="2">
        <v>1176505</v>
      </c>
      <c r="C127" s="2" t="s">
        <v>237</v>
      </c>
      <c r="D127" s="2">
        <v>6176</v>
      </c>
      <c r="E127" s="2" t="s">
        <v>250</v>
      </c>
      <c r="F127" s="2">
        <v>3</v>
      </c>
      <c r="G127" s="2">
        <v>4</v>
      </c>
      <c r="H127" s="11" t="s">
        <v>90</v>
      </c>
      <c r="I127" s="2">
        <f>5</f>
        <v>5</v>
      </c>
      <c r="J127" s="2">
        <v>1</v>
      </c>
      <c r="K127" s="2" t="s">
        <v>115</v>
      </c>
    </row>
    <row r="128" spans="2:11" ht="15" x14ac:dyDescent="0.3">
      <c r="B128" s="22">
        <v>1176601</v>
      </c>
      <c r="C128" s="2" t="s">
        <v>238</v>
      </c>
      <c r="D128" s="2">
        <v>6176</v>
      </c>
      <c r="E128" s="2" t="s">
        <v>250</v>
      </c>
      <c r="F128" s="2">
        <v>3</v>
      </c>
      <c r="G128" s="2">
        <v>4</v>
      </c>
      <c r="H128" s="11" t="s">
        <v>90</v>
      </c>
      <c r="I128" s="2">
        <f t="shared" ref="I128:I133" si="4">6</f>
        <v>6</v>
      </c>
      <c r="J128" s="2">
        <v>0</v>
      </c>
      <c r="K128" s="2" t="s">
        <v>115</v>
      </c>
    </row>
    <row r="129" spans="2:11" ht="15" x14ac:dyDescent="0.3">
      <c r="B129" s="22">
        <v>1176602</v>
      </c>
      <c r="C129" s="2" t="s">
        <v>239</v>
      </c>
      <c r="D129" s="2">
        <v>6176</v>
      </c>
      <c r="E129" s="2" t="s">
        <v>250</v>
      </c>
      <c r="F129" s="2">
        <v>3</v>
      </c>
      <c r="G129" s="2">
        <v>4</v>
      </c>
      <c r="H129" s="11" t="s">
        <v>90</v>
      </c>
      <c r="I129" s="2">
        <f t="shared" si="4"/>
        <v>6</v>
      </c>
      <c r="J129" s="2">
        <v>0</v>
      </c>
      <c r="K129" s="2" t="s">
        <v>115</v>
      </c>
    </row>
    <row r="130" spans="2:11" ht="15" x14ac:dyDescent="0.3">
      <c r="B130" s="22">
        <v>1176603</v>
      </c>
      <c r="C130" s="2" t="s">
        <v>240</v>
      </c>
      <c r="D130" s="2">
        <v>6176</v>
      </c>
      <c r="E130" s="2" t="s">
        <v>250</v>
      </c>
      <c r="F130" s="2">
        <v>3</v>
      </c>
      <c r="G130" s="2">
        <v>4</v>
      </c>
      <c r="H130" s="11" t="s">
        <v>90</v>
      </c>
      <c r="I130" s="2">
        <f t="shared" si="4"/>
        <v>6</v>
      </c>
      <c r="J130" s="2">
        <v>0</v>
      </c>
      <c r="K130" s="2" t="s">
        <v>115</v>
      </c>
    </row>
    <row r="131" spans="2:11" ht="15" x14ac:dyDescent="0.3">
      <c r="B131" s="22">
        <v>1176604</v>
      </c>
      <c r="C131" s="2" t="s">
        <v>241</v>
      </c>
      <c r="D131" s="2">
        <v>6176</v>
      </c>
      <c r="E131" s="2" t="s">
        <v>250</v>
      </c>
      <c r="F131" s="2">
        <v>3</v>
      </c>
      <c r="G131" s="2">
        <v>4</v>
      </c>
      <c r="H131" s="11" t="s">
        <v>90</v>
      </c>
      <c r="I131" s="2">
        <f t="shared" si="4"/>
        <v>6</v>
      </c>
      <c r="J131" s="2">
        <v>0</v>
      </c>
      <c r="K131" s="2" t="s">
        <v>115</v>
      </c>
    </row>
    <row r="132" spans="2:11" ht="15" x14ac:dyDescent="0.3">
      <c r="B132" s="22">
        <v>117660</v>
      </c>
      <c r="C132" s="2" t="s">
        <v>242</v>
      </c>
      <c r="D132" s="2">
        <v>6176</v>
      </c>
      <c r="E132" s="2" t="s">
        <v>250</v>
      </c>
      <c r="F132" s="2">
        <v>3</v>
      </c>
      <c r="G132" s="2">
        <v>4</v>
      </c>
      <c r="H132" s="11" t="s">
        <v>90</v>
      </c>
      <c r="I132" s="2">
        <f t="shared" si="4"/>
        <v>6</v>
      </c>
      <c r="J132" s="2">
        <v>0</v>
      </c>
      <c r="K132" s="2" t="s">
        <v>115</v>
      </c>
    </row>
    <row r="133" spans="2:11" ht="15" x14ac:dyDescent="0.3">
      <c r="B133" s="22">
        <v>2276701</v>
      </c>
      <c r="C133" s="2" t="s">
        <v>243</v>
      </c>
      <c r="D133" s="2">
        <v>6176</v>
      </c>
      <c r="E133" s="2" t="s">
        <v>250</v>
      </c>
      <c r="F133" s="2">
        <v>3</v>
      </c>
      <c r="G133" s="2">
        <v>4</v>
      </c>
      <c r="H133" s="11" t="s">
        <v>90</v>
      </c>
      <c r="I133" s="2">
        <f t="shared" si="4"/>
        <v>6</v>
      </c>
      <c r="J133" s="2">
        <v>0</v>
      </c>
      <c r="K133" s="2" t="s">
        <v>115</v>
      </c>
    </row>
    <row r="134" spans="2:11" ht="15" x14ac:dyDescent="0.3">
      <c r="B134" s="22">
        <v>2276702</v>
      </c>
      <c r="C134" s="2" t="s">
        <v>244</v>
      </c>
      <c r="D134" s="2">
        <v>6176</v>
      </c>
      <c r="E134" s="2" t="s">
        <v>250</v>
      </c>
      <c r="F134" s="2">
        <v>3</v>
      </c>
      <c r="G134" s="2">
        <v>4</v>
      </c>
      <c r="H134" s="11" t="s">
        <v>90</v>
      </c>
      <c r="I134" s="2">
        <f>7</f>
        <v>7</v>
      </c>
      <c r="J134" s="2">
        <v>0</v>
      </c>
      <c r="K134" s="2" t="s">
        <v>115</v>
      </c>
    </row>
    <row r="135" spans="2:11" ht="15" x14ac:dyDescent="0.3">
      <c r="B135" s="22">
        <v>2276703</v>
      </c>
      <c r="C135" s="2" t="s">
        <v>245</v>
      </c>
      <c r="D135" s="2">
        <v>6176</v>
      </c>
      <c r="E135" s="2" t="s">
        <v>250</v>
      </c>
      <c r="F135" s="2">
        <v>3</v>
      </c>
      <c r="G135" s="2">
        <v>4</v>
      </c>
      <c r="H135" s="11" t="s">
        <v>90</v>
      </c>
      <c r="I135" s="2">
        <f>7</f>
        <v>7</v>
      </c>
      <c r="J135" s="2">
        <v>0</v>
      </c>
      <c r="K135" s="2" t="s">
        <v>115</v>
      </c>
    </row>
    <row r="136" spans="2:11" ht="15" x14ac:dyDescent="0.3">
      <c r="B136" s="22">
        <v>2276801</v>
      </c>
      <c r="C136" s="2" t="s">
        <v>246</v>
      </c>
      <c r="D136" s="2">
        <v>6176</v>
      </c>
      <c r="E136" s="2" t="s">
        <v>250</v>
      </c>
      <c r="F136" s="2">
        <v>3</v>
      </c>
      <c r="G136" s="2">
        <v>4</v>
      </c>
      <c r="H136" s="11" t="s">
        <v>90</v>
      </c>
      <c r="I136" s="2">
        <f>7</f>
        <v>7</v>
      </c>
      <c r="J136" s="2">
        <v>0</v>
      </c>
      <c r="K136" s="2" t="s">
        <v>115</v>
      </c>
    </row>
    <row r="137" spans="2:11" ht="15" x14ac:dyDescent="0.3">
      <c r="B137" s="22">
        <v>2276802</v>
      </c>
      <c r="C137" s="2" t="s">
        <v>247</v>
      </c>
      <c r="D137" s="2">
        <v>6176</v>
      </c>
      <c r="E137" s="2" t="s">
        <v>250</v>
      </c>
      <c r="F137" s="2">
        <v>5</v>
      </c>
      <c r="G137" s="2">
        <v>5</v>
      </c>
      <c r="H137" s="11" t="s">
        <v>90</v>
      </c>
      <c r="I137" s="2">
        <f>7</f>
        <v>7</v>
      </c>
      <c r="J137" s="2">
        <v>0</v>
      </c>
      <c r="K137" s="2" t="s">
        <v>115</v>
      </c>
    </row>
    <row r="138" spans="2:11" ht="15" x14ac:dyDescent="0.3">
      <c r="B138" s="22">
        <v>2276801</v>
      </c>
      <c r="C138" s="2" t="s">
        <v>246</v>
      </c>
      <c r="D138" s="2">
        <v>6176</v>
      </c>
      <c r="E138" s="2" t="s">
        <v>250</v>
      </c>
      <c r="F138" s="2">
        <v>3</v>
      </c>
      <c r="G138" s="2">
        <v>4</v>
      </c>
      <c r="H138" s="11" t="s">
        <v>90</v>
      </c>
      <c r="I138" s="2">
        <f>8</f>
        <v>8</v>
      </c>
      <c r="J138" s="2">
        <v>0</v>
      </c>
      <c r="K138" s="2" t="s">
        <v>115</v>
      </c>
    </row>
    <row r="139" spans="2:11" x14ac:dyDescent="0.25">
      <c r="B139" s="14"/>
      <c r="C139" s="10"/>
      <c r="D139" s="10"/>
      <c r="E139" s="10"/>
      <c r="F139" s="10"/>
      <c r="G139" s="10"/>
      <c r="H139" s="33"/>
      <c r="I139" s="10"/>
      <c r="J139" s="10"/>
      <c r="K139" s="10"/>
    </row>
    <row r="140" spans="2:11" x14ac:dyDescent="0.25">
      <c r="B140" s="14"/>
      <c r="H140" s="10"/>
      <c r="K140" s="10"/>
    </row>
    <row r="141" spans="2:11" x14ac:dyDescent="0.25">
      <c r="B141" s="14"/>
      <c r="H141" s="10"/>
      <c r="K141" s="10"/>
    </row>
    <row r="142" spans="2:11" x14ac:dyDescent="0.25">
      <c r="B142" s="14"/>
      <c r="H142" s="10"/>
      <c r="K142" s="10"/>
    </row>
    <row r="143" spans="2:11" x14ac:dyDescent="0.25">
      <c r="B143" s="14"/>
      <c r="H143" s="10"/>
      <c r="K143" s="1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3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42"/>
  <sheetViews>
    <sheetView workbookViewId="0">
      <selection activeCell="H51" sqref="H51"/>
    </sheetView>
  </sheetViews>
  <sheetFormatPr baseColWidth="10" defaultColWidth="11" defaultRowHeight="14.4" x14ac:dyDescent="0.25"/>
  <cols>
    <col min="2" max="3" width="13" customWidth="1"/>
    <col min="4" max="4" width="11.88671875" bestFit="1" customWidth="1"/>
    <col min="5" max="5" width="6.88671875" bestFit="1" customWidth="1"/>
    <col min="7" max="7" width="11.88671875" customWidth="1"/>
    <col min="8" max="8" width="33.33203125" bestFit="1" customWidth="1"/>
    <col min="14" max="14" width="11.33203125" customWidth="1"/>
  </cols>
  <sheetData>
    <row r="2" spans="2:8" ht="15" x14ac:dyDescent="0.3">
      <c r="B2" s="28" t="s">
        <v>83</v>
      </c>
      <c r="C2" s="28" t="s">
        <v>456</v>
      </c>
      <c r="D2" s="28" t="s">
        <v>457</v>
      </c>
      <c r="E2" s="28" t="s">
        <v>458</v>
      </c>
      <c r="F2" s="28" t="s">
        <v>459</v>
      </c>
      <c r="G2" s="28" t="s">
        <v>460</v>
      </c>
      <c r="H2" s="28" t="s">
        <v>471</v>
      </c>
    </row>
    <row r="3" spans="2:8" x14ac:dyDescent="0.25">
      <c r="B3" s="7" t="s">
        <v>474</v>
      </c>
      <c r="C3" s="2">
        <v>1</v>
      </c>
      <c r="D3" s="2" t="s">
        <v>248</v>
      </c>
      <c r="E3" s="2">
        <v>2</v>
      </c>
      <c r="F3" s="2">
        <v>40</v>
      </c>
      <c r="G3" s="2" t="s">
        <v>250</v>
      </c>
      <c r="H3" s="2" t="s">
        <v>176</v>
      </c>
    </row>
    <row r="4" spans="2:8" x14ac:dyDescent="0.25">
      <c r="B4" s="7" t="s">
        <v>88</v>
      </c>
      <c r="C4" s="2">
        <v>2</v>
      </c>
      <c r="D4" s="2" t="s">
        <v>248</v>
      </c>
      <c r="E4" s="2">
        <v>2</v>
      </c>
      <c r="F4" s="2">
        <v>40</v>
      </c>
      <c r="G4" s="2" t="s">
        <v>250</v>
      </c>
      <c r="H4" s="2" t="s">
        <v>176</v>
      </c>
    </row>
    <row r="5" spans="2:8" x14ac:dyDescent="0.25">
      <c r="B5" s="7" t="s">
        <v>92</v>
      </c>
      <c r="C5" s="2">
        <v>3</v>
      </c>
      <c r="D5" s="2" t="s">
        <v>248</v>
      </c>
      <c r="E5" s="2">
        <v>2</v>
      </c>
      <c r="F5" s="2">
        <v>40</v>
      </c>
      <c r="G5" s="2" t="s">
        <v>250</v>
      </c>
      <c r="H5" s="2" t="s">
        <v>176</v>
      </c>
    </row>
    <row r="6" spans="2:8" x14ac:dyDescent="0.25">
      <c r="B6" s="7" t="s">
        <v>94</v>
      </c>
      <c r="C6" s="2">
        <v>4</v>
      </c>
      <c r="D6" s="2" t="s">
        <v>248</v>
      </c>
      <c r="E6" s="2">
        <v>2</v>
      </c>
      <c r="F6" s="2">
        <v>40</v>
      </c>
      <c r="G6" s="2" t="s">
        <v>250</v>
      </c>
      <c r="H6" s="2" t="s">
        <v>176</v>
      </c>
    </row>
    <row r="7" spans="2:8" x14ac:dyDescent="0.25">
      <c r="B7" s="7" t="s">
        <v>96</v>
      </c>
      <c r="C7" s="2">
        <v>5</v>
      </c>
      <c r="D7" s="2" t="s">
        <v>248</v>
      </c>
      <c r="E7" s="2">
        <v>2</v>
      </c>
      <c r="F7" s="2">
        <v>40</v>
      </c>
      <c r="G7" s="2" t="s">
        <v>250</v>
      </c>
      <c r="H7" s="2" t="s">
        <v>176</v>
      </c>
    </row>
    <row r="8" spans="2:8" x14ac:dyDescent="0.25">
      <c r="B8" s="7" t="s">
        <v>99</v>
      </c>
      <c r="C8" s="2">
        <v>6</v>
      </c>
      <c r="D8" s="2" t="s">
        <v>248</v>
      </c>
      <c r="E8" s="2">
        <v>2</v>
      </c>
      <c r="F8" s="2">
        <v>40</v>
      </c>
      <c r="G8" s="2" t="s">
        <v>250</v>
      </c>
      <c r="H8" s="2" t="s">
        <v>176</v>
      </c>
    </row>
    <row r="9" spans="2:8" x14ac:dyDescent="0.25">
      <c r="B9" s="7" t="s">
        <v>101</v>
      </c>
      <c r="C9" s="2">
        <v>7</v>
      </c>
      <c r="D9" s="2" t="s">
        <v>248</v>
      </c>
      <c r="E9" s="2">
        <v>2</v>
      </c>
      <c r="F9" s="2">
        <v>20</v>
      </c>
      <c r="G9" s="2" t="s">
        <v>249</v>
      </c>
      <c r="H9" s="2" t="s">
        <v>484</v>
      </c>
    </row>
    <row r="10" spans="2:8" x14ac:dyDescent="0.25">
      <c r="B10" s="7" t="s">
        <v>103</v>
      </c>
      <c r="C10" s="2">
        <v>8</v>
      </c>
      <c r="D10" s="2" t="s">
        <v>248</v>
      </c>
      <c r="E10" s="2">
        <v>2</v>
      </c>
      <c r="F10" s="2">
        <v>20</v>
      </c>
      <c r="G10" s="2" t="s">
        <v>249</v>
      </c>
      <c r="H10" s="2" t="s">
        <v>484</v>
      </c>
    </row>
    <row r="11" spans="2:8" x14ac:dyDescent="0.25">
      <c r="B11" s="7" t="s">
        <v>105</v>
      </c>
      <c r="C11" s="2">
        <v>9</v>
      </c>
      <c r="D11" s="2" t="s">
        <v>248</v>
      </c>
      <c r="E11" s="2">
        <v>2</v>
      </c>
      <c r="F11" s="2">
        <v>40</v>
      </c>
      <c r="G11" s="2" t="s">
        <v>250</v>
      </c>
      <c r="H11" s="2" t="s">
        <v>484</v>
      </c>
    </row>
    <row r="12" spans="2:8" x14ac:dyDescent="0.25">
      <c r="B12" s="7" t="s">
        <v>107</v>
      </c>
      <c r="C12" s="2">
        <v>10</v>
      </c>
      <c r="D12" s="2" t="s">
        <v>248</v>
      </c>
      <c r="E12" s="2">
        <v>2</v>
      </c>
      <c r="F12" s="2">
        <v>40</v>
      </c>
      <c r="G12" s="2" t="s">
        <v>250</v>
      </c>
      <c r="H12" s="2" t="s">
        <v>484</v>
      </c>
    </row>
    <row r="13" spans="2:8" x14ac:dyDescent="0.25">
      <c r="B13" s="7" t="s">
        <v>109</v>
      </c>
      <c r="C13" s="2">
        <v>11</v>
      </c>
      <c r="D13" s="2" t="s">
        <v>248</v>
      </c>
      <c r="E13" s="2">
        <v>2</v>
      </c>
      <c r="F13" s="2">
        <v>40</v>
      </c>
      <c r="G13" s="2" t="s">
        <v>250</v>
      </c>
      <c r="H13" s="2" t="s">
        <v>484</v>
      </c>
    </row>
    <row r="14" spans="2:8" x14ac:dyDescent="0.25">
      <c r="B14" s="7" t="s">
        <v>111</v>
      </c>
      <c r="C14" s="2">
        <v>12</v>
      </c>
      <c r="D14" s="2" t="s">
        <v>248</v>
      </c>
      <c r="E14" s="2">
        <v>2</v>
      </c>
      <c r="F14" s="2">
        <v>40</v>
      </c>
      <c r="G14" s="2" t="s">
        <v>250</v>
      </c>
      <c r="H14" s="2" t="s">
        <v>484</v>
      </c>
    </row>
    <row r="15" spans="2:8" x14ac:dyDescent="0.25">
      <c r="B15" s="7" t="s">
        <v>113</v>
      </c>
      <c r="C15" s="2">
        <v>13</v>
      </c>
      <c r="D15" s="2" t="s">
        <v>248</v>
      </c>
      <c r="E15" s="2">
        <v>2</v>
      </c>
      <c r="F15" s="2">
        <v>40</v>
      </c>
      <c r="G15" s="2" t="s">
        <v>250</v>
      </c>
      <c r="H15" s="2" t="s">
        <v>484</v>
      </c>
    </row>
    <row r="16" spans="2:8" x14ac:dyDescent="0.25">
      <c r="B16" s="7" t="s">
        <v>116</v>
      </c>
      <c r="C16" s="2">
        <v>14</v>
      </c>
      <c r="D16" s="2" t="s">
        <v>248</v>
      </c>
      <c r="E16" s="2">
        <v>2</v>
      </c>
      <c r="F16" s="2">
        <v>40</v>
      </c>
      <c r="G16" s="2" t="s">
        <v>250</v>
      </c>
      <c r="H16" s="2" t="s">
        <v>484</v>
      </c>
    </row>
    <row r="17" spans="2:8" x14ac:dyDescent="0.25">
      <c r="B17" s="7" t="s">
        <v>118</v>
      </c>
      <c r="C17" s="2">
        <v>15</v>
      </c>
      <c r="D17" s="2" t="s">
        <v>248</v>
      </c>
      <c r="E17" s="2">
        <v>2</v>
      </c>
      <c r="F17" s="2">
        <v>40</v>
      </c>
      <c r="G17" s="2" t="s">
        <v>250</v>
      </c>
      <c r="H17" s="2" t="s">
        <v>484</v>
      </c>
    </row>
    <row r="18" spans="2:8" x14ac:dyDescent="0.25">
      <c r="B18" s="7" t="s">
        <v>120</v>
      </c>
      <c r="C18" s="8" t="s">
        <v>251</v>
      </c>
      <c r="D18" s="2" t="s">
        <v>248</v>
      </c>
      <c r="E18" s="2">
        <v>2</v>
      </c>
      <c r="F18" s="2">
        <v>30</v>
      </c>
      <c r="G18" s="2" t="s">
        <v>252</v>
      </c>
      <c r="H18" s="2" t="s">
        <v>484</v>
      </c>
    </row>
    <row r="19" spans="2:8" x14ac:dyDescent="0.25">
      <c r="B19" s="7" t="s">
        <v>122</v>
      </c>
      <c r="C19" s="8" t="s">
        <v>253</v>
      </c>
      <c r="D19" s="2" t="s">
        <v>248</v>
      </c>
      <c r="E19" s="2">
        <v>2</v>
      </c>
      <c r="F19" s="2">
        <v>30</v>
      </c>
      <c r="G19" s="2" t="s">
        <v>252</v>
      </c>
      <c r="H19" s="2" t="s">
        <v>484</v>
      </c>
    </row>
    <row r="20" spans="2:8" x14ac:dyDescent="0.25">
      <c r="B20" s="7" t="s">
        <v>124</v>
      </c>
      <c r="C20" s="8" t="s">
        <v>254</v>
      </c>
      <c r="D20" s="2" t="s">
        <v>248</v>
      </c>
      <c r="E20" s="2">
        <v>2</v>
      </c>
      <c r="F20" s="2">
        <v>30</v>
      </c>
      <c r="G20" s="2" t="s">
        <v>252</v>
      </c>
      <c r="H20" s="2" t="s">
        <v>484</v>
      </c>
    </row>
    <row r="21" spans="2:8" x14ac:dyDescent="0.25">
      <c r="B21" s="7" t="s">
        <v>126</v>
      </c>
      <c r="C21" s="8" t="s">
        <v>255</v>
      </c>
      <c r="D21" s="2" t="s">
        <v>248</v>
      </c>
      <c r="E21" s="2">
        <v>2</v>
      </c>
      <c r="F21" s="2">
        <v>40</v>
      </c>
      <c r="G21" s="2" t="s">
        <v>252</v>
      </c>
      <c r="H21" s="2" t="s">
        <v>484</v>
      </c>
    </row>
    <row r="22" spans="2:8" x14ac:dyDescent="0.25">
      <c r="B22" s="7" t="s">
        <v>128</v>
      </c>
      <c r="C22" s="8" t="s">
        <v>472</v>
      </c>
      <c r="D22" s="2" t="s">
        <v>248</v>
      </c>
      <c r="E22" s="2">
        <v>2</v>
      </c>
      <c r="F22" s="2">
        <v>40</v>
      </c>
      <c r="G22" s="2" t="s">
        <v>250</v>
      </c>
      <c r="H22" s="2" t="s">
        <v>176</v>
      </c>
    </row>
    <row r="23" spans="2:8" x14ac:dyDescent="0.25">
      <c r="B23" s="7" t="s">
        <v>130</v>
      </c>
      <c r="C23" s="2">
        <v>1</v>
      </c>
      <c r="D23" s="2" t="s">
        <v>248</v>
      </c>
      <c r="E23" s="2">
        <v>1</v>
      </c>
      <c r="F23" s="2">
        <v>40</v>
      </c>
      <c r="G23" s="2" t="s">
        <v>250</v>
      </c>
      <c r="H23" s="2" t="s">
        <v>614</v>
      </c>
    </row>
    <row r="24" spans="2:8" x14ac:dyDescent="0.25">
      <c r="B24" s="7" t="s">
        <v>132</v>
      </c>
      <c r="C24" s="2">
        <v>2</v>
      </c>
      <c r="D24" s="2" t="s">
        <v>248</v>
      </c>
      <c r="E24" s="2">
        <v>1</v>
      </c>
      <c r="F24" s="2">
        <v>40</v>
      </c>
      <c r="G24" s="2" t="s">
        <v>250</v>
      </c>
      <c r="H24" s="2" t="s">
        <v>614</v>
      </c>
    </row>
    <row r="25" spans="2:8" x14ac:dyDescent="0.25">
      <c r="B25" s="7" t="s">
        <v>134</v>
      </c>
      <c r="C25" s="2">
        <v>3</v>
      </c>
      <c r="D25" s="2" t="s">
        <v>248</v>
      </c>
      <c r="E25" s="2">
        <v>1</v>
      </c>
      <c r="F25" s="2">
        <v>40</v>
      </c>
      <c r="G25" s="2" t="s">
        <v>250</v>
      </c>
      <c r="H25" s="2" t="s">
        <v>614</v>
      </c>
    </row>
    <row r="26" spans="2:8" x14ac:dyDescent="0.25">
      <c r="B26" s="7" t="s">
        <v>136</v>
      </c>
      <c r="C26" s="2">
        <v>4</v>
      </c>
      <c r="D26" s="2" t="s">
        <v>248</v>
      </c>
      <c r="E26" s="2">
        <v>1</v>
      </c>
      <c r="F26" s="2">
        <v>40</v>
      </c>
      <c r="G26" s="2" t="s">
        <v>250</v>
      </c>
      <c r="H26" s="2" t="s">
        <v>614</v>
      </c>
    </row>
    <row r="27" spans="2:8" x14ac:dyDescent="0.25">
      <c r="B27" s="7" t="s">
        <v>138</v>
      </c>
      <c r="C27" s="2">
        <v>5</v>
      </c>
      <c r="D27" s="2" t="s">
        <v>248</v>
      </c>
      <c r="E27" s="2">
        <v>1</v>
      </c>
      <c r="F27" s="2">
        <v>40</v>
      </c>
      <c r="G27" s="2" t="s">
        <v>250</v>
      </c>
      <c r="H27" s="2" t="s">
        <v>614</v>
      </c>
    </row>
    <row r="28" spans="2:8" x14ac:dyDescent="0.25">
      <c r="B28" s="7" t="s">
        <v>140</v>
      </c>
      <c r="C28" s="2">
        <v>6</v>
      </c>
      <c r="D28" s="2" t="s">
        <v>248</v>
      </c>
      <c r="E28" s="2">
        <v>1</v>
      </c>
      <c r="F28" s="2">
        <v>40</v>
      </c>
      <c r="G28" s="2" t="s">
        <v>250</v>
      </c>
      <c r="H28" s="2" t="s">
        <v>176</v>
      </c>
    </row>
    <row r="29" spans="2:8" x14ac:dyDescent="0.25">
      <c r="B29" s="7" t="s">
        <v>142</v>
      </c>
      <c r="C29" s="2">
        <v>7</v>
      </c>
      <c r="D29" s="2" t="s">
        <v>248</v>
      </c>
      <c r="E29" s="2">
        <v>1</v>
      </c>
      <c r="F29" s="2">
        <v>40</v>
      </c>
      <c r="G29" s="2" t="s">
        <v>250</v>
      </c>
      <c r="H29" s="2" t="s">
        <v>176</v>
      </c>
    </row>
    <row r="30" spans="2:8" x14ac:dyDescent="0.25">
      <c r="B30" s="7" t="s">
        <v>144</v>
      </c>
      <c r="C30" s="2">
        <v>8</v>
      </c>
      <c r="D30" s="2" t="s">
        <v>248</v>
      </c>
      <c r="E30" s="2">
        <v>1</v>
      </c>
      <c r="F30" s="2">
        <v>40</v>
      </c>
      <c r="G30" s="2" t="s">
        <v>250</v>
      </c>
      <c r="H30" s="2" t="s">
        <v>614</v>
      </c>
    </row>
    <row r="31" spans="2:8" x14ac:dyDescent="0.25">
      <c r="B31" s="7" t="s">
        <v>147</v>
      </c>
      <c r="C31" s="2">
        <v>9</v>
      </c>
      <c r="D31" s="2" t="s">
        <v>248</v>
      </c>
      <c r="E31" s="2">
        <v>1</v>
      </c>
      <c r="F31" s="2">
        <v>40</v>
      </c>
      <c r="G31" s="2" t="s">
        <v>250</v>
      </c>
      <c r="H31" s="2" t="s">
        <v>614</v>
      </c>
    </row>
    <row r="32" spans="2:8" x14ac:dyDescent="0.25">
      <c r="B32" s="7" t="s">
        <v>475</v>
      </c>
      <c r="C32" s="2">
        <v>10</v>
      </c>
      <c r="D32" s="2" t="s">
        <v>248</v>
      </c>
      <c r="E32" s="2">
        <v>1</v>
      </c>
      <c r="F32" s="2">
        <v>40</v>
      </c>
      <c r="G32" s="2" t="s">
        <v>250</v>
      </c>
      <c r="H32" s="2" t="s">
        <v>614</v>
      </c>
    </row>
    <row r="33" spans="2:8" x14ac:dyDescent="0.25">
      <c r="B33" s="7" t="s">
        <v>476</v>
      </c>
      <c r="C33" s="2">
        <v>11</v>
      </c>
      <c r="D33" s="2" t="s">
        <v>248</v>
      </c>
      <c r="E33" s="2">
        <v>1</v>
      </c>
      <c r="F33" s="2">
        <v>40</v>
      </c>
      <c r="G33" s="2" t="s">
        <v>250</v>
      </c>
      <c r="H33" s="2" t="s">
        <v>176</v>
      </c>
    </row>
    <row r="34" spans="2:8" x14ac:dyDescent="0.25">
      <c r="B34" s="7" t="s">
        <v>477</v>
      </c>
      <c r="C34" s="2">
        <v>12</v>
      </c>
      <c r="D34" s="2" t="s">
        <v>248</v>
      </c>
      <c r="E34" s="2">
        <v>1</v>
      </c>
      <c r="F34" s="2">
        <v>40</v>
      </c>
      <c r="G34" s="2" t="s">
        <v>250</v>
      </c>
      <c r="H34" s="2" t="s">
        <v>176</v>
      </c>
    </row>
    <row r="35" spans="2:8" x14ac:dyDescent="0.25">
      <c r="B35" s="7" t="s">
        <v>478</v>
      </c>
      <c r="C35" s="2" t="s">
        <v>470</v>
      </c>
      <c r="D35" s="2" t="s">
        <v>248</v>
      </c>
      <c r="E35" s="2">
        <v>1</v>
      </c>
      <c r="F35" s="2">
        <v>40</v>
      </c>
      <c r="G35" s="2" t="s">
        <v>252</v>
      </c>
      <c r="H35" s="2" t="s">
        <v>614</v>
      </c>
    </row>
    <row r="36" spans="2:8" x14ac:dyDescent="0.25">
      <c r="B36" s="7" t="s">
        <v>479</v>
      </c>
      <c r="C36" s="2">
        <v>16</v>
      </c>
      <c r="D36" s="2" t="s">
        <v>257</v>
      </c>
      <c r="E36" s="2" t="s">
        <v>614</v>
      </c>
      <c r="F36" s="2">
        <v>35</v>
      </c>
      <c r="G36" s="2" t="s">
        <v>250</v>
      </c>
      <c r="H36" s="2" t="s">
        <v>485</v>
      </c>
    </row>
    <row r="37" spans="2:8" x14ac:dyDescent="0.25">
      <c r="B37" s="7" t="s">
        <v>480</v>
      </c>
      <c r="C37" s="2">
        <v>17</v>
      </c>
      <c r="D37" s="2" t="s">
        <v>257</v>
      </c>
      <c r="E37" s="2" t="s">
        <v>614</v>
      </c>
      <c r="F37" s="2">
        <v>35</v>
      </c>
      <c r="G37" s="2" t="s">
        <v>250</v>
      </c>
      <c r="H37" s="2" t="s">
        <v>485</v>
      </c>
    </row>
    <row r="38" spans="2:8" x14ac:dyDescent="0.25">
      <c r="B38" s="7" t="s">
        <v>481</v>
      </c>
      <c r="C38" s="2">
        <v>8</v>
      </c>
      <c r="D38" s="2" t="s">
        <v>257</v>
      </c>
      <c r="E38" s="2" t="s">
        <v>614</v>
      </c>
      <c r="F38" s="2">
        <v>35</v>
      </c>
      <c r="G38" s="2" t="s">
        <v>250</v>
      </c>
      <c r="H38" s="2" t="s">
        <v>176</v>
      </c>
    </row>
    <row r="39" spans="2:8" ht="15" x14ac:dyDescent="0.3">
      <c r="B39" s="7" t="s">
        <v>482</v>
      </c>
      <c r="C39" s="22" t="s">
        <v>534</v>
      </c>
      <c r="D39" s="2" t="s">
        <v>257</v>
      </c>
      <c r="E39" s="2" t="s">
        <v>614</v>
      </c>
      <c r="F39" s="2">
        <v>20</v>
      </c>
      <c r="G39" s="2" t="s">
        <v>252</v>
      </c>
      <c r="H39" s="2" t="s">
        <v>484</v>
      </c>
    </row>
    <row r="40" spans="2:8" ht="15" x14ac:dyDescent="0.3">
      <c r="B40" s="7" t="s">
        <v>483</v>
      </c>
      <c r="C40" s="22" t="s">
        <v>535</v>
      </c>
      <c r="D40" s="2" t="s">
        <v>257</v>
      </c>
      <c r="E40" s="2" t="s">
        <v>614</v>
      </c>
      <c r="F40" s="2">
        <v>20</v>
      </c>
      <c r="G40" s="2" t="s">
        <v>252</v>
      </c>
      <c r="H40" s="22" t="s">
        <v>536</v>
      </c>
    </row>
    <row r="41" spans="2:8" ht="15" x14ac:dyDescent="0.3">
      <c r="B41" s="7" t="s">
        <v>532</v>
      </c>
      <c r="C41" s="22" t="s">
        <v>537</v>
      </c>
      <c r="D41" s="2" t="s">
        <v>257</v>
      </c>
      <c r="E41" s="2" t="s">
        <v>614</v>
      </c>
      <c r="F41" s="2">
        <v>30</v>
      </c>
      <c r="G41" s="2" t="s">
        <v>252</v>
      </c>
      <c r="H41" s="2" t="s">
        <v>484</v>
      </c>
    </row>
    <row r="42" spans="2:8" ht="15" x14ac:dyDescent="0.3">
      <c r="B42" s="7" t="s">
        <v>533</v>
      </c>
      <c r="C42" s="2">
        <v>18</v>
      </c>
      <c r="D42" s="2" t="s">
        <v>257</v>
      </c>
      <c r="E42" s="2" t="s">
        <v>614</v>
      </c>
      <c r="F42" s="2">
        <v>35</v>
      </c>
      <c r="G42" s="22" t="s">
        <v>250</v>
      </c>
      <c r="H42" s="2" t="s">
        <v>484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5"/>
  <sheetViews>
    <sheetView workbookViewId="0">
      <selection activeCell="C21" sqref="C21"/>
    </sheetView>
  </sheetViews>
  <sheetFormatPr baseColWidth="10" defaultColWidth="11" defaultRowHeight="14.4" x14ac:dyDescent="0.25"/>
  <cols>
    <col min="2" max="2" width="22.33203125" customWidth="1"/>
    <col min="3" max="3" width="33.33203125" bestFit="1" customWidth="1"/>
    <col min="4" max="4" width="11.88671875" customWidth="1"/>
  </cols>
  <sheetData>
    <row r="2" spans="2:4" ht="15" x14ac:dyDescent="0.3">
      <c r="B2" s="27" t="s">
        <v>83</v>
      </c>
      <c r="C2" s="27" t="s">
        <v>452</v>
      </c>
      <c r="D2" s="27" t="s">
        <v>457</v>
      </c>
    </row>
    <row r="3" spans="2:4" x14ac:dyDescent="0.25">
      <c r="B3" s="2">
        <v>2072</v>
      </c>
      <c r="C3" s="2" t="s">
        <v>256</v>
      </c>
      <c r="D3" s="2" t="s">
        <v>248</v>
      </c>
    </row>
    <row r="4" spans="2:4" x14ac:dyDescent="0.25">
      <c r="B4" s="2">
        <v>6350</v>
      </c>
      <c r="C4" s="2" t="s">
        <v>176</v>
      </c>
      <c r="D4" s="2" t="s">
        <v>248</v>
      </c>
    </row>
    <row r="5" spans="2:4" x14ac:dyDescent="0.25">
      <c r="B5" s="2">
        <v>6176</v>
      </c>
      <c r="C5" s="2" t="s">
        <v>210</v>
      </c>
      <c r="D5" s="2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H14" sqref="H14"/>
    </sheetView>
  </sheetViews>
  <sheetFormatPr baseColWidth="10" defaultColWidth="11" defaultRowHeight="14.4" x14ac:dyDescent="0.25"/>
  <cols>
    <col min="1" max="1" width="13.6640625" customWidth="1"/>
    <col min="2" max="2" width="14.6640625" customWidth="1"/>
    <col min="3" max="3" width="12.6640625" customWidth="1"/>
    <col min="4" max="4" width="16" bestFit="1" customWidth="1"/>
    <col min="5" max="5" width="11.88671875" customWidth="1"/>
    <col min="6" max="6" width="14.6640625" customWidth="1"/>
    <col min="7" max="7" width="12.6640625" customWidth="1"/>
    <col min="8" max="8" width="11.44140625" customWidth="1"/>
  </cols>
  <sheetData>
    <row r="1" spans="1:6" ht="15" x14ac:dyDescent="0.3">
      <c r="A1" s="18" t="s">
        <v>258</v>
      </c>
      <c r="B1" s="18" t="s">
        <v>486</v>
      </c>
      <c r="C1" s="18" t="s">
        <v>487</v>
      </c>
      <c r="D1" s="18" t="s">
        <v>259</v>
      </c>
      <c r="E1" s="18" t="s">
        <v>87</v>
      </c>
    </row>
    <row r="2" spans="1:6" ht="15" x14ac:dyDescent="0.3">
      <c r="A2" s="25" t="s">
        <v>88</v>
      </c>
      <c r="B2" s="20">
        <v>0.3263888888888889</v>
      </c>
      <c r="C2" s="20">
        <v>0.3611111111111111</v>
      </c>
      <c r="D2" s="21">
        <v>3.125E-2</v>
      </c>
      <c r="E2" s="22" t="s">
        <v>98</v>
      </c>
      <c r="F2" s="10"/>
    </row>
    <row r="3" spans="1:6" ht="15" x14ac:dyDescent="0.3">
      <c r="A3" s="25" t="s">
        <v>92</v>
      </c>
      <c r="B3" s="20">
        <v>0.36458333333333331</v>
      </c>
      <c r="C3" s="20">
        <v>0.39930555555555558</v>
      </c>
      <c r="D3" s="21">
        <v>3.125E-2</v>
      </c>
      <c r="E3" s="22" t="s">
        <v>98</v>
      </c>
      <c r="F3" s="17"/>
    </row>
    <row r="4" spans="1:6" ht="15" x14ac:dyDescent="0.3">
      <c r="A4" s="25" t="s">
        <v>94</v>
      </c>
      <c r="B4" s="20">
        <v>0.39930555555555558</v>
      </c>
      <c r="C4" s="20">
        <v>0.43402777777777779</v>
      </c>
      <c r="D4" s="21">
        <v>3.125E-2</v>
      </c>
      <c r="E4" s="22" t="s">
        <v>98</v>
      </c>
      <c r="F4" s="16"/>
    </row>
    <row r="5" spans="1:6" ht="15" x14ac:dyDescent="0.3">
      <c r="A5" s="25" t="s">
        <v>96</v>
      </c>
      <c r="B5" s="20">
        <v>0.4375</v>
      </c>
      <c r="C5" s="20">
        <v>0.47222222222222221</v>
      </c>
      <c r="D5" s="21">
        <v>3.125E-2</v>
      </c>
      <c r="E5" s="22" t="s">
        <v>98</v>
      </c>
      <c r="F5" s="16"/>
    </row>
    <row r="6" spans="1:6" ht="15" x14ac:dyDescent="0.3">
      <c r="A6" s="25" t="s">
        <v>99</v>
      </c>
      <c r="B6" s="20">
        <v>0.47222222222222221</v>
      </c>
      <c r="C6" s="20">
        <v>0.50694444444444442</v>
      </c>
      <c r="D6" s="21">
        <v>3.125E-2</v>
      </c>
      <c r="E6" s="22" t="s">
        <v>98</v>
      </c>
      <c r="F6" s="16"/>
    </row>
    <row r="7" spans="1:6" ht="15" x14ac:dyDescent="0.3">
      <c r="A7" s="25" t="s">
        <v>101</v>
      </c>
      <c r="B7" s="23">
        <v>0.51041666666666663</v>
      </c>
      <c r="C7" s="20">
        <v>4.8611111111111112E-2</v>
      </c>
      <c r="D7" s="21">
        <v>3.125E-2</v>
      </c>
      <c r="E7" s="22" t="s">
        <v>91</v>
      </c>
    </row>
    <row r="8" spans="1:6" ht="15" x14ac:dyDescent="0.3">
      <c r="A8" s="25" t="s">
        <v>103</v>
      </c>
      <c r="B8" s="20">
        <v>4.8611111111111112E-2</v>
      </c>
      <c r="C8" s="20">
        <v>8.3333333333333329E-2</v>
      </c>
      <c r="D8" s="21">
        <v>3.125E-2</v>
      </c>
      <c r="E8" s="22" t="s">
        <v>91</v>
      </c>
      <c r="F8" s="16"/>
    </row>
    <row r="9" spans="1:6" ht="15" x14ac:dyDescent="0.3">
      <c r="A9" s="25" t="s">
        <v>105</v>
      </c>
      <c r="B9" s="20">
        <v>8.3333333333333329E-2</v>
      </c>
      <c r="C9" s="20">
        <v>0.11805555555555555</v>
      </c>
      <c r="D9" s="21">
        <v>3.125E-2</v>
      </c>
      <c r="E9" s="22" t="s">
        <v>91</v>
      </c>
      <c r="F9" s="16"/>
    </row>
    <row r="10" spans="1:6" ht="15" x14ac:dyDescent="0.3">
      <c r="A10" s="25" t="s">
        <v>107</v>
      </c>
      <c r="B10" s="20">
        <v>0.12152777777777778</v>
      </c>
      <c r="C10" s="20">
        <v>0.15625</v>
      </c>
      <c r="D10" s="21">
        <v>3.125E-2</v>
      </c>
      <c r="E10" s="22" t="s">
        <v>91</v>
      </c>
      <c r="F10" s="16"/>
    </row>
    <row r="11" spans="1:6" ht="15" x14ac:dyDescent="0.3">
      <c r="A11" s="24"/>
      <c r="D11" s="16"/>
      <c r="E11" s="16"/>
      <c r="F11" s="16"/>
    </row>
    <row r="12" spans="1:6" ht="15" x14ac:dyDescent="0.3">
      <c r="A12" s="24"/>
    </row>
    <row r="13" spans="1:6" ht="15" x14ac:dyDescent="0.3">
      <c r="A13" s="24"/>
    </row>
    <row r="14" spans="1:6" ht="15" x14ac:dyDescent="0.3">
      <c r="A14" s="24"/>
    </row>
    <row r="15" spans="1:6" ht="15" x14ac:dyDescent="0.3">
      <c r="A15" s="24"/>
      <c r="B15" s="15"/>
      <c r="C15" s="15"/>
      <c r="D15" s="15"/>
      <c r="E15" s="15"/>
    </row>
    <row r="16" spans="1:6" ht="15" x14ac:dyDescent="0.3">
      <c r="A16" s="24"/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"/>
  <sheetViews>
    <sheetView workbookViewId="0">
      <selection activeCell="C5" sqref="C5"/>
    </sheetView>
  </sheetViews>
  <sheetFormatPr baseColWidth="10" defaultColWidth="11" defaultRowHeight="14.4" x14ac:dyDescent="0.25"/>
  <cols>
    <col min="2" max="2" width="49.77734375" customWidth="1"/>
    <col min="3" max="3" width="14.88671875" bestFit="1" customWidth="1"/>
  </cols>
  <sheetData>
    <row r="2" spans="2:3" x14ac:dyDescent="0.25">
      <c r="B2" s="5" t="s">
        <v>260</v>
      </c>
      <c r="C2" s="5" t="s">
        <v>261</v>
      </c>
    </row>
    <row r="3" spans="2:3" ht="15" x14ac:dyDescent="0.3">
      <c r="B3" s="6" t="s">
        <v>262</v>
      </c>
      <c r="C3" s="25" t="s">
        <v>752</v>
      </c>
    </row>
    <row r="4" spans="2:3" x14ac:dyDescent="0.25">
      <c r="B4" s="6" t="s">
        <v>263</v>
      </c>
      <c r="C4" s="19"/>
    </row>
    <row r="5" spans="2:3" x14ac:dyDescent="0.25">
      <c r="B5" s="6" t="s">
        <v>264</v>
      </c>
      <c r="C5" s="19"/>
    </row>
    <row r="6" spans="2:3" x14ac:dyDescent="0.25">
      <c r="B6" s="4" t="s">
        <v>473</v>
      </c>
      <c r="C6" s="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5"/>
  <sheetViews>
    <sheetView workbookViewId="0">
      <selection activeCell="E2" sqref="E2"/>
    </sheetView>
  </sheetViews>
  <sheetFormatPr baseColWidth="10" defaultColWidth="11" defaultRowHeight="14.4" x14ac:dyDescent="0.25"/>
  <cols>
    <col min="2" max="3" width="11.88671875" customWidth="1"/>
  </cols>
  <sheetData>
    <row r="2" spans="2:5" x14ac:dyDescent="0.25">
      <c r="B2" s="1" t="s">
        <v>265</v>
      </c>
      <c r="C2" s="2" t="s">
        <v>266</v>
      </c>
      <c r="E2" s="3" t="s">
        <v>0</v>
      </c>
    </row>
    <row r="3" spans="2:5" x14ac:dyDescent="0.25">
      <c r="B3" s="2" t="s">
        <v>90</v>
      </c>
      <c r="C3" s="2" t="s">
        <v>98</v>
      </c>
      <c r="E3" s="4" t="s">
        <v>4</v>
      </c>
    </row>
    <row r="4" spans="2:5" x14ac:dyDescent="0.25">
      <c r="B4" s="2" t="s">
        <v>146</v>
      </c>
      <c r="C4" s="2" t="s">
        <v>115</v>
      </c>
      <c r="E4" s="4" t="s">
        <v>267</v>
      </c>
    </row>
    <row r="5" spans="2:5" x14ac:dyDescent="0.25">
      <c r="B5" s="2" t="s">
        <v>268</v>
      </c>
      <c r="C5" s="2" t="s">
        <v>91</v>
      </c>
      <c r="E5" s="4" t="s">
        <v>269</v>
      </c>
    </row>
  </sheetData>
  <dataValidations count="3">
    <dataValidation type="list" allowBlank="1" showInputMessage="1" showErrorMessage="1" sqref="B3:B5" xr:uid="{00000000-0002-0000-0800-000000000000}">
      <formula1>$B$3:$B$5</formula1>
    </dataValidation>
    <dataValidation type="list" allowBlank="1" showInputMessage="1" showErrorMessage="1" sqref="C3:C5" xr:uid="{00000000-0002-0000-0800-000001000000}">
      <formula1>$C$3:$C$5</formula1>
    </dataValidation>
    <dataValidation type="list" allowBlank="1" showInputMessage="1" showErrorMessage="1" sqref="E3:E5" xr:uid="{00000000-0002-0000-08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generales</vt:lpstr>
      <vt:lpstr>Profesores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darg king</cp:lastModifiedBy>
  <dcterms:created xsi:type="dcterms:W3CDTF">2024-06-06T20:30:00Z</dcterms:created>
  <dcterms:modified xsi:type="dcterms:W3CDTF">2024-06-20T08:30:22Z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