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1955" activeTab="1"/>
  </bookViews>
  <sheets>
    <sheet name="Datos generales" sheetId="1" r:id="rId1"/>
    <sheet name="Profesores" sheetId="2" r:id="rId2"/>
    <sheet name="Materias" sheetId="3" r:id="rId3"/>
    <sheet name="Modalidades" sheetId="4" r:id="rId4"/>
    <sheet name="Aulas" sheetId="5" r:id="rId5"/>
    <sheet name="Carreras" sheetId="6" r:id="rId6"/>
    <sheet name="Bloques" sheetId="7" r:id="rId7"/>
    <sheet name="Restriccion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<sst xmlns="http://schemas.openxmlformats.org/spreadsheetml/2006/main" count="705" uniqueCount="414">
  <si>
    <t>Cedula</t>
  </si>
  <si>
    <t>Nombre completo</t>
  </si>
  <si>
    <t>Dias disponibles (Prioridad)</t>
  </si>
  <si>
    <t>Dias disponibles (Auxiliar)</t>
  </si>
  <si>
    <t>Horario</t>
  </si>
  <si>
    <t>Horarios</t>
  </si>
  <si>
    <t>Dignora Avarullo</t>
  </si>
  <si>
    <t>Lunes, Miercoles</t>
  </si>
  <si>
    <t>Viernes</t>
  </si>
  <si>
    <t>Mañana</t>
  </si>
  <si>
    <t>Katiuska Viña</t>
  </si>
  <si>
    <t>Tarde</t>
  </si>
  <si>
    <t>Ana Sosa</t>
  </si>
  <si>
    <t>Ambos</t>
  </si>
  <si>
    <t>José Villaroel</t>
  </si>
  <si>
    <t>William Mercado</t>
  </si>
  <si>
    <t>Lescey Muñoz</t>
  </si>
  <si>
    <t>Yaniris Hernandez</t>
  </si>
  <si>
    <t>Laura Lozada</t>
  </si>
  <si>
    <t>María Bejarano</t>
  </si>
  <si>
    <t>Juan Mariño</t>
  </si>
  <si>
    <t>Juan Brazón</t>
  </si>
  <si>
    <t>José Caldera</t>
  </si>
  <si>
    <t>Yesenia Presilla</t>
  </si>
  <si>
    <t>Lilia Ramos</t>
  </si>
  <si>
    <t>Carlos Espinoza</t>
  </si>
  <si>
    <t>Erika Vicuña</t>
  </si>
  <si>
    <t>Gervacio Rivas</t>
  </si>
  <si>
    <t>Kelvin Carima</t>
  </si>
  <si>
    <t>Yetzi Villarroel</t>
  </si>
  <si>
    <t>Isbelia Gonzalez</t>
  </si>
  <si>
    <t>Judith Olivares</t>
  </si>
  <si>
    <t>Clemente Rodríguez</t>
  </si>
  <si>
    <t>León Thalima</t>
  </si>
  <si>
    <t>Clinia Cordero</t>
  </si>
  <si>
    <t>Susana Barjas</t>
  </si>
  <si>
    <t>Maritza Mata</t>
  </si>
  <si>
    <t>Zulma Díaz</t>
  </si>
  <si>
    <t>Ysandris Zapata</t>
  </si>
  <si>
    <t>Belkis Mendoza</t>
  </si>
  <si>
    <t>Guillermo Díaz</t>
  </si>
  <si>
    <t>Yolimar Medina</t>
  </si>
  <si>
    <t>Mauryn Bastidas</t>
  </si>
  <si>
    <t>María Velasquez</t>
  </si>
  <si>
    <t>Jamil Mendoza</t>
  </si>
  <si>
    <t>Alessandre Bastardo</t>
  </si>
  <si>
    <t>Deivid Marrero</t>
  </si>
  <si>
    <t>Ennis Urbáez</t>
  </si>
  <si>
    <t>Antonio Gebbia</t>
  </si>
  <si>
    <t>Rafael Lanz</t>
  </si>
  <si>
    <t>Dubraska Roca</t>
  </si>
  <si>
    <t>Asnaldo Márquez</t>
  </si>
  <si>
    <t>Ingrid Calzada</t>
  </si>
  <si>
    <t>Henry Sánchez</t>
  </si>
  <si>
    <t>María Venero</t>
  </si>
  <si>
    <t>Yuswaldo Silva</t>
  </si>
  <si>
    <t>José Caraballo</t>
  </si>
  <si>
    <t>Marycruz gonzález</t>
  </si>
  <si>
    <t>Rosa Amelia Fernández</t>
  </si>
  <si>
    <t>Argenis Hernández</t>
  </si>
  <si>
    <t>Domingo Quijada</t>
  </si>
  <si>
    <t>Roberto Lárez</t>
  </si>
  <si>
    <t>Marilyn Marcano</t>
  </si>
  <si>
    <t>José Luis Salazar</t>
  </si>
  <si>
    <t>María Mentor</t>
  </si>
  <si>
    <t>Keyla López</t>
  </si>
  <si>
    <t>Yolimar Glod</t>
  </si>
  <si>
    <t>Jannely Bello</t>
  </si>
  <si>
    <t>Carlos Abaffy</t>
  </si>
  <si>
    <t>Catty Jackson Javier</t>
  </si>
  <si>
    <t>Verónica Pérez</t>
  </si>
  <si>
    <t>Charly Vásquez</t>
  </si>
  <si>
    <t>Juan Rosales</t>
  </si>
  <si>
    <t>Aimara Cova</t>
  </si>
  <si>
    <t>Liliana Salomón</t>
  </si>
  <si>
    <t>Maria Herrera</t>
  </si>
  <si>
    <t>Felix Contreras</t>
  </si>
  <si>
    <t>Marco Saraullo</t>
  </si>
  <si>
    <t>Jaime Llorente</t>
  </si>
  <si>
    <t>Juan Martinez</t>
  </si>
  <si>
    <t>Oscar Salazar</t>
  </si>
  <si>
    <t>Jesús Rondón</t>
  </si>
  <si>
    <t>Damián Flores</t>
  </si>
  <si>
    <t>Nelson Inojosa</t>
  </si>
  <si>
    <t>Manuel Paniccia</t>
  </si>
  <si>
    <t>Feliz Márquez</t>
  </si>
  <si>
    <t>Irvin González</t>
  </si>
  <si>
    <t>Yris Zapata</t>
  </si>
  <si>
    <t>Ana Huamán</t>
  </si>
  <si>
    <t>Edelis Figuera</t>
  </si>
  <si>
    <t>Rosangel Uricare</t>
  </si>
  <si>
    <t>Virginia Padilla</t>
  </si>
  <si>
    <t>Sergio Romero</t>
  </si>
  <si>
    <t>Leniska Quilarquez</t>
  </si>
  <si>
    <t>Karla López</t>
  </si>
  <si>
    <t>Código</t>
  </si>
  <si>
    <t>Nombre</t>
  </si>
  <si>
    <t>Carrera</t>
  </si>
  <si>
    <t>UC</t>
  </si>
  <si>
    <t>Modalidad</t>
  </si>
  <si>
    <t>Semestre</t>
  </si>
  <si>
    <t>Secciones</t>
  </si>
  <si>
    <t>Prioridad</t>
  </si>
  <si>
    <t>001</t>
  </si>
  <si>
    <t>Comprensión y expresión lingüística</t>
  </si>
  <si>
    <t>Ing. Informática</t>
  </si>
  <si>
    <t>Presencial</t>
  </si>
  <si>
    <t>Baja</t>
  </si>
  <si>
    <t>002</t>
  </si>
  <si>
    <t>Orientación y cultura universitaria</t>
  </si>
  <si>
    <t>003</t>
  </si>
  <si>
    <t>Técnicas de estudio e investigación</t>
  </si>
  <si>
    <t>004</t>
  </si>
  <si>
    <t>Matemática l</t>
  </si>
  <si>
    <t>Alta</t>
  </si>
  <si>
    <t>005</t>
  </si>
  <si>
    <t>Química general</t>
  </si>
  <si>
    <t>006</t>
  </si>
  <si>
    <t>Fundamentos de la informática</t>
  </si>
  <si>
    <t>007</t>
  </si>
  <si>
    <t>Lógica computacional</t>
  </si>
  <si>
    <t>008</t>
  </si>
  <si>
    <t>Física l</t>
  </si>
  <si>
    <t>009</t>
  </si>
  <si>
    <t>Matemática ll</t>
  </si>
  <si>
    <t>010</t>
  </si>
  <si>
    <t>Dibujo e interpretación de planos</t>
  </si>
  <si>
    <t>Media</t>
  </si>
  <si>
    <t>011</t>
  </si>
  <si>
    <t>Técnicas de programación l</t>
  </si>
  <si>
    <t>012</t>
  </si>
  <si>
    <t>Inglés l</t>
  </si>
  <si>
    <t>013</t>
  </si>
  <si>
    <t>Algebra lineal</t>
  </si>
  <si>
    <t>014</t>
  </si>
  <si>
    <t>Introducción a la administración</t>
  </si>
  <si>
    <t>015</t>
  </si>
  <si>
    <t>Desarrollo humano</t>
  </si>
  <si>
    <t>016</t>
  </si>
  <si>
    <t>Física ll</t>
  </si>
  <si>
    <t>017</t>
  </si>
  <si>
    <t>Laboratorio de física l</t>
  </si>
  <si>
    <t>018</t>
  </si>
  <si>
    <t>Inglés técnico</t>
  </si>
  <si>
    <t>019</t>
  </si>
  <si>
    <t>Matemática lll</t>
  </si>
  <si>
    <t>020</t>
  </si>
  <si>
    <t>Matemáticas discretas</t>
  </si>
  <si>
    <t>021</t>
  </si>
  <si>
    <t>Técnicas de programación ll</t>
  </si>
  <si>
    <t>022</t>
  </si>
  <si>
    <t>Matemática IV</t>
  </si>
  <si>
    <t>023</t>
  </si>
  <si>
    <t>Estadística l</t>
  </si>
  <si>
    <t>024</t>
  </si>
  <si>
    <t>Técnicas de programación lll</t>
  </si>
  <si>
    <t>025</t>
  </si>
  <si>
    <t>Circuitos y sistemas digitales</t>
  </si>
  <si>
    <t>026</t>
  </si>
  <si>
    <t>Laboratorio de física ll</t>
  </si>
  <si>
    <t>027</t>
  </si>
  <si>
    <t>Estructura de datos</t>
  </si>
  <si>
    <t>Virtual</t>
  </si>
  <si>
    <t>028</t>
  </si>
  <si>
    <t>Estadística ll</t>
  </si>
  <si>
    <t>029</t>
  </si>
  <si>
    <t>Sistema de base de datos l</t>
  </si>
  <si>
    <t>030</t>
  </si>
  <si>
    <t>Arquitectura del computador</t>
  </si>
  <si>
    <t>031</t>
  </si>
  <si>
    <t>Cálculo númerico</t>
  </si>
  <si>
    <t>032</t>
  </si>
  <si>
    <t>Finanzas para ingenieros</t>
  </si>
  <si>
    <t>033</t>
  </si>
  <si>
    <t>Álgebra de estructuras</t>
  </si>
  <si>
    <t>034</t>
  </si>
  <si>
    <t>Investigación de operaciones</t>
  </si>
  <si>
    <t>035</t>
  </si>
  <si>
    <t>Sistemas de operación</t>
  </si>
  <si>
    <t>036</t>
  </si>
  <si>
    <t>Ingeniería del software l</t>
  </si>
  <si>
    <t>037</t>
  </si>
  <si>
    <t>Sistemas de bases de datos ll</t>
  </si>
  <si>
    <t>038</t>
  </si>
  <si>
    <t>Informática industrial</t>
  </si>
  <si>
    <t>039</t>
  </si>
  <si>
    <t>Innovación y desarrollo</t>
  </si>
  <si>
    <t>040</t>
  </si>
  <si>
    <t>Seminario de investigación</t>
  </si>
  <si>
    <t>041</t>
  </si>
  <si>
    <t>Redes de computadoras l</t>
  </si>
  <si>
    <t>042</t>
  </si>
  <si>
    <t>Ingeniería del software ll</t>
  </si>
  <si>
    <t>043</t>
  </si>
  <si>
    <t>Lenguajes y compiladores</t>
  </si>
  <si>
    <t>044</t>
  </si>
  <si>
    <t>Tendencias informáticas</t>
  </si>
  <si>
    <t>045</t>
  </si>
  <si>
    <t>Sistemas de la calidad</t>
  </si>
  <si>
    <t>046</t>
  </si>
  <si>
    <t>Ingeniería económica</t>
  </si>
  <si>
    <t>047</t>
  </si>
  <si>
    <t>Auditoría de tecnologías y sistemas de información</t>
  </si>
  <si>
    <t>048</t>
  </si>
  <si>
    <t>Telecomunicaciones l</t>
  </si>
  <si>
    <t>049</t>
  </si>
  <si>
    <t>Sistemas distribuidos</t>
  </si>
  <si>
    <t>050</t>
  </si>
  <si>
    <t>Seminario de trabajo de grado</t>
  </si>
  <si>
    <t>051</t>
  </si>
  <si>
    <t>Simulación informática</t>
  </si>
  <si>
    <t>052</t>
  </si>
  <si>
    <t>Seguridad de la información</t>
  </si>
  <si>
    <t>053</t>
  </si>
  <si>
    <t>Desarrollos web</t>
  </si>
  <si>
    <t>054</t>
  </si>
  <si>
    <t>Inteligencia artificial</t>
  </si>
  <si>
    <t>055</t>
  </si>
  <si>
    <t>Robótica</t>
  </si>
  <si>
    <t>056</t>
  </si>
  <si>
    <t>Contaduría pública</t>
  </si>
  <si>
    <t>057</t>
  </si>
  <si>
    <t>058</t>
  </si>
  <si>
    <t>059</t>
  </si>
  <si>
    <t>Contabilidad general l</t>
  </si>
  <si>
    <t>060</t>
  </si>
  <si>
    <t>Matemática</t>
  </si>
  <si>
    <t>061</t>
  </si>
  <si>
    <t>Fundamentos  de administración</t>
  </si>
  <si>
    <t>062</t>
  </si>
  <si>
    <t>Contabilidad general ll</t>
  </si>
  <si>
    <t>063</t>
  </si>
  <si>
    <t>Introducción a la informática</t>
  </si>
  <si>
    <t>064</t>
  </si>
  <si>
    <t>Legislación mercantil</t>
  </si>
  <si>
    <t>065</t>
  </si>
  <si>
    <t>Inglés instrumental</t>
  </si>
  <si>
    <t>066</t>
  </si>
  <si>
    <t>Organización y métodos</t>
  </si>
  <si>
    <t>067</t>
  </si>
  <si>
    <t>Contabilidad intermedia</t>
  </si>
  <si>
    <t>068</t>
  </si>
  <si>
    <t>Teoría económica</t>
  </si>
  <si>
    <t>069</t>
  </si>
  <si>
    <t>Legislación laboral</t>
  </si>
  <si>
    <t>070</t>
  </si>
  <si>
    <t>Matemática financiera</t>
  </si>
  <si>
    <t>071</t>
  </si>
  <si>
    <t>072</t>
  </si>
  <si>
    <t>Legislación fiscal y tributaria</t>
  </si>
  <si>
    <t>073</t>
  </si>
  <si>
    <t>Contabilidad de costos l</t>
  </si>
  <si>
    <t>074</t>
  </si>
  <si>
    <t>Estadística</t>
  </si>
  <si>
    <t>075</t>
  </si>
  <si>
    <t>Contabilidad superior</t>
  </si>
  <si>
    <t>076</t>
  </si>
  <si>
    <t>SW contable y administrativo</t>
  </si>
  <si>
    <t>077</t>
  </si>
  <si>
    <t>Sistemas tributarios</t>
  </si>
  <si>
    <t>078</t>
  </si>
  <si>
    <t>Contabilidad de costos ll</t>
  </si>
  <si>
    <t>079</t>
  </si>
  <si>
    <t>Análisis de estados financieros</t>
  </si>
  <si>
    <t>080</t>
  </si>
  <si>
    <t>Presupuesto empresarial</t>
  </si>
  <si>
    <t>081</t>
  </si>
  <si>
    <t>Contabilidad especial l</t>
  </si>
  <si>
    <t>082</t>
  </si>
  <si>
    <t>Contabilidad de costos lll</t>
  </si>
  <si>
    <t>083</t>
  </si>
  <si>
    <t>Finanzas públicas</t>
  </si>
  <si>
    <t>084</t>
  </si>
  <si>
    <t>Finanzas corporativas</t>
  </si>
  <si>
    <t>085</t>
  </si>
  <si>
    <t>Auditoría l</t>
  </si>
  <si>
    <t>086</t>
  </si>
  <si>
    <t>Sistemas información gerencial</t>
  </si>
  <si>
    <t>087</t>
  </si>
  <si>
    <t>Contabilidad bajo efectos inflación</t>
  </si>
  <si>
    <t>088</t>
  </si>
  <si>
    <t>Contabilidad especial ll</t>
  </si>
  <si>
    <t>089</t>
  </si>
  <si>
    <t>Auditoría ll</t>
  </si>
  <si>
    <t>090</t>
  </si>
  <si>
    <t>Impuesto sobre la renta</t>
  </si>
  <si>
    <t>091</t>
  </si>
  <si>
    <t>Contabilidad gubernamental</t>
  </si>
  <si>
    <t>092</t>
  </si>
  <si>
    <t>093</t>
  </si>
  <si>
    <t>Trabajo de grado profesional</t>
  </si>
  <si>
    <t>094</t>
  </si>
  <si>
    <t>Comprensión y Expresión Lingüística</t>
  </si>
  <si>
    <t>Gestión de Alojamiento Turístico</t>
  </si>
  <si>
    <t>095</t>
  </si>
  <si>
    <t>Orientación y Cultura Universitaria</t>
  </si>
  <si>
    <t>096</t>
  </si>
  <si>
    <t>Técnicas de Estudio e Investigación</t>
  </si>
  <si>
    <t>097</t>
  </si>
  <si>
    <t>Introducción al Turismo</t>
  </si>
  <si>
    <t>098</t>
  </si>
  <si>
    <t>Historia Universal y de Venezuela</t>
  </si>
  <si>
    <t>099</t>
  </si>
  <si>
    <t>100</t>
  </si>
  <si>
    <t>Matemática Financiera</t>
  </si>
  <si>
    <t>101</t>
  </si>
  <si>
    <t>Informática</t>
  </si>
  <si>
    <t>102</t>
  </si>
  <si>
    <t>103</t>
  </si>
  <si>
    <t>Inglés I</t>
  </si>
  <si>
    <t>104</t>
  </si>
  <si>
    <t>Estadística y Probabilidad</t>
  </si>
  <si>
    <t>105</t>
  </si>
  <si>
    <t>Sistema Turístico</t>
  </si>
  <si>
    <t>106</t>
  </si>
  <si>
    <t>Legislación I</t>
  </si>
  <si>
    <t>107</t>
  </si>
  <si>
    <t>Contabilidad I</t>
  </si>
  <si>
    <t>108</t>
  </si>
  <si>
    <t>Estadística Aplicada</t>
  </si>
  <si>
    <t>109</t>
  </si>
  <si>
    <t>Tecnología de la Información</t>
  </si>
  <si>
    <t>110</t>
  </si>
  <si>
    <t>Inglés II</t>
  </si>
  <si>
    <t>111</t>
  </si>
  <si>
    <t>Hospitalidad y Atención al Cliente</t>
  </si>
  <si>
    <t>112</t>
  </si>
  <si>
    <t>Legislación II</t>
  </si>
  <si>
    <t>113</t>
  </si>
  <si>
    <t>Inglés Aplicado I</t>
  </si>
  <si>
    <t>114</t>
  </si>
  <si>
    <t>Contabilidad de Costos</t>
  </si>
  <si>
    <t>115</t>
  </si>
  <si>
    <t>Fundamentos de Administración</t>
  </si>
  <si>
    <t>116</t>
  </si>
  <si>
    <t>Economía Turística</t>
  </si>
  <si>
    <t>117</t>
  </si>
  <si>
    <t>Higiene y Manipulación de Alimentos y Bebidas</t>
  </si>
  <si>
    <t>118</t>
  </si>
  <si>
    <t>Inglés Aplicado II</t>
  </si>
  <si>
    <t>119</t>
  </si>
  <si>
    <t>Marketing Turístico</t>
  </si>
  <si>
    <t>120</t>
  </si>
  <si>
    <t>Servicios de Alojamiento I</t>
  </si>
  <si>
    <t>121</t>
  </si>
  <si>
    <t>Gestión de Recursos Humanos</t>
  </si>
  <si>
    <t>122</t>
  </si>
  <si>
    <t>Servicios de Alimentos y Bebidas I</t>
  </si>
  <si>
    <t>123</t>
  </si>
  <si>
    <t>Servicios de Alojamiento II</t>
  </si>
  <si>
    <t>124</t>
  </si>
  <si>
    <t>Gestión de Eventos y Actividades Recreativas</t>
  </si>
  <si>
    <t>125</t>
  </si>
  <si>
    <t>Practica Profesional I</t>
  </si>
  <si>
    <t>126</t>
  </si>
  <si>
    <t>Servicios de Alimentos y Bebidas II</t>
  </si>
  <si>
    <t>127</t>
  </si>
  <si>
    <t>Gestión Sostenible de EAT</t>
  </si>
  <si>
    <t>128</t>
  </si>
  <si>
    <t>Electiva I</t>
  </si>
  <si>
    <t>129</t>
  </si>
  <si>
    <t xml:space="preserve">Seminario de Investigación </t>
  </si>
  <si>
    <t>130</t>
  </si>
  <si>
    <t>Servicios de Alojamiento III</t>
  </si>
  <si>
    <t>131</t>
  </si>
  <si>
    <t>Práctica Profesional II</t>
  </si>
  <si>
    <t>132</t>
  </si>
  <si>
    <t>Electiva II</t>
  </si>
  <si>
    <t>133</t>
  </si>
  <si>
    <t>Gestión de Calidad en Servicios de Alojamiento</t>
  </si>
  <si>
    <t>134</t>
  </si>
  <si>
    <t>Trabajo Especial de Grado</t>
  </si>
  <si>
    <t>135</t>
  </si>
  <si>
    <t>Electiva III</t>
  </si>
  <si>
    <t>Modalidades</t>
  </si>
  <si>
    <t>Prioridades</t>
  </si>
  <si>
    <t>Semáforo</t>
  </si>
  <si>
    <t>Codigo</t>
  </si>
  <si>
    <t>ID aula</t>
  </si>
  <si>
    <t>Sede</t>
  </si>
  <si>
    <t>Modulo</t>
  </si>
  <si>
    <t>Capacidad</t>
  </si>
  <si>
    <t>Tipo aula</t>
  </si>
  <si>
    <t>Atlántico</t>
  </si>
  <si>
    <t>Avanzados</t>
  </si>
  <si>
    <t>Normal</t>
  </si>
  <si>
    <t>LBD</t>
  </si>
  <si>
    <t>Laboratorio</t>
  </si>
  <si>
    <t>LCB</t>
  </si>
  <si>
    <t>LCS</t>
  </si>
  <si>
    <t>LSD</t>
  </si>
  <si>
    <t>Ingeniería informática</t>
  </si>
  <si>
    <t>Licenciatura en turismo</t>
  </si>
  <si>
    <t>Villa Asia</t>
  </si>
  <si>
    <t>Relacion</t>
  </si>
  <si>
    <t>ID</t>
  </si>
  <si>
    <t>Hora de inicio</t>
  </si>
  <si>
    <t>Hora de fin</t>
  </si>
  <si>
    <t>Duración</t>
  </si>
  <si>
    <t>ALTA</t>
  </si>
  <si>
    <t>1A</t>
  </si>
  <si>
    <t>2A</t>
  </si>
  <si>
    <t>3A</t>
  </si>
  <si>
    <t>MEDIA</t>
  </si>
  <si>
    <t>1M</t>
  </si>
  <si>
    <t>BAJA</t>
  </si>
  <si>
    <t>2B</t>
  </si>
  <si>
    <t>3B</t>
  </si>
  <si>
    <t>4B</t>
  </si>
  <si>
    <t>Restricción</t>
  </si>
  <si>
    <t>Valor</t>
  </si>
  <si>
    <t>Máximo de Bloques por día</t>
  </si>
  <si>
    <t>Minimo de Bloques por día</t>
  </si>
  <si>
    <t>Máximo de bloques de Laboratorio de Programación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</si>
</sst>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</font>
    <font>
      <sz val="11"/>
      <color theme="1"/>
      <name val="Arial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84E291"/>
        <bgColor rgb="FF84E291"/>
      </patternFill>
    </fill>
    <fill>
      <patternFill patternType="solid">
        <fgColor rgb="FFFAE2D5"/>
        <bgColor rgb="FFFAE2D5"/>
      </patternFill>
    </fill>
    <fill>
      <patternFill patternType="solid">
        <fgColor rgb="FFA6C9EB"/>
        <bgColor rgb="FFA6C9EB"/>
      </patternFill>
    </fill>
    <fill>
      <patternFill patternType="solid">
        <fgColor theme="0"/>
        <bgColor theme="0"/>
      </patternFill>
    </fill>
    <fill>
      <patternFill patternType="solid">
        <fgColor rgb="FFF6C6AC"/>
        <bgColor rgb="FFF6C6AC"/>
      </patternFill>
    </fill>
    <fill>
      <patternFill patternType="solid">
        <fgColor rgb="FFFFFF00"/>
        <bgColor rgb="FFFFFF00"/>
      </patternFill>
    </fill>
    <fill>
      <patternFill patternType="solid">
        <fgColor rgb="FFC1E4F5"/>
        <bgColor rgb="FFC1E4F5"/>
      </patternFill>
    </fill>
    <fill>
      <patternFill patternType="solid">
        <fgColor rgb="FF95DCF7"/>
        <bgColor rgb="FF95DCF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257175</xdr:colOff>
      <xdr:row>138</xdr:row>
      <xdr:rowOff>66675</xdr:rowOff>
    </xdr:from>
    <xdr:ext cx="11934825" cy="1266825"/>
    <xdr:sp>
      <xdr:nvSpPr>
        <xdr:cNvPr id="3" name="Shape 3"/>
        <xdr:cNvSpPr txBox="1"/>
      </xdr:nvSpPr>
      <xdr:spPr>
        <a:xfrm>
          <a:off x="257175" y="25060275"/>
          <a:ext cx="11934825" cy="1266825"/>
        </a:xfrm>
        <a:prstGeom prst="rect">
          <a:avLst/>
        </a:prstGeom>
        <a:noFill/>
        <a:ln w="28575" cap="flat" cmpd="sng">
          <a:solidFill>
            <a:srgbClr val="F2A982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u="sng">
              <a:solidFill>
                <a:srgbClr val="BF4F14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*Prioridad: </a:t>
          </a:r>
          <a:r>
            <a:rPr lang="en-US" sz="1100">
              <a:solidFill>
                <a:schemeClr val="dk1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indica si es una materia que se requiere ver en la mañana. Dependiendo de la prioridad colocada el sistema debería: 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-&gt; Alta: asignar bloques de hora con el id: 1-2.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-&gt; Media: tratar en lo posible asignar bloques de hora en la mañana.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-&gt; Baja: el bloque de hora es irrelevante.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La coordinadora indicó que los horarios del primer semestre deberían tener sus materias en prioridad </a:t>
          </a:r>
          <a:r>
            <a:rPr lang="en-US" sz="1100" b="1" i="1" u="none">
              <a:solidFill>
                <a:schemeClr val="dk1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ALTA</a:t>
          </a:r>
          <a:endParaRPr sz="1100" b="1" i="1" u="none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2.6333333333333" defaultRowHeight="15" customHeight="1"/>
  <cols>
    <col min="1" max="26" width="11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tabSelected="1" zoomScale="130" zoomScaleNormal="130" workbookViewId="0">
      <selection activeCell="C14" sqref="C14"/>
    </sheetView>
  </sheetViews>
  <sheetFormatPr defaultColWidth="12.6333333333333" defaultRowHeight="15" customHeight="1" outlineLevelCol="6"/>
  <cols>
    <col min="1" max="1" width="11" customWidth="1"/>
    <col min="2" max="2" width="17.3833333333333" customWidth="1"/>
    <col min="3" max="3" width="28.4583333333333" customWidth="1"/>
    <col min="4" max="4" width="31.75" customWidth="1"/>
    <col min="5" max="5" width="30" customWidth="1"/>
    <col min="6" max="6" width="14.75" customWidth="1"/>
    <col min="7" max="7" width="11" customWidth="1"/>
    <col min="8" max="8" width="29.6333333333333" customWidth="1"/>
    <col min="9" max="21" width="11" customWidth="1"/>
  </cols>
  <sheetData>
    <row r="1" ht="14.25" customHeight="1" spans="1:7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7"/>
      <c r="G1" s="16" t="s">
        <v>5</v>
      </c>
    </row>
    <row r="2" ht="14.25" customHeight="1" spans="1:7">
      <c r="A2" s="18">
        <v>13753151</v>
      </c>
      <c r="B2" s="7" t="s">
        <v>6</v>
      </c>
      <c r="C2" s="7" t="s">
        <v>7</v>
      </c>
      <c r="D2" s="7" t="s">
        <v>8</v>
      </c>
      <c r="E2" s="7" t="s">
        <v>9</v>
      </c>
      <c r="F2" s="17"/>
      <c r="G2" s="3" t="s">
        <v>9</v>
      </c>
    </row>
    <row r="3" ht="14.25" customHeight="1" spans="1:7">
      <c r="A3" s="7"/>
      <c r="B3" s="7" t="s">
        <v>10</v>
      </c>
      <c r="C3" s="7"/>
      <c r="D3" s="7"/>
      <c r="E3" s="7"/>
      <c r="F3" s="17"/>
      <c r="G3" s="3" t="s">
        <v>11</v>
      </c>
    </row>
    <row r="4" ht="14.25" customHeight="1" spans="1:7">
      <c r="A4" s="7"/>
      <c r="B4" s="7" t="s">
        <v>12</v>
      </c>
      <c r="C4" s="7"/>
      <c r="D4" s="7"/>
      <c r="E4" s="7"/>
      <c r="F4" s="17"/>
      <c r="G4" s="3" t="s">
        <v>13</v>
      </c>
    </row>
    <row r="5" ht="14.25" customHeight="1" spans="1:6">
      <c r="A5" s="7"/>
      <c r="B5" s="7" t="s">
        <v>14</v>
      </c>
      <c r="C5" s="7"/>
      <c r="D5" s="7"/>
      <c r="E5" s="7"/>
      <c r="F5" s="17"/>
    </row>
    <row r="6" ht="14.25" customHeight="1" spans="1:6">
      <c r="A6" s="7"/>
      <c r="B6" s="7" t="s">
        <v>15</v>
      </c>
      <c r="C6" s="7"/>
      <c r="D6" s="7"/>
      <c r="E6" s="7"/>
      <c r="F6" s="17"/>
    </row>
    <row r="7" ht="14.25" customHeight="1" spans="1:6">
      <c r="A7" s="7"/>
      <c r="B7" s="7" t="s">
        <v>16</v>
      </c>
      <c r="C7" s="7"/>
      <c r="D7" s="7"/>
      <c r="E7" s="7"/>
      <c r="F7" s="17"/>
    </row>
    <row r="8" ht="14.25" customHeight="1" spans="1:6">
      <c r="A8" s="7"/>
      <c r="B8" s="7" t="s">
        <v>17</v>
      </c>
      <c r="C8" s="7"/>
      <c r="D8" s="7"/>
      <c r="E8" s="7"/>
      <c r="F8" s="17"/>
    </row>
    <row r="9" ht="14.25" customHeight="1" spans="1:6">
      <c r="A9" s="7"/>
      <c r="B9" s="7" t="s">
        <v>18</v>
      </c>
      <c r="C9" s="7"/>
      <c r="D9" s="7"/>
      <c r="E9" s="7"/>
      <c r="F9" s="17"/>
    </row>
    <row r="10" ht="14.25" customHeight="1" spans="1:6">
      <c r="A10" s="7"/>
      <c r="B10" s="7" t="s">
        <v>19</v>
      </c>
      <c r="C10" s="7"/>
      <c r="D10" s="7"/>
      <c r="E10" s="7"/>
      <c r="F10" s="17"/>
    </row>
    <row r="11" ht="14.25" customHeight="1" spans="1:6">
      <c r="A11" s="7"/>
      <c r="B11" s="7" t="s">
        <v>20</v>
      </c>
      <c r="C11" s="7"/>
      <c r="D11" s="7"/>
      <c r="E11" s="7"/>
      <c r="F11" s="17"/>
    </row>
    <row r="12" ht="14.25" customHeight="1" spans="1:6">
      <c r="A12" s="7"/>
      <c r="B12" s="7" t="s">
        <v>21</v>
      </c>
      <c r="C12" s="7"/>
      <c r="D12" s="7"/>
      <c r="E12" s="7"/>
      <c r="F12" s="17"/>
    </row>
    <row r="13" ht="14.25" customHeight="1" spans="1:6">
      <c r="A13" s="7"/>
      <c r="B13" s="7" t="s">
        <v>22</v>
      </c>
      <c r="C13" s="7"/>
      <c r="D13" s="7"/>
      <c r="E13" s="7"/>
      <c r="F13" s="17"/>
    </row>
    <row r="14" ht="14.25" customHeight="1" spans="1:6">
      <c r="A14" s="7"/>
      <c r="B14" s="7" t="s">
        <v>23</v>
      </c>
      <c r="C14" s="7"/>
      <c r="D14" s="7"/>
      <c r="E14" s="7"/>
      <c r="F14" s="17"/>
    </row>
    <row r="15" ht="14.25" customHeight="1" spans="1:6">
      <c r="A15" s="7"/>
      <c r="B15" s="7" t="s">
        <v>24</v>
      </c>
      <c r="C15" s="7"/>
      <c r="D15" s="7"/>
      <c r="E15" s="7"/>
      <c r="F15" s="17"/>
    </row>
    <row r="16" ht="14.25" customHeight="1" spans="1:6">
      <c r="A16" s="7"/>
      <c r="B16" s="7" t="s">
        <v>25</v>
      </c>
      <c r="C16" s="7"/>
      <c r="D16" s="7"/>
      <c r="E16" s="7"/>
      <c r="F16" s="17"/>
    </row>
    <row r="17" ht="14.25" customHeight="1" spans="1:6">
      <c r="A17" s="7"/>
      <c r="B17" s="7" t="s">
        <v>26</v>
      </c>
      <c r="C17" s="7"/>
      <c r="D17" s="7"/>
      <c r="E17" s="7"/>
      <c r="F17" s="17"/>
    </row>
    <row r="18" ht="14.25" customHeight="1" spans="1:6">
      <c r="A18" s="7"/>
      <c r="B18" s="7" t="s">
        <v>27</v>
      </c>
      <c r="C18" s="7"/>
      <c r="D18" s="7"/>
      <c r="E18" s="7"/>
      <c r="F18" s="17"/>
    </row>
    <row r="19" ht="14.25" customHeight="1" spans="1:6">
      <c r="A19" s="7"/>
      <c r="B19" s="7" t="s">
        <v>28</v>
      </c>
      <c r="C19" s="7"/>
      <c r="D19" s="7"/>
      <c r="E19" s="7"/>
      <c r="F19" s="17"/>
    </row>
    <row r="20" ht="14.25" customHeight="1" spans="1:6">
      <c r="A20" s="7"/>
      <c r="B20" s="7" t="s">
        <v>29</v>
      </c>
      <c r="C20" s="7"/>
      <c r="D20" s="7"/>
      <c r="E20" s="7"/>
      <c r="F20" s="17"/>
    </row>
    <row r="21" ht="14.25" customHeight="1" spans="1:6">
      <c r="A21" s="7"/>
      <c r="B21" s="7" t="s">
        <v>30</v>
      </c>
      <c r="C21" s="7"/>
      <c r="D21" s="7"/>
      <c r="E21" s="7"/>
      <c r="F21" s="17"/>
    </row>
    <row r="22" ht="14.25" customHeight="1" spans="1:6">
      <c r="A22" s="7"/>
      <c r="B22" s="7" t="s">
        <v>31</v>
      </c>
      <c r="C22" s="7"/>
      <c r="D22" s="7"/>
      <c r="E22" s="7"/>
      <c r="F22" s="17"/>
    </row>
    <row r="23" ht="14.25" customHeight="1" spans="1:6">
      <c r="A23" s="7"/>
      <c r="B23" s="7" t="s">
        <v>32</v>
      </c>
      <c r="C23" s="7"/>
      <c r="D23" s="7"/>
      <c r="E23" s="7"/>
      <c r="F23" s="17"/>
    </row>
    <row r="24" ht="14.25" customHeight="1" spans="1:6">
      <c r="A24" s="7"/>
      <c r="B24" s="7" t="s">
        <v>33</v>
      </c>
      <c r="C24" s="7"/>
      <c r="D24" s="7"/>
      <c r="E24" s="7"/>
      <c r="F24" s="17"/>
    </row>
    <row r="25" ht="14.25" customHeight="1" spans="1:6">
      <c r="A25" s="7"/>
      <c r="B25" s="7" t="s">
        <v>34</v>
      </c>
      <c r="C25" s="7"/>
      <c r="D25" s="7"/>
      <c r="E25" s="7"/>
      <c r="F25" s="17"/>
    </row>
    <row r="26" ht="14.25" customHeight="1" spans="1:5">
      <c r="A26" s="3"/>
      <c r="B26" s="7" t="s">
        <v>35</v>
      </c>
      <c r="C26" s="3"/>
      <c r="D26" s="3"/>
      <c r="E26" s="3"/>
    </row>
    <row r="27" ht="14.25" customHeight="1" spans="1:5">
      <c r="A27" s="3"/>
      <c r="B27" s="7" t="s">
        <v>36</v>
      </c>
      <c r="C27" s="3"/>
      <c r="D27" s="3"/>
      <c r="E27" s="3"/>
    </row>
    <row r="28" ht="14.25" customHeight="1" spans="1:5">
      <c r="A28" s="3"/>
      <c r="B28" s="7" t="s">
        <v>37</v>
      </c>
      <c r="C28" s="3"/>
      <c r="D28" s="3"/>
      <c r="E28" s="3"/>
    </row>
    <row r="29" ht="14.25" customHeight="1" spans="1:5">
      <c r="A29" s="3"/>
      <c r="B29" s="7" t="s">
        <v>38</v>
      </c>
      <c r="C29" s="3"/>
      <c r="D29" s="3"/>
      <c r="E29" s="3"/>
    </row>
    <row r="30" ht="14.25" customHeight="1" spans="1:5">
      <c r="A30" s="3"/>
      <c r="B30" s="7" t="s">
        <v>39</v>
      </c>
      <c r="C30" s="3"/>
      <c r="D30" s="3"/>
      <c r="E30" s="3"/>
    </row>
    <row r="31" ht="14.25" customHeight="1" spans="1:5">
      <c r="A31" s="3"/>
      <c r="B31" s="7" t="s">
        <v>40</v>
      </c>
      <c r="C31" s="3"/>
      <c r="D31" s="3"/>
      <c r="E31" s="3"/>
    </row>
    <row r="32" ht="14.25" customHeight="1" spans="1:5">
      <c r="A32" s="3"/>
      <c r="B32" s="7" t="s">
        <v>41</v>
      </c>
      <c r="C32" s="3"/>
      <c r="D32" s="3"/>
      <c r="E32" s="3"/>
    </row>
    <row r="33" ht="14.25" customHeight="1" spans="1:5">
      <c r="A33" s="3"/>
      <c r="B33" s="7" t="s">
        <v>42</v>
      </c>
      <c r="C33" s="3"/>
      <c r="D33" s="3"/>
      <c r="E33" s="3"/>
    </row>
    <row r="34" ht="14.25" customHeight="1" spans="1:5">
      <c r="A34" s="3"/>
      <c r="B34" s="7" t="s">
        <v>43</v>
      </c>
      <c r="C34" s="3"/>
      <c r="D34" s="3"/>
      <c r="E34" s="3"/>
    </row>
    <row r="35" ht="14.25" customHeight="1" spans="1:5">
      <c r="A35" s="3"/>
      <c r="B35" s="7" t="s">
        <v>44</v>
      </c>
      <c r="C35" s="3"/>
      <c r="D35" s="3"/>
      <c r="E35" s="3"/>
    </row>
    <row r="36" ht="14.25" customHeight="1" spans="1:5">
      <c r="A36" s="3"/>
      <c r="B36" s="7" t="s">
        <v>45</v>
      </c>
      <c r="C36" s="3"/>
      <c r="D36" s="3"/>
      <c r="E36" s="3"/>
    </row>
    <row r="37" ht="14.25" customHeight="1" spans="1:5">
      <c r="A37" s="3"/>
      <c r="B37" s="7" t="s">
        <v>46</v>
      </c>
      <c r="C37" s="3"/>
      <c r="D37" s="3"/>
      <c r="E37" s="3"/>
    </row>
    <row r="38" ht="14.25" customHeight="1" spans="1:5">
      <c r="A38" s="3"/>
      <c r="B38" s="7" t="s">
        <v>47</v>
      </c>
      <c r="C38" s="3"/>
      <c r="D38" s="3"/>
      <c r="E38" s="3"/>
    </row>
    <row r="39" ht="14.25" customHeight="1" spans="1:5">
      <c r="A39" s="3"/>
      <c r="B39" s="7" t="s">
        <v>48</v>
      </c>
      <c r="C39" s="3"/>
      <c r="D39" s="3"/>
      <c r="E39" s="3"/>
    </row>
    <row r="40" ht="14.25" customHeight="1" spans="1:5">
      <c r="A40" s="3"/>
      <c r="B40" s="7" t="s">
        <v>49</v>
      </c>
      <c r="C40" s="3"/>
      <c r="D40" s="3"/>
      <c r="E40" s="3"/>
    </row>
    <row r="41" ht="14.25" customHeight="1" spans="1:5">
      <c r="A41" s="3"/>
      <c r="B41" s="7" t="s">
        <v>50</v>
      </c>
      <c r="C41" s="3"/>
      <c r="D41" s="3"/>
      <c r="E41" s="3"/>
    </row>
    <row r="42" ht="14.25" customHeight="1" spans="1:5">
      <c r="A42" s="3"/>
      <c r="B42" s="7" t="s">
        <v>51</v>
      </c>
      <c r="C42" s="3"/>
      <c r="D42" s="3"/>
      <c r="E42" s="3"/>
    </row>
    <row r="43" ht="14.25" customHeight="1" spans="1:5">
      <c r="A43" s="3"/>
      <c r="B43" s="7" t="s">
        <v>52</v>
      </c>
      <c r="C43" s="3"/>
      <c r="D43" s="3"/>
      <c r="E43" s="3"/>
    </row>
    <row r="44" ht="14.25" customHeight="1" spans="1:5">
      <c r="A44" s="3"/>
      <c r="B44" s="7" t="s">
        <v>53</v>
      </c>
      <c r="C44" s="3"/>
      <c r="D44" s="3"/>
      <c r="E44" s="3"/>
    </row>
    <row r="45" ht="14.25" customHeight="1" spans="1:5">
      <c r="A45" s="3"/>
      <c r="B45" s="7" t="s">
        <v>54</v>
      </c>
      <c r="C45" s="3"/>
      <c r="D45" s="3"/>
      <c r="E45" s="3"/>
    </row>
    <row r="46" ht="14.25" customHeight="1" spans="1:5">
      <c r="A46" s="3"/>
      <c r="B46" s="7" t="s">
        <v>55</v>
      </c>
      <c r="C46" s="3"/>
      <c r="D46" s="3"/>
      <c r="E46" s="3"/>
    </row>
    <row r="47" ht="14.25" customHeight="1" spans="1:5">
      <c r="A47" s="3"/>
      <c r="B47" s="7" t="s">
        <v>56</v>
      </c>
      <c r="C47" s="3"/>
      <c r="D47" s="3"/>
      <c r="E47" s="3"/>
    </row>
    <row r="48" ht="14.25" customHeight="1" spans="1:5">
      <c r="A48" s="3"/>
      <c r="B48" s="7" t="s">
        <v>57</v>
      </c>
      <c r="C48" s="3"/>
      <c r="D48" s="3"/>
      <c r="E48" s="3"/>
    </row>
    <row r="49" ht="14.25" customHeight="1" spans="1:5">
      <c r="A49" s="3"/>
      <c r="B49" s="7" t="s">
        <v>58</v>
      </c>
      <c r="C49" s="3"/>
      <c r="D49" s="3"/>
      <c r="E49" s="3"/>
    </row>
    <row r="50" ht="14.25" customHeight="1" spans="1:5">
      <c r="A50" s="3"/>
      <c r="B50" s="7" t="s">
        <v>59</v>
      </c>
      <c r="C50" s="3"/>
      <c r="D50" s="3"/>
      <c r="E50" s="3"/>
    </row>
    <row r="51" ht="14.25" customHeight="1" spans="1:5">
      <c r="A51" s="3"/>
      <c r="B51" s="7" t="s">
        <v>60</v>
      </c>
      <c r="C51" s="3"/>
      <c r="D51" s="3"/>
      <c r="E51" s="3"/>
    </row>
    <row r="52" ht="14.25" customHeight="1" spans="1:5">
      <c r="A52" s="3"/>
      <c r="B52" s="7" t="s">
        <v>61</v>
      </c>
      <c r="C52" s="3"/>
      <c r="D52" s="3"/>
      <c r="E52" s="3"/>
    </row>
    <row r="53" ht="14.25" customHeight="1" spans="1:5">
      <c r="A53" s="3"/>
      <c r="B53" s="7" t="s">
        <v>62</v>
      </c>
      <c r="C53" s="3"/>
      <c r="D53" s="3"/>
      <c r="E53" s="3"/>
    </row>
    <row r="54" ht="14.25" customHeight="1" spans="1:5">
      <c r="A54" s="3"/>
      <c r="B54" s="7" t="s">
        <v>63</v>
      </c>
      <c r="C54" s="3"/>
      <c r="D54" s="3"/>
      <c r="E54" s="3"/>
    </row>
    <row r="55" ht="14.25" customHeight="1" spans="1:5">
      <c r="A55" s="3"/>
      <c r="B55" s="7" t="s">
        <v>64</v>
      </c>
      <c r="C55" s="3"/>
      <c r="D55" s="3"/>
      <c r="E55" s="3"/>
    </row>
    <row r="56" ht="14.25" customHeight="1" spans="1:5">
      <c r="A56" s="3"/>
      <c r="B56" s="7" t="s">
        <v>65</v>
      </c>
      <c r="C56" s="3"/>
      <c r="D56" s="3"/>
      <c r="E56" s="3"/>
    </row>
    <row r="57" ht="14.25" customHeight="1" spans="1:5">
      <c r="A57" s="3"/>
      <c r="B57" s="7" t="s">
        <v>66</v>
      </c>
      <c r="C57" s="3"/>
      <c r="D57" s="3"/>
      <c r="E57" s="3"/>
    </row>
    <row r="58" ht="14.25" customHeight="1" spans="1:5">
      <c r="A58" s="3"/>
      <c r="B58" s="7" t="s">
        <v>67</v>
      </c>
      <c r="C58" s="3"/>
      <c r="D58" s="3"/>
      <c r="E58" s="3"/>
    </row>
    <row r="59" ht="14.25" customHeight="1" spans="1:5">
      <c r="A59" s="3"/>
      <c r="B59" s="7" t="s">
        <v>68</v>
      </c>
      <c r="C59" s="3"/>
      <c r="D59" s="3"/>
      <c r="E59" s="3"/>
    </row>
    <row r="60" ht="14.25" customHeight="1" spans="1:5">
      <c r="A60" s="3"/>
      <c r="B60" s="7" t="s">
        <v>69</v>
      </c>
      <c r="C60" s="3"/>
      <c r="D60" s="3"/>
      <c r="E60" s="3"/>
    </row>
    <row r="61" ht="14.25" customHeight="1" spans="1:5">
      <c r="A61" s="3"/>
      <c r="B61" s="7" t="s">
        <v>70</v>
      </c>
      <c r="C61" s="3"/>
      <c r="D61" s="3"/>
      <c r="E61" s="3"/>
    </row>
    <row r="62" ht="14.25" customHeight="1" spans="1:5">
      <c r="A62" s="3"/>
      <c r="B62" s="7" t="s">
        <v>71</v>
      </c>
      <c r="C62" s="3"/>
      <c r="D62" s="3"/>
      <c r="E62" s="3"/>
    </row>
    <row r="63" ht="14.25" customHeight="1" spans="1:5">
      <c r="A63" s="3"/>
      <c r="B63" s="7" t="s">
        <v>72</v>
      </c>
      <c r="C63" s="3"/>
      <c r="D63" s="3"/>
      <c r="E63" s="3"/>
    </row>
    <row r="64" ht="14.25" customHeight="1" spans="1:5">
      <c r="A64" s="3"/>
      <c r="B64" s="7" t="s">
        <v>73</v>
      </c>
      <c r="C64" s="3"/>
      <c r="D64" s="3"/>
      <c r="E64" s="3"/>
    </row>
    <row r="65" ht="14.25" customHeight="1" spans="1:5">
      <c r="A65" s="3"/>
      <c r="B65" s="7" t="s">
        <v>74</v>
      </c>
      <c r="C65" s="3"/>
      <c r="D65" s="3"/>
      <c r="E65" s="3"/>
    </row>
    <row r="66" ht="14.25" customHeight="1" spans="1:5">
      <c r="A66" s="3"/>
      <c r="B66" s="7" t="s">
        <v>75</v>
      </c>
      <c r="C66" s="3"/>
      <c r="D66" s="3"/>
      <c r="E66" s="3"/>
    </row>
    <row r="67" ht="14.25" customHeight="1" spans="1:5">
      <c r="A67" s="3"/>
      <c r="B67" s="7" t="s">
        <v>76</v>
      </c>
      <c r="C67" s="3"/>
      <c r="D67" s="3"/>
      <c r="E67" s="3"/>
    </row>
    <row r="68" ht="14.25" customHeight="1" spans="1:5">
      <c r="A68" s="3"/>
      <c r="B68" s="7" t="s">
        <v>77</v>
      </c>
      <c r="C68" s="3"/>
      <c r="D68" s="3"/>
      <c r="E68" s="3"/>
    </row>
    <row r="69" ht="14.25" customHeight="1" spans="1:5">
      <c r="A69" s="3"/>
      <c r="B69" s="7" t="s">
        <v>78</v>
      </c>
      <c r="C69" s="3"/>
      <c r="D69" s="3"/>
      <c r="E69" s="3"/>
    </row>
    <row r="70" ht="14.25" customHeight="1" spans="1:5">
      <c r="A70" s="3"/>
      <c r="B70" s="7" t="s">
        <v>79</v>
      </c>
      <c r="C70" s="3"/>
      <c r="D70" s="3"/>
      <c r="E70" s="3"/>
    </row>
    <row r="71" ht="14.25" customHeight="1" spans="1:5">
      <c r="A71" s="3"/>
      <c r="B71" s="7" t="s">
        <v>80</v>
      </c>
      <c r="C71" s="3"/>
      <c r="D71" s="3"/>
      <c r="E71" s="3"/>
    </row>
    <row r="72" ht="14.25" customHeight="1" spans="1:5">
      <c r="A72" s="3"/>
      <c r="B72" s="7" t="s">
        <v>81</v>
      </c>
      <c r="C72" s="3"/>
      <c r="D72" s="3"/>
      <c r="E72" s="3"/>
    </row>
    <row r="73" ht="14.25" customHeight="1" spans="1:5">
      <c r="A73" s="3"/>
      <c r="B73" s="7" t="s">
        <v>82</v>
      </c>
      <c r="C73" s="3"/>
      <c r="D73" s="3"/>
      <c r="E73" s="3"/>
    </row>
    <row r="74" ht="14.25" customHeight="1" spans="1:5">
      <c r="A74" s="3"/>
      <c r="B74" s="7" t="s">
        <v>83</v>
      </c>
      <c r="C74" s="3"/>
      <c r="D74" s="3"/>
      <c r="E74" s="3"/>
    </row>
    <row r="75" ht="14.25" customHeight="1" spans="1:5">
      <c r="A75" s="3"/>
      <c r="B75" s="7" t="s">
        <v>84</v>
      </c>
      <c r="C75" s="3"/>
      <c r="D75" s="3"/>
      <c r="E75" s="3"/>
    </row>
    <row r="76" ht="14.25" customHeight="1" spans="1:5">
      <c r="A76" s="3"/>
      <c r="B76" s="7" t="s">
        <v>85</v>
      </c>
      <c r="C76" s="3"/>
      <c r="D76" s="3"/>
      <c r="E76" s="3"/>
    </row>
    <row r="77" ht="14.25" customHeight="1" spans="1:5">
      <c r="A77" s="3"/>
      <c r="B77" s="7" t="s">
        <v>86</v>
      </c>
      <c r="C77" s="3"/>
      <c r="D77" s="3"/>
      <c r="E77" s="3"/>
    </row>
    <row r="78" ht="14.25" customHeight="1" spans="1:5">
      <c r="A78" s="3"/>
      <c r="B78" s="7" t="s">
        <v>87</v>
      </c>
      <c r="C78" s="3"/>
      <c r="D78" s="3"/>
      <c r="E78" s="3"/>
    </row>
    <row r="79" ht="14.25" customHeight="1" spans="1:5">
      <c r="A79" s="3"/>
      <c r="B79" s="7" t="s">
        <v>88</v>
      </c>
      <c r="C79" s="3"/>
      <c r="D79" s="3"/>
      <c r="E79" s="3"/>
    </row>
    <row r="80" ht="14.25" customHeight="1" spans="1:5">
      <c r="A80" s="3"/>
      <c r="B80" s="7" t="s">
        <v>89</v>
      </c>
      <c r="C80" s="3"/>
      <c r="D80" s="3"/>
      <c r="E80" s="3"/>
    </row>
    <row r="81" ht="14.25" customHeight="1" spans="1:5">
      <c r="A81" s="3"/>
      <c r="B81" s="7" t="s">
        <v>90</v>
      </c>
      <c r="C81" s="3"/>
      <c r="D81" s="3"/>
      <c r="E81" s="3"/>
    </row>
    <row r="82" ht="14.25" customHeight="1" spans="1:5">
      <c r="A82" s="3"/>
      <c r="B82" s="7" t="s">
        <v>91</v>
      </c>
      <c r="C82" s="3"/>
      <c r="D82" s="3"/>
      <c r="E82" s="3"/>
    </row>
    <row r="83" ht="14.25" customHeight="1" spans="1:5">
      <c r="A83" s="3"/>
      <c r="B83" s="7" t="s">
        <v>92</v>
      </c>
      <c r="C83" s="3"/>
      <c r="D83" s="3"/>
      <c r="E83" s="3"/>
    </row>
    <row r="84" ht="14.25" customHeight="1" spans="1:5">
      <c r="A84" s="3"/>
      <c r="B84" s="7" t="s">
        <v>93</v>
      </c>
      <c r="C84" s="3"/>
      <c r="D84" s="3"/>
      <c r="E84" s="3"/>
    </row>
    <row r="85" ht="14.25" customHeight="1" spans="1:5">
      <c r="A85" s="3"/>
      <c r="B85" s="7" t="s">
        <v>94</v>
      </c>
      <c r="C85" s="3"/>
      <c r="D85" s="3"/>
      <c r="E85" s="3"/>
    </row>
    <row r="86" ht="14.25" customHeight="1" spans="1:5">
      <c r="A86" s="3"/>
      <c r="B86" s="7"/>
      <c r="C86" s="3"/>
      <c r="D86" s="3"/>
      <c r="E86" s="3"/>
    </row>
    <row r="87" ht="14.25" customHeight="1" spans="1:5">
      <c r="A87" s="3"/>
      <c r="B87" s="7"/>
      <c r="C87" s="3"/>
      <c r="D87" s="3"/>
      <c r="E87" s="3"/>
    </row>
    <row r="88" ht="14.25" customHeight="1" spans="1:5">
      <c r="A88" s="3"/>
      <c r="B88" s="7"/>
      <c r="C88" s="3"/>
      <c r="D88" s="3"/>
      <c r="E88" s="3"/>
    </row>
    <row r="89" ht="14.25" customHeight="1" spans="1:5">
      <c r="A89" s="3"/>
      <c r="B89" s="7"/>
      <c r="C89" s="3"/>
      <c r="D89" s="3"/>
      <c r="E89" s="3"/>
    </row>
    <row r="90" ht="14.25" customHeight="1" spans="1:5">
      <c r="A90" s="3"/>
      <c r="B90" s="7"/>
      <c r="C90" s="3"/>
      <c r="D90" s="3"/>
      <c r="E90" s="3"/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">
    <dataValidation type="list" allowBlank="1" showErrorMessage="1" sqref="E2">
      <formula1>$G$2:$G$4</formula1>
    </dataValidation>
  </dataValidation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G51" sqref="G51"/>
    </sheetView>
  </sheetViews>
  <sheetFormatPr defaultColWidth="12.6333333333333" defaultRowHeight="15" customHeight="1" outlineLevelCol="7"/>
  <cols>
    <col min="1" max="2" width="11" customWidth="1"/>
    <col min="3" max="3" width="51.8833333333333" customWidth="1"/>
    <col min="4" max="4" width="27.8833333333333" customWidth="1"/>
    <col min="5" max="5" width="17" customWidth="1"/>
    <col min="6" max="6" width="11.8833333333333" customWidth="1"/>
    <col min="7" max="10" width="11" customWidth="1"/>
    <col min="11" max="12" width="11.8833333333333" customWidth="1"/>
    <col min="13" max="25" width="11" customWidth="1"/>
  </cols>
  <sheetData>
    <row r="1" ht="14.25" customHeight="1" spans="1:8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</row>
    <row r="2" ht="14.25" customHeight="1" spans="1:8">
      <c r="A2" s="9" t="s">
        <v>103</v>
      </c>
      <c r="B2" s="7" t="s">
        <v>104</v>
      </c>
      <c r="C2" s="12" t="s">
        <v>105</v>
      </c>
      <c r="D2" s="7">
        <v>3</v>
      </c>
      <c r="E2" s="7" t="s">
        <v>106</v>
      </c>
      <c r="F2" s="7">
        <v>1</v>
      </c>
      <c r="G2" s="7">
        <v>6</v>
      </c>
      <c r="H2" s="7" t="s">
        <v>107</v>
      </c>
    </row>
    <row r="3" ht="14.25" customHeight="1" spans="1:8">
      <c r="A3" s="9" t="s">
        <v>108</v>
      </c>
      <c r="B3" s="7" t="s">
        <v>109</v>
      </c>
      <c r="C3" s="12" t="s">
        <v>105</v>
      </c>
      <c r="D3" s="7">
        <v>2</v>
      </c>
      <c r="E3" s="7" t="s">
        <v>106</v>
      </c>
      <c r="F3" s="7">
        <v>1</v>
      </c>
      <c r="G3" s="7">
        <v>6</v>
      </c>
      <c r="H3" s="7" t="s">
        <v>107</v>
      </c>
    </row>
    <row r="4" ht="14.25" customHeight="1" spans="1:8">
      <c r="A4" s="9" t="s">
        <v>110</v>
      </c>
      <c r="B4" s="7" t="s">
        <v>111</v>
      </c>
      <c r="C4" s="7" t="s">
        <v>105</v>
      </c>
      <c r="D4" s="7">
        <v>2</v>
      </c>
      <c r="E4" s="7" t="s">
        <v>106</v>
      </c>
      <c r="F4" s="7">
        <v>1</v>
      </c>
      <c r="G4" s="7">
        <v>6</v>
      </c>
      <c r="H4" s="7" t="s">
        <v>107</v>
      </c>
    </row>
    <row r="5" ht="14.25" customHeight="1" spans="1:8">
      <c r="A5" s="9" t="s">
        <v>112</v>
      </c>
      <c r="B5" s="7" t="s">
        <v>113</v>
      </c>
      <c r="C5" s="12" t="s">
        <v>105</v>
      </c>
      <c r="D5" s="7">
        <v>4</v>
      </c>
      <c r="E5" s="7" t="s">
        <v>106</v>
      </c>
      <c r="F5" s="7">
        <v>1</v>
      </c>
      <c r="G5" s="7">
        <v>8</v>
      </c>
      <c r="H5" s="7" t="s">
        <v>114</v>
      </c>
    </row>
    <row r="6" ht="14.25" customHeight="1" spans="1:8">
      <c r="A6" s="9" t="s">
        <v>115</v>
      </c>
      <c r="B6" s="7" t="s">
        <v>116</v>
      </c>
      <c r="C6" s="7" t="s">
        <v>105</v>
      </c>
      <c r="D6" s="7">
        <v>4</v>
      </c>
      <c r="E6" s="7" t="s">
        <v>106</v>
      </c>
      <c r="F6" s="7">
        <v>1</v>
      </c>
      <c r="G6" s="7">
        <v>6</v>
      </c>
      <c r="H6" s="7" t="s">
        <v>114</v>
      </c>
    </row>
    <row r="7" ht="14.25" customHeight="1" spans="1:8">
      <c r="A7" s="9" t="s">
        <v>117</v>
      </c>
      <c r="B7" s="7" t="s">
        <v>118</v>
      </c>
      <c r="C7" s="7" t="s">
        <v>105</v>
      </c>
      <c r="D7" s="7">
        <v>4</v>
      </c>
      <c r="E7" s="7" t="s">
        <v>106</v>
      </c>
      <c r="F7" s="7">
        <v>1</v>
      </c>
      <c r="G7" s="7">
        <v>8</v>
      </c>
      <c r="H7" s="7" t="s">
        <v>114</v>
      </c>
    </row>
    <row r="8" ht="14.25" customHeight="1" spans="1:8">
      <c r="A8" s="9" t="s">
        <v>119</v>
      </c>
      <c r="B8" s="7" t="s">
        <v>120</v>
      </c>
      <c r="C8" s="7" t="s">
        <v>105</v>
      </c>
      <c r="D8" s="7">
        <v>3</v>
      </c>
      <c r="E8" s="7" t="s">
        <v>106</v>
      </c>
      <c r="F8" s="7">
        <v>1</v>
      </c>
      <c r="G8" s="7">
        <v>7</v>
      </c>
      <c r="H8" s="7" t="s">
        <v>114</v>
      </c>
    </row>
    <row r="9" ht="14.25" customHeight="1" spans="1:8">
      <c r="A9" s="9" t="s">
        <v>121</v>
      </c>
      <c r="B9" s="7" t="s">
        <v>122</v>
      </c>
      <c r="C9" s="7" t="s">
        <v>105</v>
      </c>
      <c r="D9" s="7">
        <v>4</v>
      </c>
      <c r="E9" s="7" t="s">
        <v>106</v>
      </c>
      <c r="F9" s="7">
        <v>2</v>
      </c>
      <c r="G9" s="7">
        <v>6</v>
      </c>
      <c r="H9" s="7" t="s">
        <v>114</v>
      </c>
    </row>
    <row r="10" ht="14.25" customHeight="1" spans="1:8">
      <c r="A10" s="9" t="s">
        <v>123</v>
      </c>
      <c r="B10" s="7" t="s">
        <v>124</v>
      </c>
      <c r="C10" s="7" t="s">
        <v>105</v>
      </c>
      <c r="D10" s="7">
        <v>4</v>
      </c>
      <c r="E10" s="7" t="s">
        <v>106</v>
      </c>
      <c r="F10" s="7">
        <v>2</v>
      </c>
      <c r="G10" s="7">
        <v>4</v>
      </c>
      <c r="H10" s="7" t="s">
        <v>114</v>
      </c>
    </row>
    <row r="11" ht="14.25" customHeight="1" spans="1:8">
      <c r="A11" s="9" t="s">
        <v>125</v>
      </c>
      <c r="B11" s="7" t="s">
        <v>126</v>
      </c>
      <c r="C11" s="7" t="s">
        <v>105</v>
      </c>
      <c r="D11" s="7">
        <v>3</v>
      </c>
      <c r="E11" s="7" t="s">
        <v>106</v>
      </c>
      <c r="F11" s="7">
        <v>2</v>
      </c>
      <c r="G11" s="7">
        <v>8</v>
      </c>
      <c r="H11" s="7" t="s">
        <v>127</v>
      </c>
    </row>
    <row r="12" ht="14.25" customHeight="1" spans="1:8">
      <c r="A12" s="9" t="s">
        <v>128</v>
      </c>
      <c r="B12" s="7" t="s">
        <v>129</v>
      </c>
      <c r="C12" s="7" t="s">
        <v>105</v>
      </c>
      <c r="D12" s="7">
        <v>4</v>
      </c>
      <c r="E12" s="7" t="s">
        <v>106</v>
      </c>
      <c r="F12" s="7">
        <v>2</v>
      </c>
      <c r="G12" s="7">
        <v>6</v>
      </c>
      <c r="H12" s="7" t="s">
        <v>114</v>
      </c>
    </row>
    <row r="13" ht="14.25" customHeight="1" spans="1:8">
      <c r="A13" s="9" t="s">
        <v>130</v>
      </c>
      <c r="B13" s="7" t="s">
        <v>131</v>
      </c>
      <c r="C13" s="12" t="s">
        <v>105</v>
      </c>
      <c r="D13" s="7">
        <v>1</v>
      </c>
      <c r="E13" s="7" t="s">
        <v>106</v>
      </c>
      <c r="F13" s="7">
        <v>2</v>
      </c>
      <c r="G13" s="7">
        <v>6</v>
      </c>
      <c r="H13" s="7" t="s">
        <v>127</v>
      </c>
    </row>
    <row r="14" ht="14.25" customHeight="1" spans="1:8">
      <c r="A14" s="9" t="s">
        <v>132</v>
      </c>
      <c r="B14" s="7" t="s">
        <v>133</v>
      </c>
      <c r="C14" s="7" t="s">
        <v>105</v>
      </c>
      <c r="D14" s="7">
        <v>3</v>
      </c>
      <c r="E14" s="7" t="s">
        <v>106</v>
      </c>
      <c r="F14" s="7">
        <v>2</v>
      </c>
      <c r="G14" s="7">
        <v>4</v>
      </c>
      <c r="H14" s="7" t="s">
        <v>127</v>
      </c>
    </row>
    <row r="15" ht="14.25" customHeight="1" spans="1:8">
      <c r="A15" s="9" t="s">
        <v>134</v>
      </c>
      <c r="B15" s="7" t="s">
        <v>135</v>
      </c>
      <c r="C15" s="12" t="s">
        <v>105</v>
      </c>
      <c r="D15" s="7">
        <v>2</v>
      </c>
      <c r="E15" s="7" t="s">
        <v>106</v>
      </c>
      <c r="F15" s="7">
        <v>2</v>
      </c>
      <c r="G15" s="7">
        <v>3</v>
      </c>
      <c r="H15" s="7" t="s">
        <v>107</v>
      </c>
    </row>
    <row r="16" ht="14.25" customHeight="1" spans="1:8">
      <c r="A16" s="9" t="s">
        <v>136</v>
      </c>
      <c r="B16" s="7" t="s">
        <v>137</v>
      </c>
      <c r="C16" s="7" t="s">
        <v>105</v>
      </c>
      <c r="D16" s="7">
        <v>2</v>
      </c>
      <c r="E16" s="7" t="s">
        <v>106</v>
      </c>
      <c r="F16" s="7">
        <v>3</v>
      </c>
      <c r="G16" s="7">
        <v>4</v>
      </c>
      <c r="H16" s="7" t="s">
        <v>127</v>
      </c>
    </row>
    <row r="17" ht="14.25" customHeight="1" spans="1:8">
      <c r="A17" s="9" t="s">
        <v>138</v>
      </c>
      <c r="B17" s="7" t="s">
        <v>139</v>
      </c>
      <c r="C17" s="7" t="s">
        <v>105</v>
      </c>
      <c r="D17" s="7">
        <v>4</v>
      </c>
      <c r="E17" s="7" t="s">
        <v>106</v>
      </c>
      <c r="F17" s="7">
        <v>3</v>
      </c>
      <c r="G17" s="7">
        <v>3</v>
      </c>
      <c r="H17" s="7" t="s">
        <v>114</v>
      </c>
    </row>
    <row r="18" ht="14.25" customHeight="1" spans="1:8">
      <c r="A18" s="9" t="s">
        <v>140</v>
      </c>
      <c r="B18" s="7" t="s">
        <v>141</v>
      </c>
      <c r="C18" s="7" t="s">
        <v>105</v>
      </c>
      <c r="D18" s="7">
        <v>2</v>
      </c>
      <c r="E18" s="7" t="s">
        <v>106</v>
      </c>
      <c r="F18" s="7">
        <v>3</v>
      </c>
      <c r="G18" s="7">
        <v>6</v>
      </c>
      <c r="H18" s="7" t="s">
        <v>127</v>
      </c>
    </row>
    <row r="19" ht="14.25" customHeight="1" spans="1:8">
      <c r="A19" s="9" t="s">
        <v>142</v>
      </c>
      <c r="B19" s="7" t="s">
        <v>143</v>
      </c>
      <c r="C19" s="7" t="s">
        <v>105</v>
      </c>
      <c r="D19" s="7">
        <v>1</v>
      </c>
      <c r="E19" s="7" t="s">
        <v>106</v>
      </c>
      <c r="F19" s="7">
        <v>3</v>
      </c>
      <c r="G19" s="7">
        <v>3</v>
      </c>
      <c r="H19" s="7" t="s">
        <v>107</v>
      </c>
    </row>
    <row r="20" ht="14.25" customHeight="1" spans="1:8">
      <c r="A20" s="9" t="s">
        <v>144</v>
      </c>
      <c r="B20" s="7" t="s">
        <v>145</v>
      </c>
      <c r="C20" s="7" t="s">
        <v>105</v>
      </c>
      <c r="D20" s="7">
        <v>4</v>
      </c>
      <c r="E20" s="7" t="s">
        <v>106</v>
      </c>
      <c r="F20" s="7">
        <v>3</v>
      </c>
      <c r="G20" s="7">
        <v>1</v>
      </c>
      <c r="H20" s="7" t="s">
        <v>114</v>
      </c>
    </row>
    <row r="21" ht="14.25" customHeight="1" spans="1:8">
      <c r="A21" s="9" t="s">
        <v>146</v>
      </c>
      <c r="B21" s="7" t="s">
        <v>147</v>
      </c>
      <c r="C21" s="7" t="s">
        <v>105</v>
      </c>
      <c r="D21" s="7">
        <v>4</v>
      </c>
      <c r="E21" s="7" t="s">
        <v>106</v>
      </c>
      <c r="F21" s="13">
        <v>3</v>
      </c>
      <c r="G21" s="7">
        <v>2</v>
      </c>
      <c r="H21" s="7" t="s">
        <v>127</v>
      </c>
    </row>
    <row r="22" ht="14.25" customHeight="1" spans="1:8">
      <c r="A22" s="9" t="s">
        <v>148</v>
      </c>
      <c r="B22" s="7" t="s">
        <v>149</v>
      </c>
      <c r="C22" s="7" t="s">
        <v>105</v>
      </c>
      <c r="D22" s="7">
        <v>4</v>
      </c>
      <c r="E22" s="7" t="s">
        <v>106</v>
      </c>
      <c r="F22" s="7">
        <v>3</v>
      </c>
      <c r="G22" s="7">
        <v>4</v>
      </c>
      <c r="H22" s="7" t="s">
        <v>114</v>
      </c>
    </row>
    <row r="23" ht="14.25" customHeight="1" spans="1:8">
      <c r="A23" s="9" t="s">
        <v>150</v>
      </c>
      <c r="B23" s="7" t="s">
        <v>151</v>
      </c>
      <c r="C23" s="7" t="s">
        <v>105</v>
      </c>
      <c r="D23" s="7">
        <v>4</v>
      </c>
      <c r="E23" s="7" t="s">
        <v>106</v>
      </c>
      <c r="F23" s="7">
        <v>4</v>
      </c>
      <c r="G23" s="7">
        <v>2</v>
      </c>
      <c r="H23" s="7" t="s">
        <v>114</v>
      </c>
    </row>
    <row r="24" ht="14.25" customHeight="1" spans="1:8">
      <c r="A24" s="9" t="s">
        <v>152</v>
      </c>
      <c r="B24" s="7" t="s">
        <v>153</v>
      </c>
      <c r="C24" s="7" t="s">
        <v>105</v>
      </c>
      <c r="D24" s="7">
        <v>3</v>
      </c>
      <c r="E24" s="7" t="s">
        <v>106</v>
      </c>
      <c r="F24" s="7">
        <v>4</v>
      </c>
      <c r="G24" s="7">
        <v>1</v>
      </c>
      <c r="H24" s="7" t="s">
        <v>127</v>
      </c>
    </row>
    <row r="25" ht="14.25" customHeight="1" spans="1:8">
      <c r="A25" s="9" t="s">
        <v>154</v>
      </c>
      <c r="B25" s="7" t="s">
        <v>155</v>
      </c>
      <c r="C25" s="7" t="s">
        <v>105</v>
      </c>
      <c r="D25" s="7">
        <v>4</v>
      </c>
      <c r="E25" s="7" t="s">
        <v>106</v>
      </c>
      <c r="F25" s="7">
        <v>4</v>
      </c>
      <c r="G25" s="7">
        <v>3</v>
      </c>
      <c r="H25" s="7" t="s">
        <v>114</v>
      </c>
    </row>
    <row r="26" ht="14.25" customHeight="1" spans="1:8">
      <c r="A26" s="9" t="s">
        <v>156</v>
      </c>
      <c r="B26" s="7" t="s">
        <v>157</v>
      </c>
      <c r="C26" s="7" t="s">
        <v>105</v>
      </c>
      <c r="D26" s="7">
        <v>3</v>
      </c>
      <c r="E26" s="7" t="s">
        <v>106</v>
      </c>
      <c r="F26" s="7">
        <v>4</v>
      </c>
      <c r="G26" s="7">
        <v>2</v>
      </c>
      <c r="H26" s="7" t="s">
        <v>127</v>
      </c>
    </row>
    <row r="27" ht="14.25" customHeight="1" spans="1:8">
      <c r="A27" s="9" t="s">
        <v>158</v>
      </c>
      <c r="B27" s="7" t="s">
        <v>159</v>
      </c>
      <c r="C27" s="7" t="s">
        <v>105</v>
      </c>
      <c r="D27" s="7">
        <v>2</v>
      </c>
      <c r="E27" s="7" t="s">
        <v>106</v>
      </c>
      <c r="F27" s="7">
        <v>4</v>
      </c>
      <c r="G27" s="7">
        <v>3</v>
      </c>
      <c r="H27" s="7" t="s">
        <v>127</v>
      </c>
    </row>
    <row r="28" ht="14.25" customHeight="1" spans="1:8">
      <c r="A28" s="9" t="s">
        <v>160</v>
      </c>
      <c r="B28" s="7" t="s">
        <v>161</v>
      </c>
      <c r="C28" s="7" t="s">
        <v>105</v>
      </c>
      <c r="D28" s="7">
        <v>4</v>
      </c>
      <c r="E28" s="7" t="s">
        <v>162</v>
      </c>
      <c r="F28" s="7">
        <v>4</v>
      </c>
      <c r="G28" s="7">
        <v>2</v>
      </c>
      <c r="H28" s="7" t="s">
        <v>107</v>
      </c>
    </row>
    <row r="29" ht="14.25" customHeight="1" spans="1:8">
      <c r="A29" s="9" t="s">
        <v>163</v>
      </c>
      <c r="B29" s="7" t="s">
        <v>164</v>
      </c>
      <c r="C29" s="7" t="s">
        <v>105</v>
      </c>
      <c r="D29" s="7">
        <v>3</v>
      </c>
      <c r="E29" s="7" t="s">
        <v>106</v>
      </c>
      <c r="F29" s="7">
        <v>5</v>
      </c>
      <c r="G29" s="7">
        <v>1</v>
      </c>
      <c r="H29" s="7" t="s">
        <v>127</v>
      </c>
    </row>
    <row r="30" ht="14.25" customHeight="1" spans="1:8">
      <c r="A30" s="9" t="s">
        <v>165</v>
      </c>
      <c r="B30" s="7" t="s">
        <v>166</v>
      </c>
      <c r="C30" s="7" t="s">
        <v>105</v>
      </c>
      <c r="D30" s="7">
        <v>4</v>
      </c>
      <c r="E30" s="7" t="s">
        <v>106</v>
      </c>
      <c r="F30" s="7">
        <v>5</v>
      </c>
      <c r="G30" s="7">
        <v>1</v>
      </c>
      <c r="H30" s="7" t="s">
        <v>114</v>
      </c>
    </row>
    <row r="31" ht="14.25" customHeight="1" spans="1:8">
      <c r="A31" s="9" t="s">
        <v>167</v>
      </c>
      <c r="B31" s="7" t="s">
        <v>168</v>
      </c>
      <c r="C31" s="7" t="s">
        <v>105</v>
      </c>
      <c r="D31" s="7">
        <v>3</v>
      </c>
      <c r="E31" s="7" t="s">
        <v>162</v>
      </c>
      <c r="F31" s="7">
        <v>5</v>
      </c>
      <c r="G31" s="7">
        <v>1</v>
      </c>
      <c r="H31" s="7" t="s">
        <v>107</v>
      </c>
    </row>
    <row r="32" ht="14.25" customHeight="1" spans="1:8">
      <c r="A32" s="9" t="s">
        <v>169</v>
      </c>
      <c r="B32" s="7" t="s">
        <v>170</v>
      </c>
      <c r="C32" s="7" t="s">
        <v>105</v>
      </c>
      <c r="D32" s="7">
        <v>4</v>
      </c>
      <c r="E32" s="7" t="s">
        <v>106</v>
      </c>
      <c r="F32" s="7">
        <v>5</v>
      </c>
      <c r="G32" s="7">
        <v>2</v>
      </c>
      <c r="H32" s="7" t="s">
        <v>127</v>
      </c>
    </row>
    <row r="33" ht="14.25" customHeight="1" spans="1:8">
      <c r="A33" s="9" t="s">
        <v>171</v>
      </c>
      <c r="B33" s="7" t="s">
        <v>172</v>
      </c>
      <c r="C33" s="7" t="s">
        <v>105</v>
      </c>
      <c r="D33" s="7">
        <v>3</v>
      </c>
      <c r="E33" s="7" t="s">
        <v>162</v>
      </c>
      <c r="F33" s="7">
        <v>5</v>
      </c>
      <c r="G33" s="7">
        <v>2</v>
      </c>
      <c r="H33" s="7" t="s">
        <v>107</v>
      </c>
    </row>
    <row r="34" ht="14.25" customHeight="1" spans="1:8">
      <c r="A34" s="9" t="s">
        <v>173</v>
      </c>
      <c r="B34" s="7" t="s">
        <v>174</v>
      </c>
      <c r="C34" s="7" t="s">
        <v>105</v>
      </c>
      <c r="D34" s="7">
        <v>3</v>
      </c>
      <c r="E34" s="7" t="s">
        <v>106</v>
      </c>
      <c r="F34" s="7">
        <v>5</v>
      </c>
      <c r="G34" s="7">
        <v>2</v>
      </c>
      <c r="H34" s="7" t="s">
        <v>114</v>
      </c>
    </row>
    <row r="35" ht="14.25" customHeight="1" spans="1:8">
      <c r="A35" s="9" t="s">
        <v>175</v>
      </c>
      <c r="B35" s="7" t="s">
        <v>176</v>
      </c>
      <c r="C35" s="7" t="s">
        <v>105</v>
      </c>
      <c r="D35" s="7">
        <v>4</v>
      </c>
      <c r="E35" s="7" t="s">
        <v>106</v>
      </c>
      <c r="F35" s="7">
        <v>6</v>
      </c>
      <c r="G35" s="7">
        <v>1</v>
      </c>
      <c r="H35" s="7" t="s">
        <v>114</v>
      </c>
    </row>
    <row r="36" ht="14.25" customHeight="1" spans="1:8">
      <c r="A36" s="9" t="s">
        <v>177</v>
      </c>
      <c r="B36" s="7" t="s">
        <v>178</v>
      </c>
      <c r="C36" s="7" t="s">
        <v>105</v>
      </c>
      <c r="D36" s="7">
        <v>4</v>
      </c>
      <c r="E36" s="7" t="s">
        <v>106</v>
      </c>
      <c r="F36" s="7">
        <v>6</v>
      </c>
      <c r="G36" s="7">
        <v>1</v>
      </c>
      <c r="H36" s="7" t="s">
        <v>127</v>
      </c>
    </row>
    <row r="37" ht="14.25" customHeight="1" spans="1:8">
      <c r="A37" s="9" t="s">
        <v>179</v>
      </c>
      <c r="B37" s="7" t="s">
        <v>180</v>
      </c>
      <c r="C37" s="7" t="s">
        <v>105</v>
      </c>
      <c r="D37" s="7">
        <v>4</v>
      </c>
      <c r="E37" s="7" t="s">
        <v>106</v>
      </c>
      <c r="F37" s="7">
        <v>6</v>
      </c>
      <c r="G37" s="7">
        <v>1</v>
      </c>
      <c r="H37" s="7" t="s">
        <v>127</v>
      </c>
    </row>
    <row r="38" ht="14.25" customHeight="1" spans="1:8">
      <c r="A38" s="9" t="s">
        <v>181</v>
      </c>
      <c r="B38" s="7" t="s">
        <v>182</v>
      </c>
      <c r="C38" s="7" t="s">
        <v>105</v>
      </c>
      <c r="D38" s="7">
        <v>4</v>
      </c>
      <c r="E38" s="7" t="s">
        <v>106</v>
      </c>
      <c r="F38" s="7">
        <v>6</v>
      </c>
      <c r="G38" s="7">
        <v>1</v>
      </c>
      <c r="H38" s="7" t="s">
        <v>114</v>
      </c>
    </row>
    <row r="39" ht="14.25" customHeight="1" spans="1:8">
      <c r="A39" s="9" t="s">
        <v>183</v>
      </c>
      <c r="B39" s="7" t="s">
        <v>184</v>
      </c>
      <c r="C39" s="7" t="s">
        <v>105</v>
      </c>
      <c r="D39" s="7">
        <v>3</v>
      </c>
      <c r="E39" s="7" t="s">
        <v>162</v>
      </c>
      <c r="F39" s="7">
        <v>6</v>
      </c>
      <c r="G39" s="7">
        <v>1</v>
      </c>
      <c r="H39" s="7" t="s">
        <v>107</v>
      </c>
    </row>
    <row r="40" ht="14.25" customHeight="1" spans="1:8">
      <c r="A40" s="9" t="s">
        <v>185</v>
      </c>
      <c r="B40" s="7" t="s">
        <v>186</v>
      </c>
      <c r="C40" s="7" t="s">
        <v>105</v>
      </c>
      <c r="D40" s="7">
        <v>3</v>
      </c>
      <c r="E40" s="7" t="s">
        <v>106</v>
      </c>
      <c r="F40" s="7">
        <v>6</v>
      </c>
      <c r="G40" s="7">
        <v>1</v>
      </c>
      <c r="H40" s="7" t="s">
        <v>127</v>
      </c>
    </row>
    <row r="41" ht="14.25" customHeight="1" spans="1:8">
      <c r="A41" s="9" t="s">
        <v>187</v>
      </c>
      <c r="B41" s="7" t="s">
        <v>188</v>
      </c>
      <c r="C41" s="7" t="s">
        <v>105</v>
      </c>
      <c r="D41" s="7">
        <v>2</v>
      </c>
      <c r="E41" s="7" t="s">
        <v>106</v>
      </c>
      <c r="F41" s="7">
        <v>7</v>
      </c>
      <c r="G41" s="7">
        <v>1</v>
      </c>
      <c r="H41" s="7" t="s">
        <v>127</v>
      </c>
    </row>
    <row r="42" ht="14.25" customHeight="1" spans="1:8">
      <c r="A42" s="9" t="s">
        <v>189</v>
      </c>
      <c r="B42" s="7" t="s">
        <v>190</v>
      </c>
      <c r="C42" s="7" t="s">
        <v>105</v>
      </c>
      <c r="D42" s="7">
        <v>3</v>
      </c>
      <c r="E42" s="7" t="s">
        <v>106</v>
      </c>
      <c r="F42" s="7">
        <v>7</v>
      </c>
      <c r="G42" s="7">
        <v>1</v>
      </c>
      <c r="H42" s="7" t="s">
        <v>114</v>
      </c>
    </row>
    <row r="43" ht="14.25" customHeight="1" spans="1:8">
      <c r="A43" s="9" t="s">
        <v>191</v>
      </c>
      <c r="B43" s="7" t="s">
        <v>192</v>
      </c>
      <c r="C43" s="7" t="s">
        <v>105</v>
      </c>
      <c r="D43" s="7">
        <v>4</v>
      </c>
      <c r="E43" s="7" t="s">
        <v>106</v>
      </c>
      <c r="F43" s="7">
        <v>7</v>
      </c>
      <c r="G43" s="7">
        <v>1</v>
      </c>
      <c r="H43" s="7" t="s">
        <v>127</v>
      </c>
    </row>
    <row r="44" ht="14.25" customHeight="1" spans="1:8">
      <c r="A44" s="9" t="s">
        <v>193</v>
      </c>
      <c r="B44" s="7" t="s">
        <v>194</v>
      </c>
      <c r="C44" s="7" t="s">
        <v>105</v>
      </c>
      <c r="D44" s="7">
        <v>3</v>
      </c>
      <c r="E44" s="7" t="s">
        <v>106</v>
      </c>
      <c r="F44" s="7">
        <v>7</v>
      </c>
      <c r="G44" s="7">
        <v>1</v>
      </c>
      <c r="H44" s="7" t="s">
        <v>107</v>
      </c>
    </row>
    <row r="45" ht="14.25" customHeight="1" spans="1:8">
      <c r="A45" s="9" t="s">
        <v>195</v>
      </c>
      <c r="B45" s="7" t="s">
        <v>196</v>
      </c>
      <c r="C45" s="7" t="s">
        <v>105</v>
      </c>
      <c r="D45" s="7">
        <v>2</v>
      </c>
      <c r="E45" s="7" t="s">
        <v>106</v>
      </c>
      <c r="F45" s="7">
        <v>7</v>
      </c>
      <c r="G45" s="7">
        <v>1</v>
      </c>
      <c r="H45" s="7" t="s">
        <v>127</v>
      </c>
    </row>
    <row r="46" ht="14.25" customHeight="1" spans="1:8">
      <c r="A46" s="9" t="s">
        <v>197</v>
      </c>
      <c r="B46" s="7" t="s">
        <v>198</v>
      </c>
      <c r="C46" s="7" t="s">
        <v>105</v>
      </c>
      <c r="D46" s="7">
        <v>3</v>
      </c>
      <c r="E46" s="7" t="s">
        <v>162</v>
      </c>
      <c r="F46" s="7">
        <v>8</v>
      </c>
      <c r="G46" s="7">
        <v>1</v>
      </c>
      <c r="H46" s="7" t="s">
        <v>107</v>
      </c>
    </row>
    <row r="47" ht="14.25" customHeight="1" spans="1:8">
      <c r="A47" s="9" t="s">
        <v>199</v>
      </c>
      <c r="B47" s="7" t="s">
        <v>200</v>
      </c>
      <c r="C47" s="7" t="s">
        <v>105</v>
      </c>
      <c r="D47" s="7">
        <v>3</v>
      </c>
      <c r="E47" s="7" t="s">
        <v>106</v>
      </c>
      <c r="F47" s="7">
        <v>8</v>
      </c>
      <c r="G47" s="7">
        <v>1</v>
      </c>
      <c r="H47" s="7" t="s">
        <v>114</v>
      </c>
    </row>
    <row r="48" ht="14.25" customHeight="1" spans="1:8">
      <c r="A48" s="9" t="s">
        <v>201</v>
      </c>
      <c r="B48" s="7" t="s">
        <v>202</v>
      </c>
      <c r="C48" s="7" t="s">
        <v>105</v>
      </c>
      <c r="D48" s="7">
        <v>3</v>
      </c>
      <c r="E48" s="7" t="s">
        <v>162</v>
      </c>
      <c r="F48" s="7">
        <v>8</v>
      </c>
      <c r="G48" s="7">
        <v>1</v>
      </c>
      <c r="H48" s="7" t="s">
        <v>107</v>
      </c>
    </row>
    <row r="49" ht="14.25" customHeight="1" spans="1:8">
      <c r="A49" s="9" t="s">
        <v>203</v>
      </c>
      <c r="B49" s="7" t="s">
        <v>204</v>
      </c>
      <c r="C49" s="7" t="s">
        <v>105</v>
      </c>
      <c r="D49" s="7">
        <v>3</v>
      </c>
      <c r="E49" s="7" t="s">
        <v>162</v>
      </c>
      <c r="F49" s="7">
        <v>8</v>
      </c>
      <c r="G49" s="7">
        <v>1</v>
      </c>
      <c r="H49" s="7" t="s">
        <v>107</v>
      </c>
    </row>
    <row r="50" ht="14.25" customHeight="1" spans="1:8">
      <c r="A50" s="9" t="s">
        <v>205</v>
      </c>
      <c r="B50" s="7" t="s">
        <v>206</v>
      </c>
      <c r="C50" s="7" t="s">
        <v>105</v>
      </c>
      <c r="D50" s="7">
        <v>3</v>
      </c>
      <c r="E50" s="7" t="s">
        <v>162</v>
      </c>
      <c r="F50" s="7">
        <v>8</v>
      </c>
      <c r="G50" s="7">
        <v>1</v>
      </c>
      <c r="H50" s="7" t="s">
        <v>107</v>
      </c>
    </row>
    <row r="51" ht="14.25" customHeight="1" spans="1:8">
      <c r="A51" s="9" t="s">
        <v>207</v>
      </c>
      <c r="B51" s="7" t="s">
        <v>208</v>
      </c>
      <c r="C51" s="7" t="s">
        <v>105</v>
      </c>
      <c r="D51" s="7">
        <v>2</v>
      </c>
      <c r="E51" s="7" t="s">
        <v>106</v>
      </c>
      <c r="F51" s="7">
        <v>8</v>
      </c>
      <c r="G51" s="7">
        <v>1</v>
      </c>
      <c r="H51" s="7" t="s">
        <v>127</v>
      </c>
    </row>
    <row r="52" ht="14.25" customHeight="1" spans="1:8">
      <c r="A52" s="9" t="s">
        <v>209</v>
      </c>
      <c r="B52" s="7" t="s">
        <v>210</v>
      </c>
      <c r="C52" s="7" t="s">
        <v>105</v>
      </c>
      <c r="D52" s="7">
        <v>3</v>
      </c>
      <c r="E52" s="7" t="s">
        <v>106</v>
      </c>
      <c r="F52" s="7">
        <v>9</v>
      </c>
      <c r="G52" s="7">
        <v>1</v>
      </c>
      <c r="H52" s="7" t="s">
        <v>127</v>
      </c>
    </row>
    <row r="53" ht="14.25" customHeight="1" spans="1:8">
      <c r="A53" s="9" t="s">
        <v>211</v>
      </c>
      <c r="B53" s="7" t="s">
        <v>212</v>
      </c>
      <c r="C53" s="7" t="s">
        <v>105</v>
      </c>
      <c r="D53" s="7">
        <v>3</v>
      </c>
      <c r="E53" s="7" t="s">
        <v>162</v>
      </c>
      <c r="F53" s="7">
        <v>9</v>
      </c>
      <c r="G53" s="7">
        <v>1</v>
      </c>
      <c r="H53" s="7" t="s">
        <v>107</v>
      </c>
    </row>
    <row r="54" ht="14.25" customHeight="1" spans="1:8">
      <c r="A54" s="9" t="s">
        <v>213</v>
      </c>
      <c r="B54" s="14" t="s">
        <v>214</v>
      </c>
      <c r="C54" s="7" t="s">
        <v>105</v>
      </c>
      <c r="D54" s="7">
        <v>3</v>
      </c>
      <c r="E54" s="7" t="s">
        <v>106</v>
      </c>
      <c r="F54" s="7">
        <v>7</v>
      </c>
      <c r="G54" s="7">
        <v>1</v>
      </c>
      <c r="H54" s="7" t="s">
        <v>127</v>
      </c>
    </row>
    <row r="55" ht="14.25" customHeight="1" spans="1:8">
      <c r="A55" s="9" t="s">
        <v>215</v>
      </c>
      <c r="B55" s="14" t="s">
        <v>216</v>
      </c>
      <c r="C55" s="7" t="s">
        <v>105</v>
      </c>
      <c r="D55" s="7">
        <v>3</v>
      </c>
      <c r="E55" s="7" t="s">
        <v>106</v>
      </c>
      <c r="F55" s="7">
        <v>7</v>
      </c>
      <c r="G55" s="7">
        <v>1</v>
      </c>
      <c r="H55" s="7" t="s">
        <v>127</v>
      </c>
    </row>
    <row r="56" ht="14.25" customHeight="1" spans="1:8">
      <c r="A56" s="9" t="s">
        <v>217</v>
      </c>
      <c r="B56" s="14" t="s">
        <v>218</v>
      </c>
      <c r="C56" s="7" t="s">
        <v>105</v>
      </c>
      <c r="D56" s="7">
        <v>3</v>
      </c>
      <c r="E56" s="7" t="s">
        <v>106</v>
      </c>
      <c r="F56" s="7">
        <v>7</v>
      </c>
      <c r="G56" s="7">
        <v>1</v>
      </c>
      <c r="H56" s="7" t="s">
        <v>127</v>
      </c>
    </row>
    <row r="57" ht="14.25" customHeight="1" spans="1:8">
      <c r="A57" s="9" t="s">
        <v>219</v>
      </c>
      <c r="B57" s="7" t="s">
        <v>104</v>
      </c>
      <c r="C57" s="7" t="s">
        <v>220</v>
      </c>
      <c r="D57" s="7">
        <v>4</v>
      </c>
      <c r="E57" s="7"/>
      <c r="F57" s="7">
        <v>1</v>
      </c>
      <c r="G57" s="7"/>
      <c r="H57" s="7"/>
    </row>
    <row r="58" ht="14.25" customHeight="1" spans="1:8">
      <c r="A58" s="9" t="s">
        <v>221</v>
      </c>
      <c r="B58" s="7" t="s">
        <v>111</v>
      </c>
      <c r="C58" s="7" t="s">
        <v>220</v>
      </c>
      <c r="D58" s="7">
        <v>2</v>
      </c>
      <c r="E58" s="7"/>
      <c r="F58" s="7">
        <v>1</v>
      </c>
      <c r="G58" s="7"/>
      <c r="H58" s="7"/>
    </row>
    <row r="59" ht="14.25" customHeight="1" spans="1:8">
      <c r="A59" s="9" t="s">
        <v>222</v>
      </c>
      <c r="B59" s="7" t="s">
        <v>109</v>
      </c>
      <c r="C59" s="7" t="s">
        <v>220</v>
      </c>
      <c r="D59" s="7">
        <v>2</v>
      </c>
      <c r="E59" s="7"/>
      <c r="F59" s="7">
        <v>1</v>
      </c>
      <c r="G59" s="7"/>
      <c r="H59" s="7"/>
    </row>
    <row r="60" ht="14.25" customHeight="1" spans="1:8">
      <c r="A60" s="9" t="s">
        <v>223</v>
      </c>
      <c r="B60" s="7" t="s">
        <v>224</v>
      </c>
      <c r="C60" s="7" t="s">
        <v>220</v>
      </c>
      <c r="D60" s="7">
        <v>4</v>
      </c>
      <c r="E60" s="7"/>
      <c r="F60" s="7">
        <v>1</v>
      </c>
      <c r="G60" s="7"/>
      <c r="H60" s="7"/>
    </row>
    <row r="61" ht="14.25" customHeight="1" spans="1:8">
      <c r="A61" s="9" t="s">
        <v>225</v>
      </c>
      <c r="B61" s="7" t="s">
        <v>226</v>
      </c>
      <c r="C61" s="7" t="s">
        <v>220</v>
      </c>
      <c r="D61" s="7">
        <v>4</v>
      </c>
      <c r="E61" s="7"/>
      <c r="F61" s="7">
        <v>1</v>
      </c>
      <c r="G61" s="7"/>
      <c r="H61" s="7"/>
    </row>
    <row r="62" ht="14.25" customHeight="1" spans="1:8">
      <c r="A62" s="9" t="s">
        <v>227</v>
      </c>
      <c r="B62" s="7" t="s">
        <v>228</v>
      </c>
      <c r="C62" s="7" t="s">
        <v>220</v>
      </c>
      <c r="D62" s="7">
        <v>3</v>
      </c>
      <c r="E62" s="7"/>
      <c r="F62" s="7">
        <v>1</v>
      </c>
      <c r="G62" s="7"/>
      <c r="H62" s="7"/>
    </row>
    <row r="63" ht="14.25" customHeight="1" spans="1:8">
      <c r="A63" s="9" t="s">
        <v>229</v>
      </c>
      <c r="B63" s="7" t="s">
        <v>230</v>
      </c>
      <c r="C63" s="7" t="s">
        <v>220</v>
      </c>
      <c r="D63" s="7">
        <v>4</v>
      </c>
      <c r="E63" s="7"/>
      <c r="F63" s="7">
        <v>2</v>
      </c>
      <c r="G63" s="7"/>
      <c r="H63" s="7"/>
    </row>
    <row r="64" ht="14.25" customHeight="1" spans="1:8">
      <c r="A64" s="9" t="s">
        <v>231</v>
      </c>
      <c r="B64" s="7" t="s">
        <v>232</v>
      </c>
      <c r="C64" s="7" t="s">
        <v>220</v>
      </c>
      <c r="D64" s="7">
        <v>2</v>
      </c>
      <c r="E64" s="7"/>
      <c r="F64" s="7">
        <v>2</v>
      </c>
      <c r="G64" s="7"/>
      <c r="H64" s="7"/>
    </row>
    <row r="65" ht="14.25" customHeight="1" spans="1:8">
      <c r="A65" s="9" t="s">
        <v>233</v>
      </c>
      <c r="B65" s="7" t="s">
        <v>234</v>
      </c>
      <c r="C65" s="7" t="s">
        <v>220</v>
      </c>
      <c r="D65" s="7">
        <v>3</v>
      </c>
      <c r="E65" s="7"/>
      <c r="F65" s="7">
        <v>2</v>
      </c>
      <c r="G65" s="7"/>
      <c r="H65" s="7"/>
    </row>
    <row r="66" ht="14.25" customHeight="1" spans="1:8">
      <c r="A66" s="9" t="s">
        <v>235</v>
      </c>
      <c r="B66" s="7" t="s">
        <v>236</v>
      </c>
      <c r="C66" s="7" t="s">
        <v>220</v>
      </c>
      <c r="D66" s="7">
        <v>3</v>
      </c>
      <c r="E66" s="7"/>
      <c r="F66" s="7">
        <v>2</v>
      </c>
      <c r="G66" s="7"/>
      <c r="H66" s="7"/>
    </row>
    <row r="67" ht="14.25" customHeight="1" spans="1:8">
      <c r="A67" s="9" t="s">
        <v>237</v>
      </c>
      <c r="B67" s="7" t="s">
        <v>238</v>
      </c>
      <c r="C67" s="7" t="s">
        <v>220</v>
      </c>
      <c r="D67" s="7">
        <v>3</v>
      </c>
      <c r="E67" s="7"/>
      <c r="F67" s="7">
        <v>2</v>
      </c>
      <c r="G67" s="7"/>
      <c r="H67" s="7"/>
    </row>
    <row r="68" ht="14.25" customHeight="1" spans="1:8">
      <c r="A68" s="9" t="s">
        <v>239</v>
      </c>
      <c r="B68" s="7" t="s">
        <v>240</v>
      </c>
      <c r="C68" s="7" t="s">
        <v>220</v>
      </c>
      <c r="D68" s="7">
        <v>4</v>
      </c>
      <c r="E68" s="7"/>
      <c r="F68" s="7">
        <v>3</v>
      </c>
      <c r="G68" s="7"/>
      <c r="H68" s="7"/>
    </row>
    <row r="69" ht="14.25" customHeight="1" spans="1:8">
      <c r="A69" s="9" t="s">
        <v>241</v>
      </c>
      <c r="B69" s="7" t="s">
        <v>242</v>
      </c>
      <c r="C69" s="7" t="s">
        <v>220</v>
      </c>
      <c r="D69" s="7">
        <v>3</v>
      </c>
      <c r="E69" s="7"/>
      <c r="F69" s="7">
        <v>3</v>
      </c>
      <c r="G69" s="7"/>
      <c r="H69" s="7"/>
    </row>
    <row r="70" ht="14.25" customHeight="1" spans="1:8">
      <c r="A70" s="9" t="s">
        <v>243</v>
      </c>
      <c r="B70" s="7" t="s">
        <v>244</v>
      </c>
      <c r="C70" s="7" t="s">
        <v>220</v>
      </c>
      <c r="D70" s="7">
        <v>3</v>
      </c>
      <c r="E70" s="7"/>
      <c r="F70" s="7">
        <v>3</v>
      </c>
      <c r="G70" s="7"/>
      <c r="H70" s="7"/>
    </row>
    <row r="71" ht="14.25" customHeight="1" spans="1:8">
      <c r="A71" s="9" t="s">
        <v>245</v>
      </c>
      <c r="B71" s="7" t="s">
        <v>246</v>
      </c>
      <c r="C71" s="7" t="s">
        <v>220</v>
      </c>
      <c r="D71" s="7">
        <v>4</v>
      </c>
      <c r="E71" s="7"/>
      <c r="F71" s="7">
        <v>3</v>
      </c>
      <c r="G71" s="7"/>
      <c r="H71" s="7"/>
    </row>
    <row r="72" ht="14.25" customHeight="1" spans="1:8">
      <c r="A72" s="9" t="s">
        <v>247</v>
      </c>
      <c r="B72" s="7" t="s">
        <v>137</v>
      </c>
      <c r="C72" s="7" t="s">
        <v>220</v>
      </c>
      <c r="D72" s="7">
        <v>3</v>
      </c>
      <c r="E72" s="7"/>
      <c r="F72" s="7">
        <v>3</v>
      </c>
      <c r="G72" s="7"/>
      <c r="H72" s="7"/>
    </row>
    <row r="73" ht="14.25" customHeight="1" spans="1:8">
      <c r="A73" s="9" t="s">
        <v>248</v>
      </c>
      <c r="B73" s="7" t="s">
        <v>249</v>
      </c>
      <c r="C73" s="7" t="s">
        <v>220</v>
      </c>
      <c r="D73" s="7">
        <v>3</v>
      </c>
      <c r="E73" s="7"/>
      <c r="F73" s="7">
        <v>4</v>
      </c>
      <c r="G73" s="7"/>
      <c r="H73" s="7"/>
    </row>
    <row r="74" ht="14.25" customHeight="1" spans="1:8">
      <c r="A74" s="9" t="s">
        <v>250</v>
      </c>
      <c r="B74" s="7" t="s">
        <v>251</v>
      </c>
      <c r="C74" s="7" t="s">
        <v>220</v>
      </c>
      <c r="D74" s="7">
        <v>4</v>
      </c>
      <c r="E74" s="7"/>
      <c r="F74" s="7">
        <v>4</v>
      </c>
      <c r="G74" s="7"/>
      <c r="H74" s="7"/>
    </row>
    <row r="75" ht="14.25" customHeight="1" spans="1:8">
      <c r="A75" s="9" t="s">
        <v>252</v>
      </c>
      <c r="B75" s="7" t="s">
        <v>253</v>
      </c>
      <c r="C75" s="7" t="s">
        <v>220</v>
      </c>
      <c r="D75" s="7">
        <v>4</v>
      </c>
      <c r="E75" s="7"/>
      <c r="F75" s="7">
        <v>4</v>
      </c>
      <c r="G75" s="7"/>
      <c r="H75" s="7"/>
    </row>
    <row r="76" ht="14.25" customHeight="1" spans="1:8">
      <c r="A76" s="9" t="s">
        <v>254</v>
      </c>
      <c r="B76" s="7" t="s">
        <v>255</v>
      </c>
      <c r="C76" s="7" t="s">
        <v>220</v>
      </c>
      <c r="D76" s="7">
        <v>4</v>
      </c>
      <c r="E76" s="7"/>
      <c r="F76" s="7">
        <v>4</v>
      </c>
      <c r="G76" s="7"/>
      <c r="H76" s="7"/>
    </row>
    <row r="77" ht="14.25" customHeight="1" spans="1:8">
      <c r="A77" s="9" t="s">
        <v>256</v>
      </c>
      <c r="B77" s="7" t="s">
        <v>257</v>
      </c>
      <c r="C77" s="7" t="s">
        <v>220</v>
      </c>
      <c r="D77" s="7">
        <v>2</v>
      </c>
      <c r="E77" s="7"/>
      <c r="F77" s="7">
        <v>4</v>
      </c>
      <c r="G77" s="7"/>
      <c r="H77" s="7"/>
    </row>
    <row r="78" ht="14.25" customHeight="1" spans="1:8">
      <c r="A78" s="9" t="s">
        <v>258</v>
      </c>
      <c r="B78" s="7" t="s">
        <v>259</v>
      </c>
      <c r="C78" s="7" t="s">
        <v>220</v>
      </c>
      <c r="D78" s="7">
        <v>3</v>
      </c>
      <c r="E78" s="7"/>
      <c r="F78" s="7">
        <v>5</v>
      </c>
      <c r="G78" s="7"/>
      <c r="H78" s="7"/>
    </row>
    <row r="79" ht="14.25" customHeight="1" spans="1:8">
      <c r="A79" s="9" t="s">
        <v>260</v>
      </c>
      <c r="B79" s="7" t="s">
        <v>261</v>
      </c>
      <c r="C79" s="7" t="s">
        <v>220</v>
      </c>
      <c r="D79" s="7">
        <v>3</v>
      </c>
      <c r="E79" s="7"/>
      <c r="F79" s="7">
        <v>5</v>
      </c>
      <c r="G79" s="7"/>
      <c r="H79" s="7"/>
    </row>
    <row r="80" ht="14.25" customHeight="1" spans="1:8">
      <c r="A80" s="9" t="s">
        <v>262</v>
      </c>
      <c r="B80" s="7" t="s">
        <v>263</v>
      </c>
      <c r="C80" s="7" t="s">
        <v>220</v>
      </c>
      <c r="D80" s="7">
        <v>4</v>
      </c>
      <c r="E80" s="7"/>
      <c r="F80" s="7">
        <v>5</v>
      </c>
      <c r="G80" s="7"/>
      <c r="H80" s="7"/>
    </row>
    <row r="81" ht="14.25" customHeight="1" spans="1:8">
      <c r="A81" s="9" t="s">
        <v>264</v>
      </c>
      <c r="B81" s="7" t="s">
        <v>265</v>
      </c>
      <c r="C81" s="7" t="s">
        <v>220</v>
      </c>
      <c r="D81" s="7">
        <v>4</v>
      </c>
      <c r="E81" s="7"/>
      <c r="F81" s="7">
        <v>5</v>
      </c>
      <c r="G81" s="7"/>
      <c r="H81" s="7"/>
    </row>
    <row r="82" ht="14.25" customHeight="1" spans="1:8">
      <c r="A82" s="9" t="s">
        <v>266</v>
      </c>
      <c r="B82" s="7" t="s">
        <v>267</v>
      </c>
      <c r="C82" s="7" t="s">
        <v>220</v>
      </c>
      <c r="D82" s="7">
        <v>3</v>
      </c>
      <c r="E82" s="7"/>
      <c r="F82" s="7">
        <v>6</v>
      </c>
      <c r="G82" s="7"/>
      <c r="H82" s="7"/>
    </row>
    <row r="83" ht="14.25" customHeight="1" spans="1:8">
      <c r="A83" s="9" t="s">
        <v>268</v>
      </c>
      <c r="B83" s="7" t="s">
        <v>269</v>
      </c>
      <c r="C83" s="7" t="s">
        <v>220</v>
      </c>
      <c r="D83" s="7">
        <v>4</v>
      </c>
      <c r="E83" s="7"/>
      <c r="F83" s="7">
        <v>6</v>
      </c>
      <c r="G83" s="7"/>
      <c r="H83" s="7"/>
    </row>
    <row r="84" ht="14.25" customHeight="1" spans="1:8">
      <c r="A84" s="9" t="s">
        <v>270</v>
      </c>
      <c r="B84" s="7" t="s">
        <v>271</v>
      </c>
      <c r="C84" s="7" t="s">
        <v>220</v>
      </c>
      <c r="D84" s="7">
        <v>3</v>
      </c>
      <c r="E84" s="7"/>
      <c r="F84" s="7">
        <v>6</v>
      </c>
      <c r="G84" s="7"/>
      <c r="H84" s="7"/>
    </row>
    <row r="85" ht="14.25" customHeight="1" spans="1:8">
      <c r="A85" s="9" t="s">
        <v>272</v>
      </c>
      <c r="B85" s="7" t="s">
        <v>273</v>
      </c>
      <c r="C85" s="7" t="s">
        <v>220</v>
      </c>
      <c r="D85" s="7">
        <v>3</v>
      </c>
      <c r="E85" s="7"/>
      <c r="F85" s="7">
        <v>6</v>
      </c>
      <c r="G85" s="7"/>
      <c r="H85" s="7"/>
    </row>
    <row r="86" ht="14.25" customHeight="1" spans="1:8">
      <c r="A86" s="9" t="s">
        <v>274</v>
      </c>
      <c r="B86" s="7" t="s">
        <v>275</v>
      </c>
      <c r="C86" s="7" t="s">
        <v>220</v>
      </c>
      <c r="D86" s="7">
        <v>4</v>
      </c>
      <c r="E86" s="7"/>
      <c r="F86" s="7">
        <v>7</v>
      </c>
      <c r="G86" s="7"/>
      <c r="H86" s="7"/>
    </row>
    <row r="87" ht="14.25" customHeight="1" spans="1:8">
      <c r="A87" s="9" t="s">
        <v>276</v>
      </c>
      <c r="B87" s="7" t="s">
        <v>277</v>
      </c>
      <c r="C87" s="7" t="s">
        <v>220</v>
      </c>
      <c r="D87" s="7">
        <v>3</v>
      </c>
      <c r="E87" s="7"/>
      <c r="F87" s="7">
        <v>7</v>
      </c>
      <c r="G87" s="7"/>
      <c r="H87" s="7"/>
    </row>
    <row r="88" ht="14.25" customHeight="1" spans="1:8">
      <c r="A88" s="9" t="s">
        <v>278</v>
      </c>
      <c r="B88" s="7" t="s">
        <v>279</v>
      </c>
      <c r="C88" s="7" t="s">
        <v>220</v>
      </c>
      <c r="D88" s="7">
        <v>3</v>
      </c>
      <c r="E88" s="7"/>
      <c r="F88" s="7">
        <v>7</v>
      </c>
      <c r="G88" s="7"/>
      <c r="H88" s="7"/>
    </row>
    <row r="89" ht="14.25" customHeight="1" spans="1:8">
      <c r="A89" s="9" t="s">
        <v>280</v>
      </c>
      <c r="B89" s="7" t="s">
        <v>281</v>
      </c>
      <c r="C89" s="7" t="s">
        <v>220</v>
      </c>
      <c r="D89" s="7">
        <v>3</v>
      </c>
      <c r="E89" s="7"/>
      <c r="F89" s="7">
        <v>7</v>
      </c>
      <c r="G89" s="7"/>
      <c r="H89" s="7"/>
    </row>
    <row r="90" ht="14.25" customHeight="1" spans="1:8">
      <c r="A90" s="9" t="s">
        <v>282</v>
      </c>
      <c r="B90" s="7" t="s">
        <v>283</v>
      </c>
      <c r="C90" s="7" t="s">
        <v>220</v>
      </c>
      <c r="D90" s="7">
        <v>4</v>
      </c>
      <c r="E90" s="7"/>
      <c r="F90" s="7">
        <v>8</v>
      </c>
      <c r="G90" s="7"/>
      <c r="H90" s="7"/>
    </row>
    <row r="91" ht="14.25" customHeight="1" spans="1:8">
      <c r="A91" s="9" t="s">
        <v>284</v>
      </c>
      <c r="B91" s="7" t="s">
        <v>285</v>
      </c>
      <c r="C91" s="7" t="s">
        <v>220</v>
      </c>
      <c r="D91" s="7">
        <v>3</v>
      </c>
      <c r="E91" s="7"/>
      <c r="F91" s="7">
        <v>8</v>
      </c>
      <c r="G91" s="7"/>
      <c r="H91" s="7"/>
    </row>
    <row r="92" ht="14.25" customHeight="1" spans="1:8">
      <c r="A92" s="9" t="s">
        <v>286</v>
      </c>
      <c r="B92" s="7" t="s">
        <v>287</v>
      </c>
      <c r="C92" s="7" t="s">
        <v>220</v>
      </c>
      <c r="D92" s="7">
        <v>3</v>
      </c>
      <c r="E92" s="7"/>
      <c r="F92" s="7">
        <v>8</v>
      </c>
      <c r="G92" s="7"/>
      <c r="H92" s="7"/>
    </row>
    <row r="93" ht="14.25" customHeight="1" spans="1:8">
      <c r="A93" s="9" t="s">
        <v>288</v>
      </c>
      <c r="B93" s="7" t="s">
        <v>208</v>
      </c>
      <c r="C93" s="7" t="s">
        <v>220</v>
      </c>
      <c r="D93" s="7">
        <v>3</v>
      </c>
      <c r="E93" s="7"/>
      <c r="F93" s="7">
        <v>8</v>
      </c>
      <c r="G93" s="7"/>
      <c r="H93" s="7"/>
    </row>
    <row r="94" ht="14.25" customHeight="1" spans="1:8">
      <c r="A94" s="9" t="s">
        <v>289</v>
      </c>
      <c r="B94" s="14" t="s">
        <v>290</v>
      </c>
      <c r="C94" s="7" t="s">
        <v>220</v>
      </c>
      <c r="D94" s="7">
        <v>4</v>
      </c>
      <c r="E94" s="7"/>
      <c r="F94" s="7">
        <v>9</v>
      </c>
      <c r="G94" s="7"/>
      <c r="H94" s="7"/>
    </row>
    <row r="95" ht="14.25" customHeight="1" spans="1:8">
      <c r="A95" s="9" t="s">
        <v>291</v>
      </c>
      <c r="B95" s="7" t="s">
        <v>292</v>
      </c>
      <c r="C95" s="7" t="s">
        <v>293</v>
      </c>
      <c r="D95" s="7">
        <v>4</v>
      </c>
      <c r="E95" s="7"/>
      <c r="F95" s="7">
        <f t="shared" ref="F95:F100" si="0">1</f>
        <v>1</v>
      </c>
      <c r="G95" s="7"/>
      <c r="H95" s="7"/>
    </row>
    <row r="96" ht="14.25" customHeight="1" spans="1:8">
      <c r="A96" s="9" t="s">
        <v>294</v>
      </c>
      <c r="B96" s="7" t="s">
        <v>295</v>
      </c>
      <c r="C96" s="7" t="s">
        <v>293</v>
      </c>
      <c r="D96" s="7">
        <v>2</v>
      </c>
      <c r="E96" s="7"/>
      <c r="F96" s="7">
        <f t="shared" si="0"/>
        <v>1</v>
      </c>
      <c r="G96" s="7"/>
      <c r="H96" s="7"/>
    </row>
    <row r="97" ht="14.25" customHeight="1" spans="1:8">
      <c r="A97" s="9" t="s">
        <v>296</v>
      </c>
      <c r="B97" s="7" t="s">
        <v>297</v>
      </c>
      <c r="C97" s="7" t="s">
        <v>293</v>
      </c>
      <c r="D97" s="7">
        <v>3</v>
      </c>
      <c r="E97" s="7"/>
      <c r="F97" s="7">
        <f t="shared" si="0"/>
        <v>1</v>
      </c>
      <c r="G97" s="7"/>
      <c r="H97" s="7"/>
    </row>
    <row r="98" ht="14.25" customHeight="1" spans="1:8">
      <c r="A98" s="9" t="s">
        <v>298</v>
      </c>
      <c r="B98" s="7" t="s">
        <v>299</v>
      </c>
      <c r="C98" s="7" t="s">
        <v>293</v>
      </c>
      <c r="D98" s="7">
        <v>3</v>
      </c>
      <c r="E98" s="7"/>
      <c r="F98" s="7">
        <f t="shared" si="0"/>
        <v>1</v>
      </c>
      <c r="G98" s="7"/>
      <c r="H98" s="7"/>
    </row>
    <row r="99" ht="14.25" customHeight="1" spans="1:8">
      <c r="A99" s="9" t="s">
        <v>300</v>
      </c>
      <c r="B99" s="7" t="s">
        <v>301</v>
      </c>
      <c r="C99" s="7" t="s">
        <v>293</v>
      </c>
      <c r="D99" s="7">
        <v>3</v>
      </c>
      <c r="E99" s="7"/>
      <c r="F99" s="7">
        <f t="shared" si="0"/>
        <v>1</v>
      </c>
      <c r="G99" s="7"/>
      <c r="H99" s="7"/>
    </row>
    <row r="100" ht="14.25" customHeight="1" spans="1:8">
      <c r="A100" s="9" t="s">
        <v>302</v>
      </c>
      <c r="B100" s="7" t="s">
        <v>226</v>
      </c>
      <c r="C100" s="7" t="s">
        <v>293</v>
      </c>
      <c r="D100" s="7">
        <v>4</v>
      </c>
      <c r="E100" s="7"/>
      <c r="F100" s="7">
        <f t="shared" si="0"/>
        <v>1</v>
      </c>
      <c r="G100" s="7"/>
      <c r="H100" s="7"/>
    </row>
    <row r="101" ht="14.25" customHeight="1" spans="1:8">
      <c r="A101" s="9" t="s">
        <v>303</v>
      </c>
      <c r="B101" s="7" t="s">
        <v>304</v>
      </c>
      <c r="C101" s="7" t="s">
        <v>293</v>
      </c>
      <c r="D101" s="7">
        <v>3</v>
      </c>
      <c r="E101" s="7"/>
      <c r="F101" s="7">
        <f t="shared" ref="F101:F106" si="1">2</f>
        <v>2</v>
      </c>
      <c r="G101" s="7"/>
      <c r="H101" s="7"/>
    </row>
    <row r="102" ht="14.25" customHeight="1" spans="1:8">
      <c r="A102" s="9" t="s">
        <v>305</v>
      </c>
      <c r="B102" s="7" t="s">
        <v>306</v>
      </c>
      <c r="C102" s="7" t="s">
        <v>293</v>
      </c>
      <c r="D102" s="7">
        <v>3</v>
      </c>
      <c r="E102" s="7"/>
      <c r="F102" s="7">
        <f t="shared" si="1"/>
        <v>2</v>
      </c>
      <c r="G102" s="7"/>
      <c r="H102" s="7"/>
    </row>
    <row r="103" ht="14.25" customHeight="1" spans="1:8">
      <c r="A103" s="9" t="s">
        <v>307</v>
      </c>
      <c r="B103" s="7" t="s">
        <v>137</v>
      </c>
      <c r="C103" s="7" t="s">
        <v>293</v>
      </c>
      <c r="D103" s="7">
        <v>2</v>
      </c>
      <c r="E103" s="7"/>
      <c r="F103" s="7">
        <f t="shared" si="1"/>
        <v>2</v>
      </c>
      <c r="G103" s="7"/>
      <c r="H103" s="7"/>
    </row>
    <row r="104" ht="14.25" customHeight="1" spans="1:8">
      <c r="A104" s="9" t="s">
        <v>308</v>
      </c>
      <c r="B104" s="7" t="s">
        <v>309</v>
      </c>
      <c r="C104" s="7" t="s">
        <v>293</v>
      </c>
      <c r="D104" s="7">
        <v>3</v>
      </c>
      <c r="E104" s="7"/>
      <c r="F104" s="7">
        <f t="shared" si="1"/>
        <v>2</v>
      </c>
      <c r="G104" s="7"/>
      <c r="H104" s="7"/>
    </row>
    <row r="105" ht="14.25" customHeight="1" spans="1:8">
      <c r="A105" s="9" t="s">
        <v>310</v>
      </c>
      <c r="B105" s="7" t="s">
        <v>311</v>
      </c>
      <c r="C105" s="7" t="s">
        <v>293</v>
      </c>
      <c r="D105" s="7">
        <v>3</v>
      </c>
      <c r="E105" s="7"/>
      <c r="F105" s="7">
        <f t="shared" si="1"/>
        <v>2</v>
      </c>
      <c r="G105" s="7"/>
      <c r="H105" s="7"/>
    </row>
    <row r="106" ht="14.25" customHeight="1" spans="1:8">
      <c r="A106" s="9" t="s">
        <v>312</v>
      </c>
      <c r="B106" s="7" t="s">
        <v>313</v>
      </c>
      <c r="C106" s="7" t="s">
        <v>293</v>
      </c>
      <c r="D106" s="7">
        <v>3</v>
      </c>
      <c r="E106" s="7"/>
      <c r="F106" s="7">
        <f t="shared" si="1"/>
        <v>2</v>
      </c>
      <c r="G106" s="7"/>
      <c r="H106" s="7"/>
    </row>
    <row r="107" ht="14.25" customHeight="1" spans="1:8">
      <c r="A107" s="9" t="s">
        <v>314</v>
      </c>
      <c r="B107" s="7" t="s">
        <v>315</v>
      </c>
      <c r="C107" s="7" t="s">
        <v>293</v>
      </c>
      <c r="D107" s="7">
        <v>3</v>
      </c>
      <c r="E107" s="7"/>
      <c r="F107" s="7">
        <f t="shared" ref="F107:F112" si="2">3</f>
        <v>3</v>
      </c>
      <c r="G107" s="7"/>
      <c r="H107" s="7"/>
    </row>
    <row r="108" ht="14.25" customHeight="1" spans="1:8">
      <c r="A108" s="9" t="s">
        <v>316</v>
      </c>
      <c r="B108" s="7" t="s">
        <v>317</v>
      </c>
      <c r="C108" s="7" t="s">
        <v>293</v>
      </c>
      <c r="D108" s="7">
        <v>3</v>
      </c>
      <c r="E108" s="7"/>
      <c r="F108" s="7">
        <f t="shared" si="2"/>
        <v>3</v>
      </c>
      <c r="G108" s="7"/>
      <c r="H108" s="7"/>
    </row>
    <row r="109" ht="14.25" customHeight="1" spans="1:8">
      <c r="A109" s="9" t="s">
        <v>318</v>
      </c>
      <c r="B109" s="7" t="s">
        <v>319</v>
      </c>
      <c r="C109" s="7" t="s">
        <v>293</v>
      </c>
      <c r="D109" s="7">
        <v>3</v>
      </c>
      <c r="E109" s="7"/>
      <c r="F109" s="7">
        <f t="shared" si="2"/>
        <v>3</v>
      </c>
      <c r="G109" s="7"/>
      <c r="H109" s="7"/>
    </row>
    <row r="110" ht="14.25" customHeight="1" spans="1:8">
      <c r="A110" s="9" t="s">
        <v>320</v>
      </c>
      <c r="B110" s="7" t="s">
        <v>321</v>
      </c>
      <c r="C110" s="7" t="s">
        <v>293</v>
      </c>
      <c r="D110" s="7">
        <v>3</v>
      </c>
      <c r="E110" s="7"/>
      <c r="F110" s="7">
        <f t="shared" si="2"/>
        <v>3</v>
      </c>
      <c r="G110" s="7"/>
      <c r="H110" s="7"/>
    </row>
    <row r="111" ht="14.25" customHeight="1" spans="1:8">
      <c r="A111" s="9" t="s">
        <v>322</v>
      </c>
      <c r="B111" s="7" t="s">
        <v>323</v>
      </c>
      <c r="C111" s="7" t="s">
        <v>293</v>
      </c>
      <c r="D111" s="7">
        <v>3</v>
      </c>
      <c r="E111" s="7"/>
      <c r="F111" s="7">
        <f t="shared" si="2"/>
        <v>3</v>
      </c>
      <c r="G111" s="7"/>
      <c r="H111" s="7"/>
    </row>
    <row r="112" ht="14.25" customHeight="1" spans="1:8">
      <c r="A112" s="9" t="s">
        <v>324</v>
      </c>
      <c r="B112" s="7" t="s">
        <v>325</v>
      </c>
      <c r="C112" s="7" t="s">
        <v>293</v>
      </c>
      <c r="D112" s="7">
        <v>3</v>
      </c>
      <c r="E112" s="7"/>
      <c r="F112" s="7">
        <f t="shared" si="2"/>
        <v>3</v>
      </c>
      <c r="G112" s="7"/>
      <c r="H112" s="7"/>
    </row>
    <row r="113" ht="14.25" customHeight="1" spans="1:8">
      <c r="A113" s="9" t="s">
        <v>326</v>
      </c>
      <c r="B113" s="7" t="s">
        <v>327</v>
      </c>
      <c r="C113" s="7" t="s">
        <v>293</v>
      </c>
      <c r="D113" s="7">
        <v>3</v>
      </c>
      <c r="E113" s="7"/>
      <c r="F113" s="7">
        <f t="shared" ref="F113:F118" si="3">4</f>
        <v>4</v>
      </c>
      <c r="G113" s="7"/>
      <c r="H113" s="7"/>
    </row>
    <row r="114" ht="14.25" customHeight="1" spans="1:8">
      <c r="A114" s="9" t="s">
        <v>328</v>
      </c>
      <c r="B114" s="7" t="s">
        <v>329</v>
      </c>
      <c r="C114" s="7" t="s">
        <v>293</v>
      </c>
      <c r="D114" s="7">
        <v>3</v>
      </c>
      <c r="E114" s="7"/>
      <c r="F114" s="7">
        <f t="shared" si="3"/>
        <v>4</v>
      </c>
      <c r="G114" s="7"/>
      <c r="H114" s="7"/>
    </row>
    <row r="115" ht="14.25" customHeight="1" spans="1:8">
      <c r="A115" s="9" t="s">
        <v>330</v>
      </c>
      <c r="B115" s="7" t="s">
        <v>331</v>
      </c>
      <c r="C115" s="7" t="s">
        <v>293</v>
      </c>
      <c r="D115" s="7">
        <v>3</v>
      </c>
      <c r="E115" s="7"/>
      <c r="F115" s="7">
        <f t="shared" si="3"/>
        <v>4</v>
      </c>
      <c r="G115" s="7"/>
      <c r="H115" s="7"/>
    </row>
    <row r="116" ht="14.25" customHeight="1" spans="1:8">
      <c r="A116" s="9" t="s">
        <v>332</v>
      </c>
      <c r="B116" s="7" t="s">
        <v>333</v>
      </c>
      <c r="C116" s="7" t="s">
        <v>293</v>
      </c>
      <c r="D116" s="7">
        <v>3</v>
      </c>
      <c r="E116" s="7"/>
      <c r="F116" s="7">
        <f t="shared" si="3"/>
        <v>4</v>
      </c>
      <c r="G116" s="7"/>
      <c r="H116" s="7"/>
    </row>
    <row r="117" ht="14.25" customHeight="1" spans="1:8">
      <c r="A117" s="9" t="s">
        <v>334</v>
      </c>
      <c r="B117" s="7" t="s">
        <v>335</v>
      </c>
      <c r="C117" s="7" t="s">
        <v>293</v>
      </c>
      <c r="D117" s="7">
        <v>3</v>
      </c>
      <c r="E117" s="7"/>
      <c r="F117" s="7">
        <f t="shared" si="3"/>
        <v>4</v>
      </c>
      <c r="G117" s="7"/>
      <c r="H117" s="7"/>
    </row>
    <row r="118" ht="14.25" customHeight="1" spans="1:8">
      <c r="A118" s="9" t="s">
        <v>336</v>
      </c>
      <c r="B118" s="7" t="s">
        <v>337</v>
      </c>
      <c r="C118" s="7" t="s">
        <v>293</v>
      </c>
      <c r="D118" s="7">
        <v>3</v>
      </c>
      <c r="E118" s="7"/>
      <c r="F118" s="7">
        <f t="shared" si="3"/>
        <v>4</v>
      </c>
      <c r="G118" s="7"/>
      <c r="H118" s="7"/>
    </row>
    <row r="119" ht="14.25" customHeight="1" spans="1:8">
      <c r="A119" s="9" t="s">
        <v>338</v>
      </c>
      <c r="B119" s="7" t="s">
        <v>339</v>
      </c>
      <c r="C119" s="7" t="s">
        <v>293</v>
      </c>
      <c r="D119" s="7">
        <v>3</v>
      </c>
      <c r="E119" s="7"/>
      <c r="F119" s="7">
        <f t="shared" ref="F119:F123" si="4">5</f>
        <v>5</v>
      </c>
      <c r="G119" s="7"/>
      <c r="H119" s="7"/>
    </row>
    <row r="120" ht="14.25" customHeight="1" spans="1:8">
      <c r="A120" s="9" t="s">
        <v>340</v>
      </c>
      <c r="B120" s="7" t="s">
        <v>341</v>
      </c>
      <c r="C120" s="7" t="s">
        <v>293</v>
      </c>
      <c r="D120" s="7">
        <v>3</v>
      </c>
      <c r="E120" s="7"/>
      <c r="F120" s="7">
        <f t="shared" si="4"/>
        <v>5</v>
      </c>
      <c r="G120" s="7"/>
      <c r="H120" s="7"/>
    </row>
    <row r="121" ht="14.25" customHeight="1" spans="1:8">
      <c r="A121" s="9" t="s">
        <v>342</v>
      </c>
      <c r="B121" s="7" t="s">
        <v>343</v>
      </c>
      <c r="C121" s="7" t="s">
        <v>293</v>
      </c>
      <c r="D121" s="7">
        <v>3</v>
      </c>
      <c r="E121" s="7"/>
      <c r="F121" s="7">
        <f t="shared" si="4"/>
        <v>5</v>
      </c>
      <c r="G121" s="7"/>
      <c r="H121" s="7"/>
    </row>
    <row r="122" ht="14.25" customHeight="1" spans="1:8">
      <c r="A122" s="9" t="s">
        <v>344</v>
      </c>
      <c r="B122" s="7" t="s">
        <v>345</v>
      </c>
      <c r="C122" s="7" t="s">
        <v>293</v>
      </c>
      <c r="D122" s="7">
        <v>3</v>
      </c>
      <c r="E122" s="7"/>
      <c r="F122" s="7">
        <f t="shared" si="4"/>
        <v>5</v>
      </c>
      <c r="G122" s="7"/>
      <c r="H122" s="7"/>
    </row>
    <row r="123" ht="14.25" customHeight="1" spans="1:8">
      <c r="A123" s="9" t="s">
        <v>346</v>
      </c>
      <c r="B123" s="7" t="s">
        <v>347</v>
      </c>
      <c r="C123" s="7" t="s">
        <v>293</v>
      </c>
      <c r="D123" s="7">
        <v>3</v>
      </c>
      <c r="E123" s="7"/>
      <c r="F123" s="7">
        <f t="shared" si="4"/>
        <v>5</v>
      </c>
      <c r="G123" s="7"/>
      <c r="H123" s="7"/>
    </row>
    <row r="124" ht="14.25" customHeight="1" spans="1:8">
      <c r="A124" s="9" t="s">
        <v>348</v>
      </c>
      <c r="B124" s="7" t="s">
        <v>349</v>
      </c>
      <c r="C124" s="7" t="s">
        <v>293</v>
      </c>
      <c r="D124" s="7">
        <v>3</v>
      </c>
      <c r="E124" s="7"/>
      <c r="F124" s="7">
        <f t="shared" ref="F124:F129" si="5">6</f>
        <v>6</v>
      </c>
      <c r="G124" s="7"/>
      <c r="H124" s="7"/>
    </row>
    <row r="125" ht="15.75" customHeight="1" spans="1:8">
      <c r="A125" s="9" t="s">
        <v>350</v>
      </c>
      <c r="B125" s="7" t="s">
        <v>351</v>
      </c>
      <c r="C125" s="7" t="s">
        <v>293</v>
      </c>
      <c r="D125" s="7">
        <v>3</v>
      </c>
      <c r="E125" s="7"/>
      <c r="F125" s="7">
        <f t="shared" si="5"/>
        <v>6</v>
      </c>
      <c r="G125" s="7"/>
      <c r="H125" s="7"/>
    </row>
    <row r="126" ht="14.25" customHeight="1" spans="1:8">
      <c r="A126" s="9" t="s">
        <v>352</v>
      </c>
      <c r="B126" s="7" t="s">
        <v>353</v>
      </c>
      <c r="C126" s="7" t="s">
        <v>293</v>
      </c>
      <c r="D126" s="7">
        <v>3</v>
      </c>
      <c r="E126" s="7"/>
      <c r="F126" s="7">
        <f t="shared" si="5"/>
        <v>6</v>
      </c>
      <c r="G126" s="7"/>
      <c r="H126" s="7"/>
    </row>
    <row r="127" ht="14.25" customHeight="1" spans="1:8">
      <c r="A127" s="9" t="s">
        <v>354</v>
      </c>
      <c r="B127" s="7" t="s">
        <v>355</v>
      </c>
      <c r="C127" s="7" t="s">
        <v>293</v>
      </c>
      <c r="D127" s="7">
        <v>3</v>
      </c>
      <c r="E127" s="7"/>
      <c r="F127" s="7">
        <f t="shared" si="5"/>
        <v>6</v>
      </c>
      <c r="G127" s="7"/>
      <c r="H127" s="7"/>
    </row>
    <row r="128" ht="14.25" customHeight="1" spans="1:8">
      <c r="A128" s="9" t="s">
        <v>356</v>
      </c>
      <c r="B128" s="7" t="s">
        <v>357</v>
      </c>
      <c r="C128" s="7" t="s">
        <v>293</v>
      </c>
      <c r="D128" s="7">
        <v>3</v>
      </c>
      <c r="E128" s="7"/>
      <c r="F128" s="7">
        <f t="shared" si="5"/>
        <v>6</v>
      </c>
      <c r="G128" s="7"/>
      <c r="H128" s="7"/>
    </row>
    <row r="129" ht="14.25" customHeight="1" spans="1:8">
      <c r="A129" s="9" t="s">
        <v>358</v>
      </c>
      <c r="B129" s="7" t="s">
        <v>359</v>
      </c>
      <c r="C129" s="7" t="s">
        <v>293</v>
      </c>
      <c r="D129" s="7">
        <v>3</v>
      </c>
      <c r="E129" s="7"/>
      <c r="F129" s="7">
        <f t="shared" si="5"/>
        <v>6</v>
      </c>
      <c r="G129" s="7"/>
      <c r="H129" s="7"/>
    </row>
    <row r="130" ht="14.25" customHeight="1" spans="1:8">
      <c r="A130" s="9" t="s">
        <v>360</v>
      </c>
      <c r="B130" s="7" t="s">
        <v>361</v>
      </c>
      <c r="C130" s="7" t="s">
        <v>293</v>
      </c>
      <c r="D130" s="7">
        <v>3</v>
      </c>
      <c r="E130" s="7"/>
      <c r="F130" s="7">
        <f t="shared" ref="F130:F133" si="6">7</f>
        <v>7</v>
      </c>
      <c r="G130" s="7"/>
      <c r="H130" s="7"/>
    </row>
    <row r="131" ht="14.25" customHeight="1" spans="1:8">
      <c r="A131" s="9" t="s">
        <v>362</v>
      </c>
      <c r="B131" s="7" t="s">
        <v>363</v>
      </c>
      <c r="C131" s="7" t="s">
        <v>293</v>
      </c>
      <c r="D131" s="7">
        <v>3</v>
      </c>
      <c r="E131" s="7"/>
      <c r="F131" s="7">
        <f t="shared" si="6"/>
        <v>7</v>
      </c>
      <c r="G131" s="7"/>
      <c r="H131" s="7"/>
    </row>
    <row r="132" ht="14.25" customHeight="1" spans="1:8">
      <c r="A132" s="9" t="s">
        <v>364</v>
      </c>
      <c r="B132" s="7" t="s">
        <v>365</v>
      </c>
      <c r="C132" s="7" t="s">
        <v>293</v>
      </c>
      <c r="D132" s="7">
        <v>3</v>
      </c>
      <c r="E132" s="7"/>
      <c r="F132" s="7">
        <f t="shared" si="6"/>
        <v>7</v>
      </c>
      <c r="G132" s="7"/>
      <c r="H132" s="7"/>
    </row>
    <row r="133" ht="14.25" customHeight="1" spans="1:8">
      <c r="A133" s="9" t="s">
        <v>366</v>
      </c>
      <c r="B133" s="7" t="s">
        <v>367</v>
      </c>
      <c r="C133" s="7" t="s">
        <v>293</v>
      </c>
      <c r="D133" s="7">
        <v>3</v>
      </c>
      <c r="E133" s="7"/>
      <c r="F133" s="7">
        <f t="shared" si="6"/>
        <v>7</v>
      </c>
      <c r="G133" s="7"/>
      <c r="H133" s="7"/>
    </row>
    <row r="134" ht="14.25" customHeight="1" spans="1:8">
      <c r="A134" s="9" t="s">
        <v>368</v>
      </c>
      <c r="B134" s="7" t="s">
        <v>369</v>
      </c>
      <c r="C134" s="7" t="s">
        <v>293</v>
      </c>
      <c r="D134" s="7">
        <v>3</v>
      </c>
      <c r="E134" s="7"/>
      <c r="F134" s="7">
        <f t="shared" ref="F134:F136" si="7">8</f>
        <v>8</v>
      </c>
      <c r="G134" s="7"/>
      <c r="H134" s="7"/>
    </row>
    <row r="135" ht="14.25" customHeight="1" spans="1:8">
      <c r="A135" s="9" t="s">
        <v>370</v>
      </c>
      <c r="B135" s="7" t="s">
        <v>371</v>
      </c>
      <c r="C135" s="7" t="s">
        <v>293</v>
      </c>
      <c r="D135" s="7">
        <v>5</v>
      </c>
      <c r="E135" s="7"/>
      <c r="F135" s="7">
        <f t="shared" si="7"/>
        <v>8</v>
      </c>
      <c r="G135" s="7"/>
      <c r="H135" s="7"/>
    </row>
    <row r="136" ht="14.25" customHeight="1" spans="1:8">
      <c r="A136" s="9" t="s">
        <v>372</v>
      </c>
      <c r="B136" s="7" t="s">
        <v>373</v>
      </c>
      <c r="C136" s="7" t="s">
        <v>293</v>
      </c>
      <c r="D136" s="7">
        <v>3</v>
      </c>
      <c r="E136" s="7"/>
      <c r="F136" s="7">
        <f t="shared" si="7"/>
        <v>8</v>
      </c>
      <c r="G136" s="7"/>
      <c r="H136" s="7"/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ignoredErrors>
    <ignoredError sqref="A1:H1;A2:B29;A30:A33;A34:B34;A35:A40;A41;A42:B44;A45:A47;A48:B48;A49;A50:A55;A56:B56;A57:A62;A63:B63;A64:A66;A67:B67;A68:A70;A71:B71;A72:A74;A75:B76;A77:A78;A79:B80;A81:A82;A83:B83;A84:A88;A89:B89;A90;A91:B92;A93:A94;D2:D56;F2:H56;D57:H94;A95:A97;C95:H97;A98:H102;A103:A104;C103:H104;A105:H136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4"/>
  <sheetViews>
    <sheetView workbookViewId="0">
      <selection activeCell="E10" sqref="E10"/>
    </sheetView>
  </sheetViews>
  <sheetFormatPr defaultColWidth="12.6333333333333" defaultRowHeight="15" customHeight="1" outlineLevelRow="3" outlineLevelCol="1"/>
  <sheetData>
    <row r="1" customHeight="1" spans="1:2">
      <c r="A1" s="11" t="s">
        <v>374</v>
      </c>
      <c r="B1" s="7" t="s">
        <v>375</v>
      </c>
    </row>
    <row r="2" customHeight="1" spans="1:2">
      <c r="A2" s="7" t="s">
        <v>106</v>
      </c>
      <c r="B2" s="7" t="s">
        <v>114</v>
      </c>
    </row>
    <row r="3" customHeight="1" spans="1:2">
      <c r="A3" s="7" t="s">
        <v>162</v>
      </c>
      <c r="B3" s="7" t="s">
        <v>127</v>
      </c>
    </row>
    <row r="4" customHeight="1" spans="1:2">
      <c r="A4" s="7" t="s">
        <v>376</v>
      </c>
      <c r="B4" s="7" t="s">
        <v>107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G21" sqref="G21"/>
    </sheetView>
  </sheetViews>
  <sheetFormatPr defaultColWidth="12.6333333333333" defaultRowHeight="15" customHeight="1" outlineLevelCol="5"/>
  <cols>
    <col min="1" max="1" width="11" customWidth="1"/>
    <col min="2" max="3" width="13" customWidth="1"/>
    <col min="4" max="6" width="11" customWidth="1"/>
    <col min="7" max="7" width="11.8833333333333" customWidth="1"/>
    <col min="8" max="26" width="11" customWidth="1"/>
  </cols>
  <sheetData>
    <row r="1" ht="14.25" customHeight="1" spans="1:6">
      <c r="A1" s="8" t="s">
        <v>377</v>
      </c>
      <c r="B1" s="8" t="s">
        <v>378</v>
      </c>
      <c r="C1" s="8" t="s">
        <v>379</v>
      </c>
      <c r="D1" s="8" t="s">
        <v>380</v>
      </c>
      <c r="E1" s="8" t="s">
        <v>381</v>
      </c>
      <c r="F1" s="8" t="s">
        <v>382</v>
      </c>
    </row>
    <row r="2" ht="14.25" customHeight="1" spans="1:6">
      <c r="A2" s="9" t="s">
        <v>103</v>
      </c>
      <c r="B2" s="7">
        <v>7</v>
      </c>
      <c r="C2" s="7" t="s">
        <v>383</v>
      </c>
      <c r="D2" s="7">
        <v>2</v>
      </c>
      <c r="E2" s="7">
        <v>20</v>
      </c>
      <c r="F2" s="7" t="s">
        <v>384</v>
      </c>
    </row>
    <row r="3" ht="14.25" customHeight="1" spans="1:6">
      <c r="A3" s="9" t="s">
        <v>108</v>
      </c>
      <c r="B3" s="7">
        <v>8</v>
      </c>
      <c r="C3" s="7" t="s">
        <v>383</v>
      </c>
      <c r="D3" s="7">
        <v>2</v>
      </c>
      <c r="E3" s="7">
        <v>20</v>
      </c>
      <c r="F3" s="7" t="s">
        <v>384</v>
      </c>
    </row>
    <row r="4" ht="14.25" customHeight="1" spans="1:6">
      <c r="A4" s="9" t="s">
        <v>110</v>
      </c>
      <c r="B4" s="7">
        <v>9</v>
      </c>
      <c r="C4" s="7" t="s">
        <v>383</v>
      </c>
      <c r="D4" s="7">
        <v>2</v>
      </c>
      <c r="E4" s="7">
        <v>40</v>
      </c>
      <c r="F4" s="7" t="s">
        <v>385</v>
      </c>
    </row>
    <row r="5" ht="14.25" customHeight="1" spans="1:6">
      <c r="A5" s="9" t="s">
        <v>112</v>
      </c>
      <c r="B5" s="7">
        <v>10</v>
      </c>
      <c r="C5" s="7" t="s">
        <v>383</v>
      </c>
      <c r="D5" s="7">
        <v>2</v>
      </c>
      <c r="E5" s="7">
        <v>40</v>
      </c>
      <c r="F5" s="7" t="s">
        <v>385</v>
      </c>
    </row>
    <row r="6" ht="14.25" customHeight="1" spans="1:6">
      <c r="A6" s="9" t="s">
        <v>115</v>
      </c>
      <c r="B6" s="7">
        <v>11</v>
      </c>
      <c r="C6" s="7" t="s">
        <v>383</v>
      </c>
      <c r="D6" s="7">
        <v>2</v>
      </c>
      <c r="E6" s="7">
        <v>40</v>
      </c>
      <c r="F6" s="7" t="s">
        <v>385</v>
      </c>
    </row>
    <row r="7" ht="14.25" customHeight="1" spans="1:6">
      <c r="A7" s="9" t="s">
        <v>117</v>
      </c>
      <c r="B7" s="7">
        <v>12</v>
      </c>
      <c r="C7" s="7" t="s">
        <v>383</v>
      </c>
      <c r="D7" s="7">
        <v>2</v>
      </c>
      <c r="E7" s="7">
        <v>40</v>
      </c>
      <c r="F7" s="7" t="s">
        <v>385</v>
      </c>
    </row>
    <row r="8" ht="14.25" customHeight="1" spans="1:6">
      <c r="A8" s="9" t="s">
        <v>119</v>
      </c>
      <c r="B8" s="7">
        <v>13</v>
      </c>
      <c r="C8" s="7" t="s">
        <v>383</v>
      </c>
      <c r="D8" s="7">
        <v>2</v>
      </c>
      <c r="E8" s="7">
        <v>40</v>
      </c>
      <c r="F8" s="7" t="s">
        <v>385</v>
      </c>
    </row>
    <row r="9" ht="14.25" customHeight="1" spans="1:6">
      <c r="A9" s="9" t="s">
        <v>121</v>
      </c>
      <c r="B9" s="7">
        <v>14</v>
      </c>
      <c r="C9" s="7" t="s">
        <v>383</v>
      </c>
      <c r="D9" s="7">
        <v>2</v>
      </c>
      <c r="E9" s="7">
        <v>40</v>
      </c>
      <c r="F9" s="7" t="s">
        <v>385</v>
      </c>
    </row>
    <row r="10" ht="14.25" customHeight="1" spans="1:6">
      <c r="A10" s="9" t="s">
        <v>123</v>
      </c>
      <c r="B10" s="7">
        <v>15</v>
      </c>
      <c r="C10" s="7" t="s">
        <v>383</v>
      </c>
      <c r="D10" s="7">
        <v>2</v>
      </c>
      <c r="E10" s="7">
        <v>40</v>
      </c>
      <c r="F10" s="7" t="s">
        <v>385</v>
      </c>
    </row>
    <row r="11" ht="14.25" customHeight="1" spans="1:6">
      <c r="A11" s="9" t="s">
        <v>125</v>
      </c>
      <c r="B11" s="10" t="s">
        <v>386</v>
      </c>
      <c r="C11" s="7" t="s">
        <v>383</v>
      </c>
      <c r="D11" s="7">
        <v>2</v>
      </c>
      <c r="E11" s="7">
        <v>30</v>
      </c>
      <c r="F11" s="7" t="s">
        <v>387</v>
      </c>
    </row>
    <row r="12" ht="14.25" customHeight="1" spans="1:6">
      <c r="A12" s="9" t="s">
        <v>128</v>
      </c>
      <c r="B12" s="10" t="s">
        <v>388</v>
      </c>
      <c r="C12" s="7" t="s">
        <v>383</v>
      </c>
      <c r="D12" s="7">
        <v>2</v>
      </c>
      <c r="E12" s="7">
        <v>30</v>
      </c>
      <c r="F12" s="7" t="s">
        <v>387</v>
      </c>
    </row>
    <row r="13" ht="14.25" customHeight="1" spans="1:6">
      <c r="A13" s="9" t="s">
        <v>130</v>
      </c>
      <c r="B13" s="10" t="s">
        <v>389</v>
      </c>
      <c r="C13" s="7" t="s">
        <v>383</v>
      </c>
      <c r="D13" s="7">
        <v>2</v>
      </c>
      <c r="E13" s="7">
        <v>30</v>
      </c>
      <c r="F13" s="7" t="s">
        <v>387</v>
      </c>
    </row>
    <row r="14" ht="14.25" customHeight="1" spans="1:6">
      <c r="A14" s="9" t="s">
        <v>132</v>
      </c>
      <c r="B14" s="10" t="s">
        <v>390</v>
      </c>
      <c r="C14" s="7" t="s">
        <v>383</v>
      </c>
      <c r="D14" s="7">
        <v>2</v>
      </c>
      <c r="E14" s="7">
        <v>40</v>
      </c>
      <c r="F14" s="7" t="s">
        <v>387</v>
      </c>
    </row>
    <row r="15" ht="14.25" customHeight="1" spans="1:6">
      <c r="A15" s="3"/>
      <c r="B15" s="3"/>
      <c r="C15" s="3"/>
      <c r="D15" s="3"/>
      <c r="E15" s="3"/>
      <c r="F15" s="3"/>
    </row>
    <row r="16" ht="14.25" customHeight="1" spans="1:6">
      <c r="A16" s="3"/>
      <c r="B16" s="3"/>
      <c r="C16" s="3"/>
      <c r="D16" s="3"/>
      <c r="E16" s="3"/>
      <c r="F16" s="3"/>
    </row>
    <row r="17" ht="14.25" customHeight="1" spans="1:6">
      <c r="A17" s="3"/>
      <c r="B17" s="3"/>
      <c r="C17" s="3"/>
      <c r="D17" s="3"/>
      <c r="E17" s="3"/>
      <c r="F17" s="3"/>
    </row>
    <row r="18" ht="14.25" customHeight="1" spans="1:6">
      <c r="A18" s="3"/>
      <c r="B18" s="3"/>
      <c r="C18" s="3"/>
      <c r="D18" s="3"/>
      <c r="E18" s="3"/>
      <c r="F18" s="3"/>
    </row>
    <row r="19" ht="14.25" customHeight="1" spans="1:6">
      <c r="A19" s="3"/>
      <c r="B19" s="3"/>
      <c r="C19" s="3"/>
      <c r="D19" s="3"/>
      <c r="E19" s="3"/>
      <c r="F19" s="3"/>
    </row>
    <row r="20" ht="14.25" customHeight="1" spans="1:6">
      <c r="A20" s="3"/>
      <c r="B20" s="3"/>
      <c r="C20" s="3"/>
      <c r="D20" s="3"/>
      <c r="E20" s="3"/>
      <c r="F20" s="3"/>
    </row>
    <row r="21" ht="14.25" customHeight="1" spans="1:6">
      <c r="A21" s="3"/>
      <c r="B21" s="3"/>
      <c r="C21" s="3"/>
      <c r="D21" s="3"/>
      <c r="E21" s="3"/>
      <c r="F21" s="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  <ignoredErrors>
    <ignoredError sqref="A2:A1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workbookViewId="0">
      <selection activeCell="A1" sqref="A1"/>
    </sheetView>
  </sheetViews>
  <sheetFormatPr defaultColWidth="12.6333333333333" defaultRowHeight="15" customHeight="1" outlineLevelCol="2"/>
  <cols>
    <col min="1" max="1" width="11" customWidth="1"/>
    <col min="2" max="2" width="22.3833333333333" customWidth="1"/>
    <col min="3" max="3" width="25.1333333333333" customWidth="1"/>
    <col min="4" max="4" width="11.8833333333333" customWidth="1"/>
    <col min="5" max="26" width="11" customWidth="1"/>
  </cols>
  <sheetData>
    <row r="1" ht="14.25" customHeight="1" spans="1:3">
      <c r="A1" s="1" t="s">
        <v>377</v>
      </c>
      <c r="B1" s="1" t="s">
        <v>96</v>
      </c>
      <c r="C1" s="1" t="s">
        <v>379</v>
      </c>
    </row>
    <row r="2" ht="14.25" customHeight="1" spans="1:3">
      <c r="A2" s="7">
        <v>1</v>
      </c>
      <c r="B2" s="7" t="s">
        <v>391</v>
      </c>
      <c r="C2" s="7" t="s">
        <v>383</v>
      </c>
    </row>
    <row r="3" ht="14.25" customHeight="1" spans="1:3">
      <c r="A3" s="7">
        <v>2</v>
      </c>
      <c r="B3" s="7" t="s">
        <v>392</v>
      </c>
      <c r="C3" s="7" t="s">
        <v>393</v>
      </c>
    </row>
    <row r="4" ht="14.25" customHeight="1" spans="1:3">
      <c r="A4" s="7">
        <v>3</v>
      </c>
      <c r="B4" s="7" t="s">
        <v>220</v>
      </c>
      <c r="C4" s="7" t="s">
        <v>383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8"/>
  <sheetViews>
    <sheetView workbookViewId="0">
      <selection activeCell="D5" sqref="D5"/>
    </sheetView>
  </sheetViews>
  <sheetFormatPr defaultColWidth="12.6333333333333" defaultRowHeight="15" customHeight="1" outlineLevelCol="4"/>
  <cols>
    <col min="1" max="1" width="13.6333333333333" customWidth="1"/>
    <col min="2" max="2" width="14.6333333333333" customWidth="1"/>
    <col min="3" max="3" width="12.6333333333333" customWidth="1"/>
    <col min="4" max="4" width="14.8833333333333" customWidth="1"/>
    <col min="5" max="5" width="11.8833333333333" customWidth="1"/>
    <col min="6" max="6" width="14.6333333333333" customWidth="1"/>
    <col min="7" max="26" width="11" customWidth="1"/>
  </cols>
  <sheetData>
    <row r="1" ht="14.25" customHeight="1" spans="1:5">
      <c r="A1" s="4" t="s">
        <v>394</v>
      </c>
      <c r="B1" s="4" t="s">
        <v>395</v>
      </c>
      <c r="C1" s="4" t="s">
        <v>396</v>
      </c>
      <c r="D1" s="4" t="s">
        <v>397</v>
      </c>
      <c r="E1" s="4" t="s">
        <v>398</v>
      </c>
    </row>
    <row r="2" ht="14.25" customHeight="1" spans="1:5">
      <c r="A2" s="5" t="s">
        <v>399</v>
      </c>
      <c r="B2" s="3" t="s">
        <v>400</v>
      </c>
      <c r="C2" s="6">
        <v>0.326388888888889</v>
      </c>
      <c r="D2" s="6">
        <v>0.430555555555556</v>
      </c>
      <c r="E2" s="6">
        <v>0.104166666666667</v>
      </c>
    </row>
    <row r="3" ht="14.25" customHeight="1" spans="2:5">
      <c r="B3" s="3" t="s">
        <v>401</v>
      </c>
      <c r="C3" s="6">
        <v>0.430555555555556</v>
      </c>
      <c r="D3" s="6">
        <v>0.534722222222222</v>
      </c>
      <c r="E3" s="6">
        <v>0.104166666666667</v>
      </c>
    </row>
    <row r="4" ht="14.25" customHeight="1" spans="2:5">
      <c r="B4" s="3" t="s">
        <v>402</v>
      </c>
      <c r="C4" s="6">
        <v>0.534722222222222</v>
      </c>
      <c r="D4" s="6">
        <v>0.138888888888889</v>
      </c>
      <c r="E4" s="6">
        <v>0.104166666666667</v>
      </c>
    </row>
    <row r="5" ht="14.25" customHeight="1" spans="1:5">
      <c r="A5" s="5" t="s">
        <v>403</v>
      </c>
      <c r="B5" s="3" t="s">
        <v>404</v>
      </c>
      <c r="C5" s="6">
        <v>0.326388888888889</v>
      </c>
      <c r="D5" s="6">
        <v>0.399305555555556</v>
      </c>
      <c r="E5" s="6">
        <v>0.0625</v>
      </c>
    </row>
    <row r="6" ht="14.25" customHeight="1" spans="1:5">
      <c r="A6" s="5" t="s">
        <v>405</v>
      </c>
      <c r="B6" s="3" t="s">
        <v>406</v>
      </c>
      <c r="C6" s="6">
        <v>0.399305555555556</v>
      </c>
      <c r="D6" s="6">
        <v>0.472222222222222</v>
      </c>
      <c r="E6" s="6">
        <v>0.0625</v>
      </c>
    </row>
    <row r="7" ht="14.25" customHeight="1" spans="2:5">
      <c r="B7" s="3" t="s">
        <v>407</v>
      </c>
      <c r="C7" s="6">
        <v>0.472222222222222</v>
      </c>
      <c r="D7" s="6">
        <v>0.0486111111111111</v>
      </c>
      <c r="E7" s="6">
        <v>0.0625</v>
      </c>
    </row>
    <row r="8" ht="14.25" customHeight="1" spans="2:5">
      <c r="B8" s="3" t="s">
        <v>408</v>
      </c>
      <c r="C8" s="6">
        <v>0.0486111111111111</v>
      </c>
      <c r="D8" s="6">
        <v>0.118055555555556</v>
      </c>
      <c r="E8" s="6">
        <v>0.0625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B21" sqref="B21"/>
    </sheetView>
  </sheetViews>
  <sheetFormatPr defaultColWidth="12.6333333333333" defaultRowHeight="15" customHeight="1" outlineLevelCol="1"/>
  <cols>
    <col min="1" max="1" width="11" customWidth="1"/>
    <col min="2" max="2" width="49.75" customWidth="1"/>
    <col min="3" max="26" width="11" customWidth="1"/>
  </cols>
  <sheetData>
    <row r="1" ht="14.25" customHeight="1" spans="1:2">
      <c r="A1" s="1" t="s">
        <v>409</v>
      </c>
      <c r="B1" s="1" t="s">
        <v>410</v>
      </c>
    </row>
    <row r="2" ht="14.25" customHeight="1" spans="1:2">
      <c r="A2" s="2" t="s">
        <v>411</v>
      </c>
      <c r="B2" s="3"/>
    </row>
    <row r="3" ht="14.25" customHeight="1" spans="1:2">
      <c r="A3" s="2" t="s">
        <v>412</v>
      </c>
      <c r="B3" s="3"/>
    </row>
    <row r="4" ht="14.25" customHeight="1" spans="1:2">
      <c r="A4" s="2" t="s">
        <v>413</v>
      </c>
      <c r="B4" s="3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Datos generales</vt:lpstr>
      <vt:lpstr>Profesores</vt:lpstr>
      <vt:lpstr>Materias</vt:lpstr>
      <vt:lpstr>Modalidades</vt:lpstr>
      <vt:lpstr>Aulas</vt:lpstr>
      <vt:lpstr>Carreras</vt:lpstr>
      <vt:lpstr>Bloques</vt:lpstr>
      <vt:lpstr>Restricciones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</cp:lastModifiedBy>
  <dcterms:created xsi:type="dcterms:W3CDTF">2024-06-13T19:21:00Z</dcterms:created>
  <dcterms:modified xsi:type="dcterms:W3CDTF">2024-06-13T23:59:33Z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EEA2C7072EFA4552BDA236B40E134050_12</vt:lpwstr>
  </property>
  <property fmtid="{D5CDD505-2E9C-101B-9397-08002B2CF9AE}" pid="3" name="KSOProductBuildVer">
    <vt:lpwstr>2058-12.2.0.17119</vt:lpwstr>
  </property>
</Properties>
</file>