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<sst xmlns="http://schemas.openxmlformats.org/spreadsheetml/2006/main" count="774" uniqueCount="51">
  <si>
    <t>FMMM1 HOTEL AND SUITES</t>
  </si>
  <si>
    <t>EMPLOYEE WORK SCHEDULE</t>
  </si>
  <si>
    <t>EMPLOYEE ID</t>
  </si>
  <si>
    <t>NAME</t>
  </si>
  <si>
    <t>DEPARTMENT</t>
  </si>
  <si>
    <t>ROLE</t>
  </si>
  <si>
    <t>Festus</t>
  </si>
  <si>
    <t>Front Desk</t>
  </si>
  <si>
    <t>Supervisior</t>
  </si>
  <si>
    <t>Day On</t>
  </si>
  <si>
    <t>Day Off</t>
  </si>
  <si>
    <t>Bartholomew</t>
  </si>
  <si>
    <t>Receptionist</t>
  </si>
  <si>
    <t>Peace</t>
  </si>
  <si>
    <t>Benjamin</t>
  </si>
  <si>
    <t>Bar/Restaurant</t>
  </si>
  <si>
    <t>Shedrach</t>
  </si>
  <si>
    <t>Waiter</t>
  </si>
  <si>
    <t>Vivian</t>
  </si>
  <si>
    <t>Waitress</t>
  </si>
  <si>
    <t>Marvelous</t>
  </si>
  <si>
    <t>Housekeeping</t>
  </si>
  <si>
    <t>Hapiness</t>
  </si>
  <si>
    <t>Cleaner</t>
  </si>
  <si>
    <t>Precious</t>
  </si>
  <si>
    <t>Emeka</t>
  </si>
  <si>
    <t>Tony</t>
  </si>
  <si>
    <t>Laundry</t>
  </si>
  <si>
    <t>Ewere</t>
  </si>
  <si>
    <t>Boardman</t>
  </si>
  <si>
    <t>Riita</t>
  </si>
  <si>
    <t>Joy</t>
  </si>
  <si>
    <t>Monday</t>
  </si>
  <si>
    <t>Security</t>
  </si>
  <si>
    <t>Terry</t>
  </si>
  <si>
    <t>Watchman</t>
  </si>
  <si>
    <t>John</t>
  </si>
  <si>
    <t>Future</t>
  </si>
  <si>
    <t>Jennifer</t>
  </si>
  <si>
    <t>Kitchen</t>
  </si>
  <si>
    <t>Head Chef</t>
  </si>
  <si>
    <t>Favour</t>
  </si>
  <si>
    <t>Assistant Chef</t>
  </si>
  <si>
    <t>v</t>
  </si>
  <si>
    <t>Total days on</t>
  </si>
  <si>
    <t>Total days off</t>
  </si>
  <si>
    <t>DAYS ON</t>
  </si>
  <si>
    <t>DAYS OFF</t>
  </si>
  <si>
    <t>Role</t>
  </si>
  <si>
    <t>Days On</t>
  </si>
  <si>
    <t>Days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</si>
</sst>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d"/>
  </numFmts>
  <fonts count="8">
    <font>
      <sz val="10.0"/>
      <color rgb="FF000000"/>
      <name val="Arial"/>
      <scheme val="minor"/>
    </font>
    <font>
      <b/>
      <sz val="41.0"/>
      <color rgb="FF000000"/>
      <name val="Arial"/>
      <scheme val="minor"/>
    </font>
    <font>
      <b/>
      <sz val="25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/>
    <font>
      <sz val="15.0"/>
      <color theme="1"/>
      <name val="Arial"/>
      <scheme val="minor"/>
    </font>
    <font>
      <b/>
      <sz val="15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8E7CC3"/>
        <bgColor rgb="FF8E7CC3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164" xfId="0" applyAlignment="1" applyBorder="1" applyFont="1" applyNumberFormat="1">
      <alignment horizontal="center" readingOrder="0"/>
    </xf>
    <xf borderId="3" fillId="0" fontId="4" numFmtId="164" xfId="0" applyAlignment="1" applyBorder="1" applyFont="1" applyNumberFormat="1">
      <alignment horizontal="center"/>
    </xf>
    <xf borderId="4" fillId="0" fontId="5" numFmtId="0" xfId="0" applyBorder="1" applyFont="1"/>
    <xf borderId="3" fillId="0" fontId="4" numFmtId="0" xfId="0" applyAlignment="1" applyBorder="1" applyFont="1">
      <alignment horizontal="center" vertical="center"/>
    </xf>
    <xf borderId="3" fillId="0" fontId="6" numFmtId="1" xfId="0" applyAlignment="1" applyBorder="1" applyFont="1" applyNumberFormat="1">
      <alignment horizontal="left" readingOrder="0"/>
    </xf>
    <xf borderId="3" fillId="0" fontId="6" numFmtId="0" xfId="0" applyAlignment="1" applyBorder="1" applyFont="1">
      <alignment horizontal="left" readingOrder="0" vertical="center"/>
    </xf>
    <xf borderId="3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center" readingOrder="0" vertical="center"/>
    </xf>
    <xf borderId="3" fillId="0" fontId="4" numFmtId="0" xfId="0" applyBorder="1" applyFont="1"/>
    <xf borderId="3" fillId="0" fontId="7" numFmtId="0" xfId="0" applyAlignment="1" applyBorder="1" applyFont="1">
      <alignment readingOrder="0"/>
    </xf>
    <xf borderId="3" fillId="0" fontId="7" numFmtId="0" xfId="0" applyBorder="1" applyFont="1"/>
    <xf borderId="3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readingOrder="0"/>
    </xf>
    <xf borderId="3" fillId="0" fontId="7" numFmtId="0" xfId="0" applyAlignment="1" applyBorder="1" applyFont="1">
      <alignment horizontal="center" readingOrder="0" vertical="center"/>
    </xf>
    <xf borderId="1" fillId="0" fontId="4" numFmtId="0" xfId="0" applyBorder="1" applyFont="1"/>
    <xf borderId="5" fillId="0" fontId="4" numFmtId="0" xfId="0" applyBorder="1" applyFont="1"/>
  </cellXfs>
  <cellStyles count="1">
    <cellStyle xfId="0" name="Normal" builtinId="0"/>
  </cellStyles>
  <dxfs count="14">
    <dxf>
      <font>
        <color rgb="FF0000FF"/>
      </font>
      <fill>
        <patternFill patternType="none"/>
      </fill>
      <border/>
    </dxf>
    <dxf>
      <font>
        <color rgb="FFFF9900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  <dxf>
      <font>
        <color rgb="FFA64D79"/>
      </font>
      <fill>
        <patternFill patternType="none"/>
      </fill>
      <border/>
    </dxf>
    <dxf>
      <font>
        <color rgb="FF9900FF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Shifts By Department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Summary!$J$2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Summary!$I$3:$I$7</c:f>
            </c:strRef>
          </c:cat>
          <c:val>
            <c:numRef>
              <c:f>Summary!$J$3:$J$7</c:f>
              <c:numCache/>
            </c:numRef>
          </c:val>
        </c:ser>
        <c:ser>
          <c:idx val="1"/>
          <c:order val="1"/>
          <c:tx>
            <c:strRef>
              <c:f>Summary!$K$2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Summary!$I$3:$I$7</c:f>
            </c:strRef>
          </c:cat>
          <c:val>
            <c:numRef>
              <c:f>Summary!$K$3:$K$7</c:f>
              <c:numCache/>
            </c:numRef>
          </c:val>
        </c:ser>
        <c:overlap val="100"/>
        <c:axId val="1488620049"/>
        <c:axId val="110152211"/>
      </c:barChart>
      <c:catAx>
        <c:axId val="14886200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 sz="1600">
                    <a:solidFill>
                      <a:srgbClr val="000000"/>
                    </a:solidFill>
                    <a:latin typeface="sans-serif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10152211"/>
      </c:catAx>
      <c:valAx>
        <c:axId val="110152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 sz="1600">
                    <a:solidFill>
                      <a:srgbClr val="000000"/>
                    </a:solidFill>
                    <a:latin typeface="sans-serif"/>
                  </a:rPr>
                  <a:t>Shifts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620049"/>
        <c:crosses val="max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Shifts By Roles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Summary!$J$11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Summary!$I$12:$I$21</c:f>
            </c:strRef>
          </c:cat>
          <c:val>
            <c:numRef>
              <c:f>Summary!$J$12:$J$21</c:f>
              <c:numCache/>
            </c:numRef>
          </c:val>
        </c:ser>
        <c:ser>
          <c:idx val="1"/>
          <c:order val="1"/>
          <c:tx>
            <c:strRef>
              <c:f>Summary!$K$11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Summary!$I$12:$I$21</c:f>
            </c:strRef>
          </c:cat>
          <c:val>
            <c:numRef>
              <c:f>Summary!$K$12:$K$21</c:f>
              <c:numCache/>
            </c:numRef>
          </c:val>
        </c:ser>
        <c:overlap val="100"/>
        <c:axId val="547633843"/>
        <c:axId val="1364170954"/>
      </c:barChart>
      <c:catAx>
        <c:axId val="54763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Roles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sans-serif"/>
              </a:defRPr>
            </a:pPr>
          </a:p>
        </c:txPr>
        <c:crossAx val="1364170954"/>
      </c:catAx>
      <c:valAx>
        <c:axId val="1364170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633843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142875</xdr:rowOff>
    </xdr:from>
    <xdr:ext cx="7038975" cy="4953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1457325</xdr:colOff>
      <xdr:row>22</xdr:row>
      <xdr:rowOff>142875</xdr:rowOff>
    </xdr:from>
    <xdr:ext cx="8172450" cy="4953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  <col customWidth="1" min="2" max="2" width="20.0"/>
    <col customWidth="1" min="3" max="3" width="19.13"/>
    <col customWidth="1" min="4" max="4" width="16.75"/>
    <col customWidth="1" min="5" max="5" width="17.38"/>
    <col customWidth="1" min="6" max="6" width="17.63"/>
    <col customWidth="1" min="9" max="9" width="18.25"/>
    <col customWidth="1" min="35" max="35" width="17.25"/>
  </cols>
  <sheetData>
    <row r="1" ht="60.0" customHeight="1">
      <c r="A1" s="1" t="s">
        <v>0</v>
      </c>
    </row>
    <row r="2">
      <c r="A2" s="2" t="s">
        <v>1</v>
      </c>
    </row>
    <row r="3">
      <c r="A3" s="3" t="s">
        <v>2</v>
      </c>
      <c r="B3" s="4" t="s">
        <v>3</v>
      </c>
      <c r="C3" s="3" t="s">
        <v>4</v>
      </c>
      <c r="D3" s="3" t="s">
        <v>5</v>
      </c>
      <c r="E3" s="5">
        <v>45839.0</v>
      </c>
      <c r="F3" s="6">
        <f t="shared" ref="F3:AI3" si="1">E3+1</f>
        <v>45840</v>
      </c>
      <c r="G3" s="6">
        <f t="shared" si="1"/>
        <v>45841</v>
      </c>
      <c r="H3" s="6">
        <f t="shared" si="1"/>
        <v>45842</v>
      </c>
      <c r="I3" s="6">
        <f t="shared" si="1"/>
        <v>45843</v>
      </c>
      <c r="J3" s="6">
        <f t="shared" si="1"/>
        <v>45844</v>
      </c>
      <c r="K3" s="6">
        <f t="shared" si="1"/>
        <v>45845</v>
      </c>
      <c r="L3" s="6">
        <f t="shared" si="1"/>
        <v>45846</v>
      </c>
      <c r="M3" s="6">
        <f t="shared" si="1"/>
        <v>45847</v>
      </c>
      <c r="N3" s="6">
        <f t="shared" si="1"/>
        <v>45848</v>
      </c>
      <c r="O3" s="6">
        <f t="shared" si="1"/>
        <v>45849</v>
      </c>
      <c r="P3" s="6">
        <f t="shared" si="1"/>
        <v>45850</v>
      </c>
      <c r="Q3" s="6">
        <f t="shared" si="1"/>
        <v>45851</v>
      </c>
      <c r="R3" s="6">
        <f t="shared" si="1"/>
        <v>45852</v>
      </c>
      <c r="S3" s="6">
        <f t="shared" si="1"/>
        <v>45853</v>
      </c>
      <c r="T3" s="6">
        <f t="shared" si="1"/>
        <v>45854</v>
      </c>
      <c r="U3" s="6">
        <f t="shared" si="1"/>
        <v>45855</v>
      </c>
      <c r="V3" s="6">
        <f t="shared" si="1"/>
        <v>45856</v>
      </c>
      <c r="W3" s="6">
        <f t="shared" si="1"/>
        <v>45857</v>
      </c>
      <c r="X3" s="6">
        <f t="shared" si="1"/>
        <v>45858</v>
      </c>
      <c r="Y3" s="6">
        <f t="shared" si="1"/>
        <v>45859</v>
      </c>
      <c r="Z3" s="6">
        <f t="shared" si="1"/>
        <v>45860</v>
      </c>
      <c r="AA3" s="6">
        <f t="shared" si="1"/>
        <v>45861</v>
      </c>
      <c r="AB3" s="6">
        <f t="shared" si="1"/>
        <v>45862</v>
      </c>
      <c r="AC3" s="6">
        <f t="shared" si="1"/>
        <v>45863</v>
      </c>
      <c r="AD3" s="6">
        <f t="shared" si="1"/>
        <v>45864</v>
      </c>
      <c r="AE3" s="6">
        <f t="shared" si="1"/>
        <v>45865</v>
      </c>
      <c r="AF3" s="6">
        <f t="shared" si="1"/>
        <v>45866</v>
      </c>
      <c r="AG3" s="6">
        <f t="shared" si="1"/>
        <v>45867</v>
      </c>
      <c r="AH3" s="6">
        <f t="shared" si="1"/>
        <v>45868</v>
      </c>
      <c r="AI3" s="6">
        <f t="shared" si="1"/>
        <v>45869</v>
      </c>
    </row>
    <row r="4">
      <c r="A4" s="7"/>
      <c r="B4" s="7"/>
      <c r="C4" s="7"/>
      <c r="D4" s="7"/>
      <c r="E4" s="8" t="str">
        <f t="shared" ref="E4:AI4" si="2">UPPER(TEXT(E3, "DDD"))</f>
        <v>TUE</v>
      </c>
      <c r="F4" s="8" t="str">
        <f t="shared" si="2"/>
        <v>WED</v>
      </c>
      <c r="G4" s="8" t="str">
        <f t="shared" si="2"/>
        <v>THU</v>
      </c>
      <c r="H4" s="8" t="str">
        <f t="shared" si="2"/>
        <v>FRI</v>
      </c>
      <c r="I4" s="8" t="str">
        <f t="shared" si="2"/>
        <v>SAT</v>
      </c>
      <c r="J4" s="8" t="str">
        <f t="shared" si="2"/>
        <v>SUN</v>
      </c>
      <c r="K4" s="8" t="str">
        <f t="shared" si="2"/>
        <v>MON</v>
      </c>
      <c r="L4" s="8" t="str">
        <f t="shared" si="2"/>
        <v>TUE</v>
      </c>
      <c r="M4" s="8" t="str">
        <f t="shared" si="2"/>
        <v>WED</v>
      </c>
      <c r="N4" s="8" t="str">
        <f t="shared" si="2"/>
        <v>THU</v>
      </c>
      <c r="O4" s="8" t="str">
        <f t="shared" si="2"/>
        <v>FRI</v>
      </c>
      <c r="P4" s="8" t="str">
        <f t="shared" si="2"/>
        <v>SAT</v>
      </c>
      <c r="Q4" s="8" t="str">
        <f t="shared" si="2"/>
        <v>SUN</v>
      </c>
      <c r="R4" s="8" t="str">
        <f t="shared" si="2"/>
        <v>MON</v>
      </c>
      <c r="S4" s="8" t="str">
        <f t="shared" si="2"/>
        <v>TUE</v>
      </c>
      <c r="T4" s="8" t="str">
        <f t="shared" si="2"/>
        <v>WED</v>
      </c>
      <c r="U4" s="8" t="str">
        <f t="shared" si="2"/>
        <v>THU</v>
      </c>
      <c r="V4" s="8" t="str">
        <f t="shared" si="2"/>
        <v>FRI</v>
      </c>
      <c r="W4" s="8" t="str">
        <f t="shared" si="2"/>
        <v>SAT</v>
      </c>
      <c r="X4" s="8" t="str">
        <f t="shared" si="2"/>
        <v>SUN</v>
      </c>
      <c r="Y4" s="8" t="str">
        <f t="shared" si="2"/>
        <v>MON</v>
      </c>
      <c r="Z4" s="8" t="str">
        <f t="shared" si="2"/>
        <v>TUE</v>
      </c>
      <c r="AA4" s="8" t="str">
        <f t="shared" si="2"/>
        <v>WED</v>
      </c>
      <c r="AB4" s="8" t="str">
        <f t="shared" si="2"/>
        <v>THU</v>
      </c>
      <c r="AC4" s="8" t="str">
        <f t="shared" si="2"/>
        <v>FRI</v>
      </c>
      <c r="AD4" s="8" t="str">
        <f t="shared" si="2"/>
        <v>SAT</v>
      </c>
      <c r="AE4" s="8" t="str">
        <f t="shared" si="2"/>
        <v>SUN</v>
      </c>
      <c r="AF4" s="8" t="str">
        <f t="shared" si="2"/>
        <v>MON</v>
      </c>
      <c r="AG4" s="8" t="str">
        <f t="shared" si="2"/>
        <v>TUE</v>
      </c>
      <c r="AH4" s="8" t="str">
        <f t="shared" si="2"/>
        <v>WED</v>
      </c>
      <c r="AI4" s="8" t="str">
        <f t="shared" si="2"/>
        <v>THU</v>
      </c>
    </row>
    <row r="5">
      <c r="A5" s="9">
        <v>101.0</v>
      </c>
      <c r="B5" s="10" t="s">
        <v>6</v>
      </c>
      <c r="C5" s="11" t="s">
        <v>7</v>
      </c>
      <c r="D5" s="11" t="s">
        <v>8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10</v>
      </c>
      <c r="M5" s="11" t="s">
        <v>9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10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10</v>
      </c>
      <c r="AA5" s="11" t="s">
        <v>9</v>
      </c>
      <c r="AB5" s="11" t="s">
        <v>9</v>
      </c>
      <c r="AC5" s="11" t="s">
        <v>9</v>
      </c>
      <c r="AD5" s="11" t="s">
        <v>9</v>
      </c>
      <c r="AE5" s="11" t="s">
        <v>9</v>
      </c>
      <c r="AF5" s="11" t="s">
        <v>9</v>
      </c>
      <c r="AG5" s="11" t="s">
        <v>10</v>
      </c>
      <c r="AH5" s="11" t="s">
        <v>9</v>
      </c>
      <c r="AI5" s="11" t="s">
        <v>9</v>
      </c>
    </row>
    <row r="6">
      <c r="A6" s="12">
        <v>102.0</v>
      </c>
      <c r="B6" s="10" t="s">
        <v>11</v>
      </c>
      <c r="C6" s="11" t="s">
        <v>7</v>
      </c>
      <c r="D6" s="11" t="s">
        <v>12</v>
      </c>
      <c r="E6" s="11" t="s">
        <v>9</v>
      </c>
      <c r="F6" s="11" t="s">
        <v>10</v>
      </c>
      <c r="G6" s="11" t="s">
        <v>9</v>
      </c>
      <c r="H6" s="11" t="s">
        <v>10</v>
      </c>
      <c r="I6" s="11" t="s">
        <v>9</v>
      </c>
      <c r="J6" s="11" t="s">
        <v>10</v>
      </c>
      <c r="K6" s="11" t="s">
        <v>9</v>
      </c>
      <c r="L6" s="11" t="s">
        <v>10</v>
      </c>
      <c r="M6" s="11" t="s">
        <v>9</v>
      </c>
      <c r="N6" s="11" t="s">
        <v>10</v>
      </c>
      <c r="O6" s="11" t="s">
        <v>9</v>
      </c>
      <c r="P6" s="11" t="s">
        <v>10</v>
      </c>
      <c r="Q6" s="11" t="s">
        <v>9</v>
      </c>
      <c r="R6" s="11" t="s">
        <v>10</v>
      </c>
      <c r="S6" s="11" t="s">
        <v>9</v>
      </c>
      <c r="T6" s="11" t="s">
        <v>10</v>
      </c>
      <c r="U6" s="11" t="s">
        <v>9</v>
      </c>
      <c r="V6" s="11" t="s">
        <v>10</v>
      </c>
      <c r="W6" s="11" t="s">
        <v>9</v>
      </c>
      <c r="X6" s="11" t="s">
        <v>10</v>
      </c>
      <c r="Y6" s="11" t="s">
        <v>9</v>
      </c>
      <c r="Z6" s="11" t="s">
        <v>10</v>
      </c>
      <c r="AA6" s="11" t="s">
        <v>9</v>
      </c>
      <c r="AB6" s="11" t="s">
        <v>10</v>
      </c>
      <c r="AC6" s="11" t="s">
        <v>9</v>
      </c>
      <c r="AD6" s="11" t="s">
        <v>10</v>
      </c>
      <c r="AE6" s="11" t="s">
        <v>9</v>
      </c>
      <c r="AF6" s="11" t="s">
        <v>10</v>
      </c>
      <c r="AG6" s="11" t="s">
        <v>9</v>
      </c>
      <c r="AH6" s="11" t="s">
        <v>10</v>
      </c>
      <c r="AI6" s="11" t="s">
        <v>9</v>
      </c>
    </row>
    <row r="7">
      <c r="A7" s="12">
        <v>103.0</v>
      </c>
      <c r="B7" s="10" t="s">
        <v>13</v>
      </c>
      <c r="C7" s="11" t="s">
        <v>7</v>
      </c>
      <c r="D7" s="11" t="s">
        <v>12</v>
      </c>
      <c r="E7" s="11" t="s">
        <v>10</v>
      </c>
      <c r="F7" s="11" t="s">
        <v>9</v>
      </c>
      <c r="G7" s="11" t="s">
        <v>10</v>
      </c>
      <c r="H7" s="11" t="s">
        <v>9</v>
      </c>
      <c r="I7" s="11" t="s">
        <v>10</v>
      </c>
      <c r="J7" s="11" t="s">
        <v>9</v>
      </c>
      <c r="K7" s="11" t="s">
        <v>10</v>
      </c>
      <c r="L7" s="11" t="s">
        <v>9</v>
      </c>
      <c r="M7" s="11" t="s">
        <v>10</v>
      </c>
      <c r="N7" s="11" t="s">
        <v>9</v>
      </c>
      <c r="O7" s="11" t="s">
        <v>10</v>
      </c>
      <c r="P7" s="11" t="s">
        <v>9</v>
      </c>
      <c r="Q7" s="11" t="s">
        <v>10</v>
      </c>
      <c r="R7" s="11" t="s">
        <v>9</v>
      </c>
      <c r="S7" s="11" t="s">
        <v>10</v>
      </c>
      <c r="T7" s="11" t="s">
        <v>9</v>
      </c>
      <c r="U7" s="11" t="s">
        <v>10</v>
      </c>
      <c r="V7" s="11" t="s">
        <v>9</v>
      </c>
      <c r="W7" s="11" t="s">
        <v>10</v>
      </c>
      <c r="X7" s="11" t="s">
        <v>9</v>
      </c>
      <c r="Y7" s="11" t="s">
        <v>10</v>
      </c>
      <c r="Z7" s="11" t="s">
        <v>9</v>
      </c>
      <c r="AA7" s="11" t="s">
        <v>10</v>
      </c>
      <c r="AB7" s="11" t="s">
        <v>9</v>
      </c>
      <c r="AC7" s="11" t="s">
        <v>10</v>
      </c>
      <c r="AD7" s="11" t="s">
        <v>9</v>
      </c>
      <c r="AE7" s="11" t="s">
        <v>10</v>
      </c>
      <c r="AF7" s="11" t="s">
        <v>9</v>
      </c>
      <c r="AG7" s="11" t="s">
        <v>10</v>
      </c>
      <c r="AH7" s="11" t="s">
        <v>9</v>
      </c>
      <c r="AI7" s="11" t="s">
        <v>10</v>
      </c>
    </row>
    <row r="8">
      <c r="A8" s="12">
        <v>104.0</v>
      </c>
      <c r="B8" s="10" t="s">
        <v>14</v>
      </c>
      <c r="C8" s="11" t="s">
        <v>15</v>
      </c>
      <c r="D8" s="11" t="s">
        <v>8</v>
      </c>
      <c r="E8" s="11" t="s">
        <v>9</v>
      </c>
      <c r="F8" s="11" t="s">
        <v>9</v>
      </c>
      <c r="G8" s="11" t="s">
        <v>9</v>
      </c>
      <c r="H8" s="11" t="s">
        <v>9</v>
      </c>
      <c r="I8" s="11" t="s">
        <v>9</v>
      </c>
      <c r="J8" s="11" t="s">
        <v>9</v>
      </c>
      <c r="K8" s="11" t="s">
        <v>9</v>
      </c>
      <c r="L8" s="11" t="s">
        <v>9</v>
      </c>
      <c r="M8" s="11" t="s">
        <v>10</v>
      </c>
      <c r="N8" s="11" t="s">
        <v>9</v>
      </c>
      <c r="O8" s="11" t="s">
        <v>9</v>
      </c>
      <c r="P8" s="11" t="s">
        <v>9</v>
      </c>
      <c r="Q8" s="11" t="s">
        <v>9</v>
      </c>
      <c r="R8" s="11" t="s">
        <v>9</v>
      </c>
      <c r="S8" s="11" t="s">
        <v>9</v>
      </c>
      <c r="T8" s="11" t="s">
        <v>10</v>
      </c>
      <c r="U8" s="11" t="s">
        <v>9</v>
      </c>
      <c r="V8" s="11" t="s">
        <v>9</v>
      </c>
      <c r="W8" s="11" t="s">
        <v>9</v>
      </c>
      <c r="X8" s="11" t="s">
        <v>9</v>
      </c>
      <c r="Y8" s="11" t="s">
        <v>9</v>
      </c>
      <c r="Z8" s="11" t="s">
        <v>9</v>
      </c>
      <c r="AA8" s="11" t="s">
        <v>10</v>
      </c>
      <c r="AB8" s="11" t="s">
        <v>9</v>
      </c>
      <c r="AC8" s="11" t="s">
        <v>9</v>
      </c>
      <c r="AD8" s="11" t="s">
        <v>9</v>
      </c>
      <c r="AE8" s="11" t="s">
        <v>9</v>
      </c>
      <c r="AF8" s="11" t="s">
        <v>9</v>
      </c>
      <c r="AG8" s="11" t="s">
        <v>9</v>
      </c>
      <c r="AH8" s="11" t="s">
        <v>10</v>
      </c>
      <c r="AI8" s="11" t="s">
        <v>9</v>
      </c>
    </row>
    <row r="9">
      <c r="A9" s="12">
        <v>105.0</v>
      </c>
      <c r="B9" s="10" t="s">
        <v>16</v>
      </c>
      <c r="C9" s="11" t="s">
        <v>15</v>
      </c>
      <c r="D9" s="11" t="s">
        <v>17</v>
      </c>
      <c r="E9" s="11" t="s">
        <v>9</v>
      </c>
      <c r="F9" s="11" t="s">
        <v>10</v>
      </c>
      <c r="G9" s="11" t="s">
        <v>9</v>
      </c>
      <c r="H9" s="11" t="s">
        <v>10</v>
      </c>
      <c r="I9" s="11" t="s">
        <v>9</v>
      </c>
      <c r="J9" s="11" t="s">
        <v>10</v>
      </c>
      <c r="K9" s="11" t="s">
        <v>9</v>
      </c>
      <c r="L9" s="11" t="s">
        <v>10</v>
      </c>
      <c r="M9" s="11" t="s">
        <v>9</v>
      </c>
      <c r="N9" s="11" t="s">
        <v>10</v>
      </c>
      <c r="O9" s="11" t="s">
        <v>9</v>
      </c>
      <c r="P9" s="11" t="s">
        <v>10</v>
      </c>
      <c r="Q9" s="11" t="s">
        <v>9</v>
      </c>
      <c r="R9" s="11" t="s">
        <v>10</v>
      </c>
      <c r="S9" s="11" t="s">
        <v>9</v>
      </c>
      <c r="T9" s="11" t="s">
        <v>10</v>
      </c>
      <c r="U9" s="11" t="s">
        <v>9</v>
      </c>
      <c r="V9" s="11" t="s">
        <v>10</v>
      </c>
      <c r="W9" s="11" t="s">
        <v>9</v>
      </c>
      <c r="X9" s="11" t="s">
        <v>10</v>
      </c>
      <c r="Y9" s="11" t="s">
        <v>9</v>
      </c>
      <c r="Z9" s="11" t="s">
        <v>10</v>
      </c>
      <c r="AA9" s="11" t="s">
        <v>9</v>
      </c>
      <c r="AB9" s="11" t="s">
        <v>10</v>
      </c>
      <c r="AC9" s="11" t="s">
        <v>9</v>
      </c>
      <c r="AD9" s="11" t="s">
        <v>10</v>
      </c>
      <c r="AE9" s="11" t="s">
        <v>9</v>
      </c>
      <c r="AF9" s="11" t="s">
        <v>10</v>
      </c>
      <c r="AG9" s="11" t="s">
        <v>9</v>
      </c>
      <c r="AH9" s="11" t="s">
        <v>10</v>
      </c>
      <c r="AI9" s="11" t="s">
        <v>9</v>
      </c>
    </row>
    <row r="10">
      <c r="A10" s="12">
        <v>106.0</v>
      </c>
      <c r="B10" s="10" t="s">
        <v>18</v>
      </c>
      <c r="C10" s="11" t="s">
        <v>15</v>
      </c>
      <c r="D10" s="11" t="s">
        <v>19</v>
      </c>
      <c r="E10" s="11" t="s">
        <v>10</v>
      </c>
      <c r="F10" s="11" t="s">
        <v>9</v>
      </c>
      <c r="G10" s="11" t="s">
        <v>10</v>
      </c>
      <c r="H10" s="11" t="s">
        <v>9</v>
      </c>
      <c r="I10" s="11" t="s">
        <v>10</v>
      </c>
      <c r="J10" s="11" t="s">
        <v>9</v>
      </c>
      <c r="K10" s="11" t="s">
        <v>10</v>
      </c>
      <c r="L10" s="11" t="s">
        <v>9</v>
      </c>
      <c r="M10" s="11" t="s">
        <v>10</v>
      </c>
      <c r="N10" s="11" t="s">
        <v>9</v>
      </c>
      <c r="O10" s="11" t="s">
        <v>10</v>
      </c>
      <c r="P10" s="11" t="s">
        <v>9</v>
      </c>
      <c r="Q10" s="11" t="s">
        <v>10</v>
      </c>
      <c r="R10" s="11" t="s">
        <v>9</v>
      </c>
      <c r="S10" s="11" t="s">
        <v>10</v>
      </c>
      <c r="T10" s="11" t="s">
        <v>9</v>
      </c>
      <c r="U10" s="11" t="s">
        <v>10</v>
      </c>
      <c r="V10" s="11" t="s">
        <v>9</v>
      </c>
      <c r="W10" s="11" t="s">
        <v>10</v>
      </c>
      <c r="X10" s="11" t="s">
        <v>9</v>
      </c>
      <c r="Y10" s="11" t="s">
        <v>10</v>
      </c>
      <c r="Z10" s="11" t="s">
        <v>9</v>
      </c>
      <c r="AA10" s="11" t="s">
        <v>10</v>
      </c>
      <c r="AB10" s="11" t="s">
        <v>9</v>
      </c>
      <c r="AC10" s="11" t="s">
        <v>10</v>
      </c>
      <c r="AD10" s="11" t="s">
        <v>9</v>
      </c>
      <c r="AE10" s="11" t="s">
        <v>10</v>
      </c>
      <c r="AF10" s="11" t="s">
        <v>9</v>
      </c>
      <c r="AG10" s="11" t="s">
        <v>10</v>
      </c>
      <c r="AH10" s="11" t="s">
        <v>9</v>
      </c>
      <c r="AI10" s="11" t="s">
        <v>10</v>
      </c>
    </row>
    <row r="11">
      <c r="A11" s="12">
        <v>107.0</v>
      </c>
      <c r="B11" s="10" t="s">
        <v>20</v>
      </c>
      <c r="C11" s="11" t="s">
        <v>21</v>
      </c>
      <c r="D11" s="11" t="s">
        <v>8</v>
      </c>
      <c r="E11" s="11" t="s">
        <v>9</v>
      </c>
      <c r="F11" s="11" t="s">
        <v>9</v>
      </c>
      <c r="G11" s="11" t="s">
        <v>9</v>
      </c>
      <c r="H11" s="11" t="s">
        <v>9</v>
      </c>
      <c r="I11" s="11" t="s">
        <v>9</v>
      </c>
      <c r="J11" s="11" t="s">
        <v>9</v>
      </c>
      <c r="K11" s="11" t="s">
        <v>9</v>
      </c>
      <c r="L11" s="11" t="s">
        <v>10</v>
      </c>
      <c r="M11" s="11" t="s">
        <v>9</v>
      </c>
      <c r="N11" s="11" t="s">
        <v>9</v>
      </c>
      <c r="O11" s="11" t="s">
        <v>9</v>
      </c>
      <c r="P11" s="11" t="s">
        <v>9</v>
      </c>
      <c r="Q11" s="11" t="s">
        <v>9</v>
      </c>
      <c r="R11" s="13" t="s">
        <v>9</v>
      </c>
      <c r="S11" s="11" t="s">
        <v>10</v>
      </c>
      <c r="T11" s="11" t="s">
        <v>9</v>
      </c>
      <c r="U11" s="11" t="s">
        <v>9</v>
      </c>
      <c r="V11" s="11" t="s">
        <v>9</v>
      </c>
      <c r="W11" s="11" t="s">
        <v>9</v>
      </c>
      <c r="X11" s="11" t="s">
        <v>9</v>
      </c>
      <c r="Y11" s="11" t="s">
        <v>9</v>
      </c>
      <c r="Z11" s="11" t="s">
        <v>10</v>
      </c>
      <c r="AA11" s="11" t="s">
        <v>9</v>
      </c>
      <c r="AB11" s="11" t="s">
        <v>9</v>
      </c>
      <c r="AC11" s="11" t="s">
        <v>9</v>
      </c>
      <c r="AD11" s="11" t="s">
        <v>9</v>
      </c>
      <c r="AE11" s="11" t="s">
        <v>9</v>
      </c>
      <c r="AF11" s="11" t="s">
        <v>9</v>
      </c>
      <c r="AG11" s="11" t="s">
        <v>10</v>
      </c>
      <c r="AH11" s="11" t="s">
        <v>9</v>
      </c>
      <c r="AI11" s="11" t="s">
        <v>9</v>
      </c>
    </row>
    <row r="12">
      <c r="A12" s="12">
        <v>108.0</v>
      </c>
      <c r="B12" s="10" t="s">
        <v>22</v>
      </c>
      <c r="C12" s="11" t="s">
        <v>21</v>
      </c>
      <c r="D12" s="11" t="s">
        <v>23</v>
      </c>
      <c r="E12" s="11" t="s">
        <v>9</v>
      </c>
      <c r="F12" s="11" t="s">
        <v>9</v>
      </c>
      <c r="G12" s="11" t="s">
        <v>10</v>
      </c>
      <c r="H12" s="11" t="s">
        <v>9</v>
      </c>
      <c r="I12" s="11" t="s">
        <v>9</v>
      </c>
      <c r="J12" s="11" t="s">
        <v>10</v>
      </c>
      <c r="K12" s="11" t="s">
        <v>9</v>
      </c>
      <c r="L12" s="11" t="s">
        <v>9</v>
      </c>
      <c r="M12" s="11" t="s">
        <v>10</v>
      </c>
      <c r="N12" s="11" t="s">
        <v>9</v>
      </c>
      <c r="O12" s="11" t="s">
        <v>9</v>
      </c>
      <c r="P12" s="11" t="s">
        <v>10</v>
      </c>
      <c r="Q12" s="11" t="s">
        <v>9</v>
      </c>
      <c r="R12" s="11" t="s">
        <v>9</v>
      </c>
      <c r="S12" s="11" t="s">
        <v>10</v>
      </c>
      <c r="T12" s="11" t="s">
        <v>9</v>
      </c>
      <c r="U12" s="11" t="s">
        <v>9</v>
      </c>
      <c r="V12" s="11" t="s">
        <v>10</v>
      </c>
      <c r="W12" s="11" t="s">
        <v>9</v>
      </c>
      <c r="X12" s="11" t="s">
        <v>9</v>
      </c>
      <c r="Y12" s="11" t="s">
        <v>10</v>
      </c>
      <c r="Z12" s="11" t="s">
        <v>9</v>
      </c>
      <c r="AA12" s="11" t="s">
        <v>9</v>
      </c>
      <c r="AB12" s="11" t="s">
        <v>10</v>
      </c>
      <c r="AC12" s="11" t="s">
        <v>9</v>
      </c>
      <c r="AD12" s="11" t="s">
        <v>9</v>
      </c>
      <c r="AE12" s="11" t="s">
        <v>10</v>
      </c>
      <c r="AF12" s="11" t="s">
        <v>9</v>
      </c>
      <c r="AG12" s="11" t="s">
        <v>9</v>
      </c>
      <c r="AH12" s="11" t="s">
        <v>10</v>
      </c>
      <c r="AI12" s="11" t="s">
        <v>9</v>
      </c>
    </row>
    <row r="13">
      <c r="A13" s="12">
        <v>109.0</v>
      </c>
      <c r="B13" s="10" t="s">
        <v>24</v>
      </c>
      <c r="C13" s="11" t="s">
        <v>21</v>
      </c>
      <c r="D13" s="11" t="s">
        <v>23</v>
      </c>
      <c r="E13" s="11" t="s">
        <v>9</v>
      </c>
      <c r="F13" s="11" t="s">
        <v>9</v>
      </c>
      <c r="G13" s="11" t="s">
        <v>9</v>
      </c>
      <c r="H13" s="11" t="s">
        <v>10</v>
      </c>
      <c r="I13" s="11" t="s">
        <v>9</v>
      </c>
      <c r="J13" s="11" t="s">
        <v>9</v>
      </c>
      <c r="K13" s="11" t="s">
        <v>10</v>
      </c>
      <c r="L13" s="11" t="s">
        <v>9</v>
      </c>
      <c r="M13" s="11" t="s">
        <v>9</v>
      </c>
      <c r="N13" s="11" t="s">
        <v>10</v>
      </c>
      <c r="O13" s="11" t="s">
        <v>9</v>
      </c>
      <c r="P13" s="11" t="s">
        <v>9</v>
      </c>
      <c r="Q13" s="11" t="s">
        <v>10</v>
      </c>
      <c r="R13" s="11" t="s">
        <v>9</v>
      </c>
      <c r="S13" s="11" t="s">
        <v>9</v>
      </c>
      <c r="T13" s="11" t="s">
        <v>10</v>
      </c>
      <c r="U13" s="11" t="s">
        <v>9</v>
      </c>
      <c r="V13" s="11" t="s">
        <v>9</v>
      </c>
      <c r="W13" s="11" t="s">
        <v>10</v>
      </c>
      <c r="X13" s="11" t="s">
        <v>9</v>
      </c>
      <c r="Y13" s="11" t="s">
        <v>9</v>
      </c>
      <c r="Z13" s="11" t="s">
        <v>10</v>
      </c>
      <c r="AA13" s="11" t="s">
        <v>9</v>
      </c>
      <c r="AB13" s="11" t="s">
        <v>9</v>
      </c>
      <c r="AC13" s="11" t="s">
        <v>10</v>
      </c>
      <c r="AD13" s="11" t="s">
        <v>9</v>
      </c>
      <c r="AE13" s="11" t="s">
        <v>9</v>
      </c>
      <c r="AF13" s="11" t="s">
        <v>10</v>
      </c>
      <c r="AG13" s="11" t="s">
        <v>9</v>
      </c>
      <c r="AH13" s="11" t="s">
        <v>9</v>
      </c>
      <c r="AI13" s="11" t="s">
        <v>10</v>
      </c>
    </row>
    <row r="14">
      <c r="A14" s="12">
        <v>110.0</v>
      </c>
      <c r="B14" s="10" t="s">
        <v>25</v>
      </c>
      <c r="C14" s="11" t="s">
        <v>21</v>
      </c>
      <c r="D14" s="11" t="s">
        <v>23</v>
      </c>
      <c r="E14" s="11" t="s">
        <v>9</v>
      </c>
      <c r="F14" s="11" t="s">
        <v>10</v>
      </c>
      <c r="G14" s="11" t="s">
        <v>9</v>
      </c>
      <c r="H14" s="11" t="s">
        <v>9</v>
      </c>
      <c r="I14" s="11" t="s">
        <v>10</v>
      </c>
      <c r="J14" s="11" t="s">
        <v>9</v>
      </c>
      <c r="K14" s="11" t="s">
        <v>9</v>
      </c>
      <c r="L14" s="11" t="s">
        <v>10</v>
      </c>
      <c r="M14" s="11" t="s">
        <v>9</v>
      </c>
      <c r="N14" s="11" t="s">
        <v>9</v>
      </c>
      <c r="O14" s="11" t="s">
        <v>10</v>
      </c>
      <c r="P14" s="11" t="s">
        <v>9</v>
      </c>
      <c r="Q14" s="11" t="s">
        <v>9</v>
      </c>
      <c r="R14" s="11" t="s">
        <v>10</v>
      </c>
      <c r="S14" s="11" t="s">
        <v>9</v>
      </c>
      <c r="T14" s="11" t="s">
        <v>9</v>
      </c>
      <c r="U14" s="11" t="s">
        <v>10</v>
      </c>
      <c r="V14" s="11" t="s">
        <v>9</v>
      </c>
      <c r="W14" s="11" t="s">
        <v>9</v>
      </c>
      <c r="X14" s="11" t="s">
        <v>10</v>
      </c>
      <c r="Y14" s="13" t="s">
        <v>9</v>
      </c>
      <c r="Z14" s="11" t="s">
        <v>9</v>
      </c>
      <c r="AA14" s="11" t="s">
        <v>10</v>
      </c>
      <c r="AB14" s="11" t="s">
        <v>9</v>
      </c>
      <c r="AC14" s="11" t="s">
        <v>9</v>
      </c>
      <c r="AD14" s="11" t="s">
        <v>10</v>
      </c>
      <c r="AE14" s="11" t="s">
        <v>9</v>
      </c>
      <c r="AF14" s="11" t="s">
        <v>9</v>
      </c>
      <c r="AG14" s="11" t="s">
        <v>10</v>
      </c>
      <c r="AH14" s="11" t="s">
        <v>9</v>
      </c>
      <c r="AI14" s="11" t="s">
        <v>9</v>
      </c>
    </row>
    <row r="15">
      <c r="A15" s="12">
        <v>111.0</v>
      </c>
      <c r="B15" s="10" t="s">
        <v>26</v>
      </c>
      <c r="C15" s="11" t="s">
        <v>21</v>
      </c>
      <c r="D15" s="11" t="s">
        <v>27</v>
      </c>
      <c r="E15" s="11" t="s">
        <v>9</v>
      </c>
      <c r="F15" s="11" t="s">
        <v>9</v>
      </c>
      <c r="G15" s="11" t="s">
        <v>9</v>
      </c>
      <c r="H15" s="11" t="s">
        <v>9</v>
      </c>
      <c r="I15" s="11" t="s">
        <v>9</v>
      </c>
      <c r="J15" s="11" t="s">
        <v>9</v>
      </c>
      <c r="K15" s="11" t="s">
        <v>10</v>
      </c>
      <c r="L15" s="11" t="s">
        <v>9</v>
      </c>
      <c r="M15" s="11" t="s">
        <v>9</v>
      </c>
      <c r="N15" s="11" t="s">
        <v>9</v>
      </c>
      <c r="O15" s="11" t="s">
        <v>9</v>
      </c>
      <c r="P15" s="11" t="s">
        <v>9</v>
      </c>
      <c r="Q15" s="11" t="s">
        <v>9</v>
      </c>
      <c r="R15" s="11" t="s">
        <v>10</v>
      </c>
      <c r="S15" s="11" t="s">
        <v>9</v>
      </c>
      <c r="T15" s="11" t="s">
        <v>9</v>
      </c>
      <c r="U15" s="11" t="s">
        <v>9</v>
      </c>
      <c r="V15" s="11" t="s">
        <v>9</v>
      </c>
      <c r="W15" s="11" t="s">
        <v>9</v>
      </c>
      <c r="X15" s="11" t="s">
        <v>9</v>
      </c>
      <c r="Y15" s="11" t="s">
        <v>10</v>
      </c>
      <c r="Z15" s="11" t="s">
        <v>9</v>
      </c>
      <c r="AA15" s="11" t="s">
        <v>9</v>
      </c>
      <c r="AB15" s="11" t="s">
        <v>9</v>
      </c>
      <c r="AC15" s="11" t="s">
        <v>9</v>
      </c>
      <c r="AD15" s="11" t="s">
        <v>9</v>
      </c>
      <c r="AE15" s="11" t="s">
        <v>9</v>
      </c>
      <c r="AF15" s="11" t="s">
        <v>10</v>
      </c>
      <c r="AG15" s="11" t="s">
        <v>9</v>
      </c>
      <c r="AH15" s="11" t="s">
        <v>9</v>
      </c>
      <c r="AI15" s="11" t="s">
        <v>9</v>
      </c>
    </row>
    <row r="16">
      <c r="A16" s="12">
        <v>112.0</v>
      </c>
      <c r="B16" s="10" t="s">
        <v>28</v>
      </c>
      <c r="C16" s="11" t="s">
        <v>15</v>
      </c>
      <c r="D16" s="11" t="s">
        <v>29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9</v>
      </c>
      <c r="J16" s="11" t="s">
        <v>9</v>
      </c>
      <c r="K16" s="11" t="s">
        <v>9</v>
      </c>
      <c r="L16" s="11" t="s">
        <v>10</v>
      </c>
      <c r="M16" s="11" t="s">
        <v>9</v>
      </c>
      <c r="N16" s="11" t="s">
        <v>9</v>
      </c>
      <c r="O16" s="11" t="s">
        <v>9</v>
      </c>
      <c r="P16" s="11" t="s">
        <v>9</v>
      </c>
      <c r="Q16" s="11" t="s">
        <v>9</v>
      </c>
      <c r="R16" s="11" t="s">
        <v>9</v>
      </c>
      <c r="S16" s="11" t="s">
        <v>10</v>
      </c>
      <c r="T16" s="11" t="s">
        <v>9</v>
      </c>
      <c r="U16" s="11" t="s">
        <v>9</v>
      </c>
      <c r="V16" s="11" t="s">
        <v>9</v>
      </c>
      <c r="W16" s="11" t="s">
        <v>9</v>
      </c>
      <c r="X16" s="11" t="s">
        <v>9</v>
      </c>
      <c r="Y16" s="11" t="s">
        <v>9</v>
      </c>
      <c r="Z16" s="11" t="s">
        <v>10</v>
      </c>
      <c r="AA16" s="11" t="s">
        <v>9</v>
      </c>
      <c r="AB16" s="11" t="s">
        <v>9</v>
      </c>
      <c r="AC16" s="11" t="s">
        <v>9</v>
      </c>
      <c r="AD16" s="11" t="s">
        <v>9</v>
      </c>
      <c r="AE16" s="11" t="s">
        <v>9</v>
      </c>
      <c r="AF16" s="11" t="s">
        <v>9</v>
      </c>
      <c r="AG16" s="11" t="s">
        <v>10</v>
      </c>
      <c r="AH16" s="11" t="s">
        <v>9</v>
      </c>
      <c r="AI16" s="11" t="s">
        <v>9</v>
      </c>
    </row>
    <row r="17">
      <c r="A17" s="12">
        <v>113.0</v>
      </c>
      <c r="B17" s="10" t="s">
        <v>30</v>
      </c>
      <c r="C17" s="11" t="s">
        <v>15</v>
      </c>
      <c r="D17" s="11" t="s">
        <v>19</v>
      </c>
      <c r="E17" s="11" t="s">
        <v>9</v>
      </c>
      <c r="F17" s="11" t="s">
        <v>10</v>
      </c>
      <c r="G17" s="11" t="s">
        <v>9</v>
      </c>
      <c r="H17" s="11" t="s">
        <v>10</v>
      </c>
      <c r="I17" s="11" t="s">
        <v>9</v>
      </c>
      <c r="J17" s="11" t="s">
        <v>10</v>
      </c>
      <c r="K17" s="11" t="s">
        <v>9</v>
      </c>
      <c r="L17" s="11" t="s">
        <v>9</v>
      </c>
      <c r="M17" s="11" t="s">
        <v>10</v>
      </c>
      <c r="N17" s="11" t="s">
        <v>9</v>
      </c>
      <c r="O17" s="11" t="s">
        <v>10</v>
      </c>
      <c r="P17" s="11" t="s">
        <v>9</v>
      </c>
      <c r="Q17" s="11" t="s">
        <v>10</v>
      </c>
      <c r="R17" s="11" t="s">
        <v>9</v>
      </c>
      <c r="S17" s="11" t="s">
        <v>10</v>
      </c>
      <c r="T17" s="11" t="s">
        <v>9</v>
      </c>
      <c r="U17" s="11" t="s">
        <v>10</v>
      </c>
      <c r="V17" s="11" t="s">
        <v>9</v>
      </c>
      <c r="W17" s="11" t="s">
        <v>10</v>
      </c>
      <c r="X17" s="11" t="s">
        <v>9</v>
      </c>
      <c r="Y17" s="11" t="s">
        <v>10</v>
      </c>
      <c r="Z17" s="11" t="s">
        <v>9</v>
      </c>
      <c r="AA17" s="11" t="s">
        <v>10</v>
      </c>
      <c r="AB17" s="11" t="s">
        <v>9</v>
      </c>
      <c r="AC17" s="11" t="s">
        <v>10</v>
      </c>
      <c r="AD17" s="11" t="s">
        <v>9</v>
      </c>
      <c r="AE17" s="11" t="s">
        <v>10</v>
      </c>
      <c r="AF17" s="11" t="s">
        <v>9</v>
      </c>
      <c r="AG17" s="11" t="s">
        <v>10</v>
      </c>
      <c r="AH17" s="11" t="s">
        <v>9</v>
      </c>
      <c r="AI17" s="11" t="s">
        <v>10</v>
      </c>
    </row>
    <row r="18">
      <c r="A18" s="12">
        <v>114.0</v>
      </c>
      <c r="B18" s="10" t="s">
        <v>31</v>
      </c>
      <c r="C18" s="11" t="s">
        <v>15</v>
      </c>
      <c r="D18" s="11" t="s">
        <v>19</v>
      </c>
      <c r="E18" s="11" t="s">
        <v>10</v>
      </c>
      <c r="F18" s="11" t="s">
        <v>9</v>
      </c>
      <c r="G18" s="11" t="s">
        <v>10</v>
      </c>
      <c r="H18" s="11" t="s">
        <v>9</v>
      </c>
      <c r="I18" s="11" t="s">
        <v>10</v>
      </c>
      <c r="J18" s="11" t="s">
        <v>9</v>
      </c>
      <c r="K18" s="11" t="s">
        <v>10</v>
      </c>
      <c r="L18" s="11" t="s">
        <v>10</v>
      </c>
      <c r="M18" s="11" t="s">
        <v>9</v>
      </c>
      <c r="N18" s="11" t="s">
        <v>10</v>
      </c>
      <c r="O18" s="11" t="s">
        <v>9</v>
      </c>
      <c r="P18" s="11" t="s">
        <v>10</v>
      </c>
      <c r="Q18" s="11" t="s">
        <v>9</v>
      </c>
      <c r="R18" s="11" t="s">
        <v>10</v>
      </c>
      <c r="S18" s="11" t="s">
        <v>9</v>
      </c>
      <c r="T18" s="11" t="s">
        <v>10</v>
      </c>
      <c r="U18" s="11" t="s">
        <v>9</v>
      </c>
      <c r="V18" s="11" t="s">
        <v>10</v>
      </c>
      <c r="W18" s="11" t="s">
        <v>9</v>
      </c>
      <c r="X18" s="11" t="s">
        <v>10</v>
      </c>
      <c r="Y18" s="11" t="s">
        <v>9</v>
      </c>
      <c r="Z18" s="11" t="s">
        <v>10</v>
      </c>
      <c r="AA18" s="11" t="s">
        <v>9</v>
      </c>
      <c r="AB18" s="11" t="s">
        <v>10</v>
      </c>
      <c r="AC18" s="11" t="s">
        <v>9</v>
      </c>
      <c r="AD18" s="11" t="s">
        <v>10</v>
      </c>
      <c r="AE18" s="11" t="s">
        <v>9</v>
      </c>
      <c r="AF18" s="11" t="s">
        <v>10</v>
      </c>
      <c r="AG18" s="11" t="s">
        <v>9</v>
      </c>
      <c r="AH18" s="11" t="s">
        <v>10</v>
      </c>
      <c r="AI18" s="11" t="s">
        <v>9</v>
      </c>
    </row>
    <row r="19">
      <c r="A19" s="12">
        <v>115.0</v>
      </c>
      <c r="B19" s="10" t="s">
        <v>32</v>
      </c>
      <c r="C19" s="11" t="s">
        <v>33</v>
      </c>
      <c r="D19" s="11" t="s">
        <v>8</v>
      </c>
      <c r="E19" s="11" t="s">
        <v>9</v>
      </c>
      <c r="F19" s="11" t="s">
        <v>9</v>
      </c>
      <c r="G19" s="11" t="s">
        <v>9</v>
      </c>
      <c r="H19" s="11" t="s">
        <v>9</v>
      </c>
      <c r="I19" s="11" t="s">
        <v>9</v>
      </c>
      <c r="J19" s="11" t="s">
        <v>9</v>
      </c>
      <c r="K19" s="11" t="s">
        <v>9</v>
      </c>
      <c r="L19" s="11" t="s">
        <v>9</v>
      </c>
      <c r="M19" s="11" t="s">
        <v>10</v>
      </c>
      <c r="N19" s="11" t="s">
        <v>9</v>
      </c>
      <c r="O19" s="11" t="s">
        <v>9</v>
      </c>
      <c r="P19" s="11" t="s">
        <v>9</v>
      </c>
      <c r="Q19" s="11" t="s">
        <v>9</v>
      </c>
      <c r="R19" s="13" t="s">
        <v>9</v>
      </c>
      <c r="S19" s="11" t="s">
        <v>9</v>
      </c>
      <c r="T19" s="11" t="s">
        <v>10</v>
      </c>
      <c r="U19" s="11" t="s">
        <v>9</v>
      </c>
      <c r="V19" s="11" t="s">
        <v>9</v>
      </c>
      <c r="W19" s="11" t="s">
        <v>9</v>
      </c>
      <c r="X19" s="11" t="s">
        <v>9</v>
      </c>
      <c r="Y19" s="11" t="s">
        <v>9</v>
      </c>
      <c r="Z19" s="11" t="s">
        <v>9</v>
      </c>
      <c r="AA19" s="11" t="s">
        <v>10</v>
      </c>
      <c r="AB19" s="11" t="s">
        <v>9</v>
      </c>
      <c r="AC19" s="11" t="s">
        <v>9</v>
      </c>
      <c r="AD19" s="11" t="s">
        <v>9</v>
      </c>
      <c r="AE19" s="11" t="s">
        <v>9</v>
      </c>
      <c r="AF19" s="11" t="s">
        <v>9</v>
      </c>
      <c r="AG19" s="11" t="s">
        <v>9</v>
      </c>
      <c r="AH19" s="11" t="s">
        <v>10</v>
      </c>
      <c r="AI19" s="11" t="s">
        <v>9</v>
      </c>
    </row>
    <row r="20">
      <c r="A20" s="12">
        <v>116.0</v>
      </c>
      <c r="B20" s="10" t="s">
        <v>34</v>
      </c>
      <c r="C20" s="11" t="s">
        <v>33</v>
      </c>
      <c r="D20" s="11" t="s">
        <v>35</v>
      </c>
      <c r="E20" s="11" t="s">
        <v>9</v>
      </c>
      <c r="F20" s="11" t="s">
        <v>10</v>
      </c>
      <c r="G20" s="11" t="s">
        <v>9</v>
      </c>
      <c r="H20" s="11" t="s">
        <v>9</v>
      </c>
      <c r="I20" s="11" t="s">
        <v>10</v>
      </c>
      <c r="J20" s="11" t="s">
        <v>9</v>
      </c>
      <c r="K20" s="11" t="s">
        <v>9</v>
      </c>
      <c r="L20" s="11" t="s">
        <v>10</v>
      </c>
      <c r="M20" s="11" t="s">
        <v>9</v>
      </c>
      <c r="N20" s="11" t="s">
        <v>9</v>
      </c>
      <c r="O20" s="11" t="s">
        <v>10</v>
      </c>
      <c r="P20" s="11" t="s">
        <v>9</v>
      </c>
      <c r="Q20" s="11" t="s">
        <v>9</v>
      </c>
      <c r="R20" s="11" t="s">
        <v>10</v>
      </c>
      <c r="S20" s="11" t="s">
        <v>9</v>
      </c>
      <c r="T20" s="11" t="s">
        <v>9</v>
      </c>
      <c r="U20" s="11" t="s">
        <v>10</v>
      </c>
      <c r="V20" s="11" t="s">
        <v>9</v>
      </c>
      <c r="W20" s="11" t="s">
        <v>9</v>
      </c>
      <c r="X20" s="11" t="s">
        <v>10</v>
      </c>
      <c r="Y20" s="11" t="s">
        <v>9</v>
      </c>
      <c r="Z20" s="11" t="s">
        <v>9</v>
      </c>
      <c r="AA20" s="11" t="s">
        <v>10</v>
      </c>
      <c r="AB20" s="11" t="s">
        <v>9</v>
      </c>
      <c r="AC20" s="11" t="s">
        <v>9</v>
      </c>
      <c r="AD20" s="11" t="s">
        <v>10</v>
      </c>
      <c r="AE20" s="11" t="s">
        <v>9</v>
      </c>
      <c r="AF20" s="11" t="s">
        <v>9</v>
      </c>
      <c r="AG20" s="11" t="s">
        <v>10</v>
      </c>
      <c r="AH20" s="11" t="s">
        <v>9</v>
      </c>
      <c r="AI20" s="11" t="s">
        <v>9</v>
      </c>
    </row>
    <row r="21">
      <c r="A21" s="12">
        <v>117.0</v>
      </c>
      <c r="B21" s="10" t="s">
        <v>36</v>
      </c>
      <c r="C21" s="11" t="s">
        <v>33</v>
      </c>
      <c r="D21" s="11" t="s">
        <v>35</v>
      </c>
      <c r="E21" s="11" t="s">
        <v>9</v>
      </c>
      <c r="F21" s="11" t="s">
        <v>9</v>
      </c>
      <c r="G21" s="11" t="s">
        <v>10</v>
      </c>
      <c r="H21" s="11" t="s">
        <v>9</v>
      </c>
      <c r="I21" s="11" t="s">
        <v>9</v>
      </c>
      <c r="J21" s="11" t="s">
        <v>10</v>
      </c>
      <c r="K21" s="11" t="s">
        <v>9</v>
      </c>
      <c r="L21" s="11" t="s">
        <v>9</v>
      </c>
      <c r="M21" s="11" t="s">
        <v>10</v>
      </c>
      <c r="N21" s="11" t="s">
        <v>9</v>
      </c>
      <c r="O21" s="11" t="s">
        <v>9</v>
      </c>
      <c r="P21" s="11" t="s">
        <v>10</v>
      </c>
      <c r="Q21" s="11" t="s">
        <v>9</v>
      </c>
      <c r="R21" s="11" t="s">
        <v>9</v>
      </c>
      <c r="S21" s="11" t="s">
        <v>10</v>
      </c>
      <c r="T21" s="11" t="s">
        <v>9</v>
      </c>
      <c r="U21" s="11" t="s">
        <v>9</v>
      </c>
      <c r="V21" s="11" t="s">
        <v>10</v>
      </c>
      <c r="W21" s="11" t="s">
        <v>9</v>
      </c>
      <c r="X21" s="11" t="s">
        <v>9</v>
      </c>
      <c r="Y21" s="11" t="s">
        <v>10</v>
      </c>
      <c r="Z21" s="11" t="s">
        <v>9</v>
      </c>
      <c r="AA21" s="11" t="s">
        <v>9</v>
      </c>
      <c r="AB21" s="11" t="s">
        <v>10</v>
      </c>
      <c r="AC21" s="11" t="s">
        <v>9</v>
      </c>
      <c r="AD21" s="11" t="s">
        <v>9</v>
      </c>
      <c r="AE21" s="11" t="s">
        <v>10</v>
      </c>
      <c r="AF21" s="11" t="s">
        <v>9</v>
      </c>
      <c r="AG21" s="11" t="s">
        <v>9</v>
      </c>
      <c r="AH21" s="11" t="s">
        <v>10</v>
      </c>
      <c r="AI21" s="11" t="s">
        <v>9</v>
      </c>
    </row>
    <row r="22">
      <c r="A22" s="12">
        <v>118.0</v>
      </c>
      <c r="B22" s="10" t="s">
        <v>37</v>
      </c>
      <c r="C22" s="11" t="s">
        <v>33</v>
      </c>
      <c r="D22" s="11" t="s">
        <v>35</v>
      </c>
      <c r="E22" s="11" t="s">
        <v>10</v>
      </c>
      <c r="F22" s="11" t="s">
        <v>9</v>
      </c>
      <c r="G22" s="11" t="s">
        <v>9</v>
      </c>
      <c r="H22" s="11" t="s">
        <v>10</v>
      </c>
      <c r="I22" s="11" t="s">
        <v>9</v>
      </c>
      <c r="J22" s="11" t="s">
        <v>9</v>
      </c>
      <c r="K22" s="11" t="s">
        <v>10</v>
      </c>
      <c r="L22" s="11" t="s">
        <v>9</v>
      </c>
      <c r="M22" s="11" t="s">
        <v>9</v>
      </c>
      <c r="N22" s="11" t="s">
        <v>10</v>
      </c>
      <c r="O22" s="11" t="s">
        <v>9</v>
      </c>
      <c r="P22" s="11" t="s">
        <v>9</v>
      </c>
      <c r="Q22" s="11" t="s">
        <v>10</v>
      </c>
      <c r="R22" s="11" t="s">
        <v>9</v>
      </c>
      <c r="S22" s="11" t="s">
        <v>9</v>
      </c>
      <c r="T22" s="11" t="s">
        <v>10</v>
      </c>
      <c r="U22" s="11" t="s">
        <v>9</v>
      </c>
      <c r="V22" s="11" t="s">
        <v>9</v>
      </c>
      <c r="W22" s="11" t="s">
        <v>10</v>
      </c>
      <c r="X22" s="11" t="s">
        <v>9</v>
      </c>
      <c r="Y22" s="11" t="s">
        <v>9</v>
      </c>
      <c r="Z22" s="11" t="s">
        <v>10</v>
      </c>
      <c r="AA22" s="11" t="s">
        <v>9</v>
      </c>
      <c r="AB22" s="11" t="s">
        <v>9</v>
      </c>
      <c r="AC22" s="11" t="s">
        <v>10</v>
      </c>
      <c r="AD22" s="11" t="s">
        <v>9</v>
      </c>
      <c r="AE22" s="11" t="s">
        <v>9</v>
      </c>
      <c r="AF22" s="11" t="s">
        <v>10</v>
      </c>
      <c r="AG22" s="11" t="s">
        <v>9</v>
      </c>
      <c r="AH22" s="11" t="s">
        <v>9</v>
      </c>
      <c r="AI22" s="11" t="s">
        <v>10</v>
      </c>
    </row>
    <row r="23">
      <c r="A23" s="12">
        <v>119.0</v>
      </c>
      <c r="B23" s="10" t="s">
        <v>38</v>
      </c>
      <c r="C23" s="11" t="s">
        <v>39</v>
      </c>
      <c r="D23" s="11" t="s">
        <v>40</v>
      </c>
      <c r="E23" s="11" t="s">
        <v>9</v>
      </c>
      <c r="F23" s="11" t="s">
        <v>9</v>
      </c>
      <c r="G23" s="11" t="s">
        <v>9</v>
      </c>
      <c r="H23" s="11" t="s">
        <v>9</v>
      </c>
      <c r="I23" s="11" t="s">
        <v>9</v>
      </c>
      <c r="J23" s="11" t="s">
        <v>9</v>
      </c>
      <c r="K23" s="11" t="s">
        <v>9</v>
      </c>
      <c r="L23" s="11" t="s">
        <v>9</v>
      </c>
      <c r="M23" s="11" t="s">
        <v>10</v>
      </c>
      <c r="N23" s="11" t="s">
        <v>9</v>
      </c>
      <c r="O23" s="11" t="s">
        <v>9</v>
      </c>
      <c r="P23" s="11" t="s">
        <v>9</v>
      </c>
      <c r="Q23" s="11" t="s">
        <v>9</v>
      </c>
      <c r="R23" s="11" t="s">
        <v>9</v>
      </c>
      <c r="S23" s="11" t="s">
        <v>9</v>
      </c>
      <c r="T23" s="11" t="s">
        <v>10</v>
      </c>
      <c r="U23" s="11" t="s">
        <v>9</v>
      </c>
      <c r="V23" s="11" t="s">
        <v>9</v>
      </c>
      <c r="W23" s="11" t="s">
        <v>9</v>
      </c>
      <c r="X23" s="11" t="s">
        <v>9</v>
      </c>
      <c r="Y23" s="11" t="s">
        <v>9</v>
      </c>
      <c r="Z23" s="11" t="s">
        <v>9</v>
      </c>
      <c r="AA23" s="11" t="s">
        <v>10</v>
      </c>
      <c r="AB23" s="11" t="s">
        <v>9</v>
      </c>
      <c r="AC23" s="11" t="s">
        <v>9</v>
      </c>
      <c r="AD23" s="11" t="s">
        <v>9</v>
      </c>
      <c r="AE23" s="11" t="s">
        <v>9</v>
      </c>
      <c r="AF23" s="11" t="s">
        <v>9</v>
      </c>
      <c r="AG23" s="11" t="s">
        <v>9</v>
      </c>
      <c r="AH23" s="11" t="s">
        <v>10</v>
      </c>
      <c r="AI23" s="11" t="s">
        <v>9</v>
      </c>
    </row>
    <row r="24">
      <c r="A24" s="12">
        <v>120.0</v>
      </c>
      <c r="B24" s="10" t="s">
        <v>41</v>
      </c>
      <c r="C24" s="11" t="s">
        <v>39</v>
      </c>
      <c r="D24" s="11" t="s">
        <v>42</v>
      </c>
      <c r="E24" s="11" t="s">
        <v>9</v>
      </c>
      <c r="F24" s="11" t="s">
        <v>9</v>
      </c>
      <c r="G24" s="11" t="s">
        <v>9</v>
      </c>
      <c r="H24" s="11" t="s">
        <v>9</v>
      </c>
      <c r="I24" s="11" t="s">
        <v>9</v>
      </c>
      <c r="J24" s="11" t="s">
        <v>9</v>
      </c>
      <c r="K24" s="11" t="s">
        <v>9</v>
      </c>
      <c r="L24" s="11" t="s">
        <v>10</v>
      </c>
      <c r="M24" s="11" t="s">
        <v>9</v>
      </c>
      <c r="N24" s="11" t="s">
        <v>9</v>
      </c>
      <c r="O24" s="11" t="s">
        <v>9</v>
      </c>
      <c r="P24" s="11" t="s">
        <v>9</v>
      </c>
      <c r="Q24" s="11" t="s">
        <v>9</v>
      </c>
      <c r="R24" s="11" t="s">
        <v>9</v>
      </c>
      <c r="S24" s="11" t="s">
        <v>10</v>
      </c>
      <c r="T24" s="11" t="s">
        <v>9</v>
      </c>
      <c r="U24" s="11" t="s">
        <v>9</v>
      </c>
      <c r="V24" s="11" t="s">
        <v>9</v>
      </c>
      <c r="W24" s="11" t="s">
        <v>9</v>
      </c>
      <c r="X24" s="11" t="s">
        <v>9</v>
      </c>
      <c r="Y24" s="11" t="s">
        <v>9</v>
      </c>
      <c r="Z24" s="11" t="s">
        <v>10</v>
      </c>
      <c r="AA24" s="11" t="s">
        <v>9</v>
      </c>
      <c r="AB24" s="11" t="s">
        <v>9</v>
      </c>
      <c r="AC24" s="11" t="s">
        <v>9</v>
      </c>
      <c r="AD24" s="11" t="s">
        <v>9</v>
      </c>
      <c r="AE24" s="11" t="s">
        <v>9</v>
      </c>
      <c r="AF24" s="11" t="s">
        <v>9</v>
      </c>
      <c r="AG24" s="11" t="s">
        <v>10</v>
      </c>
      <c r="AH24" s="11" t="s">
        <v>9</v>
      </c>
      <c r="AI24" s="11" t="s">
        <v>9</v>
      </c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>
      <c r="A30" s="3"/>
      <c r="B30" s="4"/>
      <c r="C30" s="3"/>
      <c r="D30" s="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>
      <c r="A31" s="7"/>
      <c r="B31" s="7"/>
      <c r="C31" s="7"/>
      <c r="D31" s="7"/>
      <c r="E31" s="15"/>
      <c r="F31" s="15"/>
      <c r="G31" s="14"/>
      <c r="H31" s="14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>
      <c r="A32" s="9"/>
      <c r="B32" s="10"/>
      <c r="C32" s="11"/>
      <c r="D32" s="11"/>
      <c r="E32" s="16"/>
      <c r="F32" s="16"/>
      <c r="G32" s="14"/>
      <c r="H32" s="14"/>
      <c r="I32" s="11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>
      <c r="A33" s="12"/>
      <c r="B33" s="10"/>
      <c r="C33" s="11"/>
      <c r="D33" s="11"/>
      <c r="E33" s="16"/>
      <c r="F33" s="16"/>
      <c r="G33" s="14"/>
      <c r="H33" s="14"/>
      <c r="I33" s="11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>
      <c r="A34" s="12"/>
      <c r="B34" s="10"/>
      <c r="C34" s="11"/>
      <c r="D34" s="11"/>
      <c r="E34" s="16"/>
      <c r="F34" s="16"/>
      <c r="G34" s="14"/>
      <c r="H34" s="14"/>
      <c r="I34" s="11"/>
      <c r="J34" s="17"/>
      <c r="K34" s="1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>
      <c r="A35" s="12"/>
      <c r="B35" s="10"/>
      <c r="C35" s="11"/>
      <c r="D35" s="11"/>
      <c r="E35" s="16"/>
      <c r="F35" s="16"/>
      <c r="G35" s="14"/>
      <c r="H35" s="14"/>
      <c r="I35" s="11"/>
      <c r="J35" s="17"/>
      <c r="K35" s="1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>
      <c r="A36" s="12"/>
      <c r="B36" s="10"/>
      <c r="C36" s="11"/>
      <c r="D36" s="11"/>
      <c r="E36" s="16"/>
      <c r="F36" s="16"/>
      <c r="G36" s="14"/>
      <c r="H36" s="14"/>
      <c r="I36" s="11"/>
      <c r="J36" s="17"/>
      <c r="K36" s="17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>
      <c r="A37" s="12"/>
      <c r="B37" s="10"/>
      <c r="C37" s="11"/>
      <c r="D37" s="11"/>
      <c r="E37" s="16"/>
      <c r="F37" s="16"/>
      <c r="G37" s="14"/>
      <c r="H37" s="14"/>
      <c r="I37" s="11"/>
      <c r="J37" s="17"/>
      <c r="K37" s="1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>
      <c r="A38" s="12"/>
      <c r="B38" s="10"/>
      <c r="C38" s="11"/>
      <c r="D38" s="11"/>
      <c r="E38" s="16"/>
      <c r="F38" s="16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>
      <c r="A39" s="12"/>
      <c r="B39" s="10"/>
      <c r="C39" s="11"/>
      <c r="D39" s="11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>
      <c r="A40" s="12"/>
      <c r="B40" s="10"/>
      <c r="C40" s="11"/>
      <c r="D40" s="11"/>
      <c r="E40" s="16"/>
      <c r="F40" s="16"/>
      <c r="G40" s="14"/>
      <c r="H40" s="14"/>
      <c r="I40" s="18"/>
      <c r="J40" s="19"/>
      <c r="K40" s="19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>
      <c r="A41" s="12"/>
      <c r="B41" s="10"/>
      <c r="C41" s="11"/>
      <c r="D41" s="11"/>
      <c r="E41" s="16"/>
      <c r="F41" s="16"/>
      <c r="G41" s="14"/>
      <c r="H41" s="14"/>
      <c r="I41" s="20"/>
      <c r="J41" s="19"/>
      <c r="K41" s="19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>
      <c r="A42" s="12"/>
      <c r="B42" s="10"/>
      <c r="C42" s="11"/>
      <c r="D42" s="11"/>
      <c r="E42" s="16"/>
      <c r="F42" s="16"/>
      <c r="G42" s="14"/>
      <c r="H42" s="14"/>
      <c r="I42" s="20"/>
      <c r="J42" s="19"/>
      <c r="K42" s="19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>
      <c r="A43" s="12"/>
      <c r="B43" s="10"/>
      <c r="C43" s="11"/>
      <c r="D43" s="11"/>
      <c r="E43" s="16"/>
      <c r="F43" s="16"/>
      <c r="G43" s="14"/>
      <c r="H43" s="14"/>
      <c r="I43" s="20"/>
      <c r="J43" s="19"/>
      <c r="K43" s="19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>
      <c r="A44" s="12"/>
      <c r="B44" s="10"/>
      <c r="C44" s="11"/>
      <c r="D44" s="11"/>
      <c r="E44" s="16"/>
      <c r="F44" s="16"/>
      <c r="G44" s="14"/>
      <c r="H44" s="14"/>
      <c r="I44" s="20"/>
      <c r="J44" s="19"/>
      <c r="K44" s="19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>
      <c r="A45" s="12"/>
      <c r="B45" s="10"/>
      <c r="C45" s="11"/>
      <c r="D45" s="11"/>
      <c r="E45" s="16"/>
      <c r="F45" s="16"/>
      <c r="G45" s="14"/>
      <c r="H45" s="14"/>
      <c r="I45" s="20"/>
      <c r="J45" s="19"/>
      <c r="K45" s="19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>
      <c r="A46" s="12"/>
      <c r="B46" s="10"/>
      <c r="C46" s="11"/>
      <c r="D46" s="11"/>
      <c r="E46" s="16"/>
      <c r="F46" s="16"/>
      <c r="G46" s="14"/>
      <c r="H46" s="14"/>
      <c r="I46" s="20"/>
      <c r="J46" s="19"/>
      <c r="K46" s="19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>
      <c r="A47" s="12"/>
      <c r="B47" s="10"/>
      <c r="C47" s="11"/>
      <c r="D47" s="11"/>
      <c r="E47" s="16"/>
      <c r="F47" s="16"/>
      <c r="G47" s="14"/>
      <c r="H47" s="14"/>
      <c r="I47" s="20"/>
      <c r="J47" s="19"/>
      <c r="K47" s="19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>
      <c r="A48" s="12"/>
      <c r="B48" s="10"/>
      <c r="C48" s="11"/>
      <c r="D48" s="11"/>
      <c r="E48" s="16"/>
      <c r="F48" s="16"/>
      <c r="G48" s="14"/>
      <c r="H48" s="14"/>
      <c r="I48" s="20"/>
      <c r="J48" s="19"/>
      <c r="K48" s="19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>
      <c r="A49" s="12"/>
      <c r="B49" s="10"/>
      <c r="C49" s="11"/>
      <c r="D49" s="11"/>
      <c r="E49" s="16"/>
      <c r="F49" s="16"/>
      <c r="G49" s="14"/>
      <c r="H49" s="14"/>
      <c r="I49" s="20"/>
      <c r="J49" s="19"/>
      <c r="K49" s="19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>
      <c r="A50" s="12"/>
      <c r="B50" s="10"/>
      <c r="C50" s="11"/>
      <c r="D50" s="11"/>
      <c r="E50" s="16"/>
      <c r="F50" s="16"/>
      <c r="G50" s="14"/>
      <c r="H50" s="14"/>
      <c r="I50" s="20"/>
      <c r="J50" s="19"/>
      <c r="K50" s="19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>
      <c r="A51" s="12"/>
      <c r="B51" s="10"/>
      <c r="C51" s="11"/>
      <c r="D51" s="11"/>
      <c r="E51" s="16"/>
      <c r="F51" s="16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1" t="s">
        <v>43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</sheetData>
  <mergeCells count="10">
    <mergeCell ref="B30:B31"/>
    <mergeCell ref="C30:C31"/>
    <mergeCell ref="A1:AI1"/>
    <mergeCell ref="A2:AI2"/>
    <mergeCell ref="A3:A4"/>
    <mergeCell ref="B3:B4"/>
    <mergeCell ref="C3:C4"/>
    <mergeCell ref="D3:D4"/>
    <mergeCell ref="A30:A31"/>
    <mergeCell ref="D30:D31"/>
  </mergeCells>
  <conditionalFormatting sqref="C5:C24 C32:C51 I32:I37">
    <cfRule type="cellIs" dxfId="0" priority="1" operator="equal">
      <formula>"Front Desk"</formula>
    </cfRule>
  </conditionalFormatting>
  <conditionalFormatting sqref="C5:C24 C32:C51 I32:I37">
    <cfRule type="cellIs" dxfId="1" priority="2" operator="equal">
      <formula>"Housekeeping"</formula>
    </cfRule>
  </conditionalFormatting>
  <conditionalFormatting sqref="C5:C24 C32:C51 I32:I37">
    <cfRule type="cellIs" dxfId="2" priority="3" operator="equal">
      <formula>"Bar/Restaurant"</formula>
    </cfRule>
  </conditionalFormatting>
  <conditionalFormatting sqref="C5:C24 C32:C51 I32:I37">
    <cfRule type="cellIs" dxfId="3" priority="4" operator="equal">
      <formula>"Maintenance"</formula>
    </cfRule>
  </conditionalFormatting>
  <conditionalFormatting sqref="C5:C24 C32:C51 I32:I37">
    <cfRule type="cellIs" dxfId="4" priority="5" operator="equal">
      <formula>"Kitchen"</formula>
    </cfRule>
  </conditionalFormatting>
  <conditionalFormatting sqref="C5:C24 C32:C51 I32:I37">
    <cfRule type="cellIs" dxfId="5" priority="6" operator="equal">
      <formula>"Security"</formula>
    </cfRule>
  </conditionalFormatting>
  <conditionalFormatting sqref="D5:D24 D32:D51">
    <cfRule type="cellIs" dxfId="6" priority="7" operator="equal">
      <formula>"Supervisior"</formula>
    </cfRule>
  </conditionalFormatting>
  <conditionalFormatting sqref="D5:D24 D32:D51">
    <cfRule type="cellIs" dxfId="7" priority="8" operator="equal">
      <formula>"Receptionist"</formula>
    </cfRule>
  </conditionalFormatting>
  <conditionalFormatting sqref="D5:D24 D32:D51">
    <cfRule type="cellIs" dxfId="8" priority="9" operator="equal">
      <formula>"Cleaner"</formula>
    </cfRule>
  </conditionalFormatting>
  <conditionalFormatting sqref="P12">
    <cfRule type="notContainsBlanks" dxfId="9" priority="10">
      <formula>LEN(TRIM(P12))&gt;0</formula>
    </cfRule>
  </conditionalFormatting>
  <conditionalFormatting sqref="D5:D24 D32:D51">
    <cfRule type="cellIs" dxfId="10" priority="11" operator="equal">
      <formula>"Laundry"</formula>
    </cfRule>
  </conditionalFormatting>
  <conditionalFormatting sqref="D5:D24 D32:D51">
    <cfRule type="cellIs" dxfId="11" priority="12" operator="equal">
      <formula>"Waiter"</formula>
    </cfRule>
  </conditionalFormatting>
  <conditionalFormatting sqref="D5:D24 D32:D51">
    <cfRule type="cellIs" dxfId="11" priority="13" operator="equal">
      <formula>"Waitress"</formula>
    </cfRule>
  </conditionalFormatting>
  <conditionalFormatting sqref="D5:D24 D32:D51">
    <cfRule type="cellIs" dxfId="12" priority="14" operator="equal">
      <formula>"Watchman"</formula>
    </cfRule>
  </conditionalFormatting>
  <conditionalFormatting sqref="D5:D24 D32:D51">
    <cfRule type="cellIs" dxfId="13" priority="15" operator="equal">
      <formula>"Head Chef"</formula>
    </cfRule>
  </conditionalFormatting>
  <conditionalFormatting sqref="D5:D24 D32:D51">
    <cfRule type="cellIs" dxfId="13" priority="16" operator="equal">
      <formula>"Assistant Chef"</formula>
    </cfRule>
  </conditionalFormatting>
  <conditionalFormatting sqref="D3:D24 D30:D51">
    <cfRule type="cellIs" dxfId="9" priority="17" operator="equal">
      <formula>"Boardman"</formula>
    </cfRule>
  </conditionalFormatting>
  <dataValidations>
    <dataValidation type="list" allowBlank="1" showDropDown="1" showErrorMessage="1" sqref="D5:D24 I41:I50 D32:D51">
      <formula1>"Supervisior,Head Chef,Cleaner,Receptionist,Watchman,Laundry,Assistant Chef,Waiter,Waitress,Boardman"</formula1>
    </dataValidation>
    <dataValidation type="list" allowBlank="1" showDropDown="1" showErrorMessage="1" sqref="C5:C24 I32:I37 C32:C51">
      <formula1>"Housekeeping,Front Desk,Maintenance,Bar/Restaurant,Kitchen,Security"</formula1>
    </dataValidation>
    <dataValidation type="list" allowBlank="1" showDropDown="1" showErrorMessage="1" sqref="E5:AI24">
      <formula1>"Day On,Day Off"</formula1>
    </dataValidation>
    <dataValidation type="custom" allowBlank="1" showDropDown="1" sqref="E3:AI3">
      <formula1>OR(NOT(ISERROR(DATEVALUE(E3))), AND(ISNUMBER(E3), LEFT(CELL("format", E3))="D"))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38"/>
    <col customWidth="1" min="2" max="2" width="17.5"/>
    <col customWidth="1" min="3" max="3" width="21.5"/>
    <col customWidth="1" min="4" max="4" width="20.63"/>
    <col customWidth="1" min="5" max="5" width="19.63"/>
    <col customWidth="1" min="6" max="6" width="19.38"/>
    <col customWidth="1" min="8" max="8" width="18.88"/>
    <col customWidth="1" min="9" max="9" width="20.38"/>
    <col customWidth="1" min="11" max="11" width="13.63"/>
  </cols>
  <sheetData>
    <row r="1">
      <c r="A1" s="3" t="s">
        <v>2</v>
      </c>
      <c r="B1" s="4" t="s">
        <v>3</v>
      </c>
      <c r="C1" s="3" t="s">
        <v>4</v>
      </c>
      <c r="D1" s="3" t="s">
        <v>5</v>
      </c>
      <c r="E1" s="14"/>
      <c r="F1" s="14"/>
      <c r="G1" s="14"/>
      <c r="H1" s="14"/>
      <c r="I1" s="14"/>
      <c r="J1" s="14"/>
      <c r="K1" s="14"/>
      <c r="L1" s="14"/>
    </row>
    <row r="2">
      <c r="A2" s="7"/>
      <c r="B2" s="7"/>
      <c r="C2" s="7"/>
      <c r="D2" s="7"/>
      <c r="E2" s="15" t="s">
        <v>44</v>
      </c>
      <c r="F2" s="15" t="s">
        <v>45</v>
      </c>
      <c r="G2" s="14"/>
      <c r="H2" s="14"/>
      <c r="I2" s="22" t="s">
        <v>4</v>
      </c>
      <c r="J2" s="15" t="s">
        <v>46</v>
      </c>
      <c r="K2" s="15" t="s">
        <v>47</v>
      </c>
      <c r="L2" s="14"/>
    </row>
    <row r="3">
      <c r="A3" s="9">
        <v>101.0</v>
      </c>
      <c r="B3" s="10" t="s">
        <v>6</v>
      </c>
      <c r="C3" s="11" t="s">
        <v>7</v>
      </c>
      <c r="D3" s="11" t="s">
        <v>8</v>
      </c>
      <c r="E3" s="16">
        <f>COUNTIF(Employee!E5:AI5, "Day On")</f>
        <v>27</v>
      </c>
      <c r="F3" s="16">
        <f>COUNTIF(Employee!E5:AI5, "Day Off")</f>
        <v>4</v>
      </c>
      <c r="G3" s="14"/>
      <c r="H3" s="14"/>
      <c r="I3" s="11" t="s">
        <v>7</v>
      </c>
      <c r="J3" s="17">
        <f t="shared" ref="J3:J7" si="1">SUMIFS(E3:E22, C3:C22, I3)</f>
        <v>58</v>
      </c>
      <c r="K3" s="17">
        <f t="shared" ref="K3:K7" si="2">SUMIFS(F3:F22, C3:C22, I3)</f>
        <v>35</v>
      </c>
      <c r="L3" s="14"/>
    </row>
    <row r="4">
      <c r="A4" s="12">
        <v>102.0</v>
      </c>
      <c r="B4" s="10" t="s">
        <v>11</v>
      </c>
      <c r="C4" s="11" t="s">
        <v>7</v>
      </c>
      <c r="D4" s="11" t="s">
        <v>12</v>
      </c>
      <c r="E4" s="16">
        <f>COUNTIF(Employee!E6:AI6, "Day On")</f>
        <v>16</v>
      </c>
      <c r="F4" s="16">
        <f>COUNTIF(Employee!E6:AI6, "Day Off")</f>
        <v>15</v>
      </c>
      <c r="G4" s="14"/>
      <c r="H4" s="14"/>
      <c r="I4" s="11" t="s">
        <v>15</v>
      </c>
      <c r="J4" s="17">
        <f t="shared" si="1"/>
        <v>116</v>
      </c>
      <c r="K4" s="17">
        <f t="shared" si="2"/>
        <v>70</v>
      </c>
      <c r="L4" s="14"/>
    </row>
    <row r="5">
      <c r="A5" s="12">
        <v>103.0</v>
      </c>
      <c r="B5" s="10" t="s">
        <v>13</v>
      </c>
      <c r="C5" s="11" t="s">
        <v>7</v>
      </c>
      <c r="D5" s="11" t="s">
        <v>12</v>
      </c>
      <c r="E5" s="16">
        <f>COUNTIF(Employee!E7:AI7, "Day On")</f>
        <v>15</v>
      </c>
      <c r="F5" s="16">
        <f>COUNTIF(Employee!E7:AI7, "Day Off")</f>
        <v>16</v>
      </c>
      <c r="G5" s="14"/>
      <c r="H5" s="14"/>
      <c r="I5" s="11" t="s">
        <v>39</v>
      </c>
      <c r="J5" s="17">
        <f t="shared" si="1"/>
        <v>54</v>
      </c>
      <c r="K5" s="17">
        <f t="shared" si="2"/>
        <v>8</v>
      </c>
      <c r="L5" s="14"/>
    </row>
    <row r="6">
      <c r="A6" s="12">
        <v>104.0</v>
      </c>
      <c r="B6" s="10" t="s">
        <v>14</v>
      </c>
      <c r="C6" s="11" t="s">
        <v>15</v>
      </c>
      <c r="D6" s="11" t="s">
        <v>8</v>
      </c>
      <c r="E6" s="16">
        <f>COUNTIF(Employee!E8:AI8, "Day On")</f>
        <v>27</v>
      </c>
      <c r="F6" s="16">
        <f>COUNTIF(Employee!E8:AI8, "Day Off")</f>
        <v>4</v>
      </c>
      <c r="G6" s="14"/>
      <c r="H6" s="14"/>
      <c r="I6" s="11" t="s">
        <v>21</v>
      </c>
      <c r="J6" s="17">
        <f t="shared" si="1"/>
        <v>117</v>
      </c>
      <c r="K6" s="17">
        <f t="shared" si="2"/>
        <v>38</v>
      </c>
      <c r="L6" s="14"/>
    </row>
    <row r="7">
      <c r="A7" s="12">
        <v>105.0</v>
      </c>
      <c r="B7" s="10" t="s">
        <v>16</v>
      </c>
      <c r="C7" s="11" t="s">
        <v>15</v>
      </c>
      <c r="D7" s="11" t="s">
        <v>17</v>
      </c>
      <c r="E7" s="16">
        <f>COUNTIF(Employee!E9:AI9, "Day On")</f>
        <v>16</v>
      </c>
      <c r="F7" s="16">
        <f>COUNTIF(Employee!E9:AI9, "Day Off")</f>
        <v>15</v>
      </c>
      <c r="G7" s="14"/>
      <c r="H7" s="14"/>
      <c r="I7" s="11" t="s">
        <v>33</v>
      </c>
      <c r="J7" s="17">
        <f t="shared" si="1"/>
        <v>89</v>
      </c>
      <c r="K7" s="17">
        <f t="shared" si="2"/>
        <v>35</v>
      </c>
      <c r="L7" s="14"/>
    </row>
    <row r="8">
      <c r="A8" s="12">
        <v>106.0</v>
      </c>
      <c r="B8" s="10" t="s">
        <v>18</v>
      </c>
      <c r="C8" s="11" t="s">
        <v>15</v>
      </c>
      <c r="D8" s="11" t="s">
        <v>19</v>
      </c>
      <c r="E8" s="16">
        <f>COUNTIF(Employee!E10:AI10, "Day On")</f>
        <v>15</v>
      </c>
      <c r="F8" s="16">
        <f>COUNTIF(Employee!E10:AI10, "Day Off")</f>
        <v>16</v>
      </c>
      <c r="G8" s="14"/>
      <c r="H8" s="14"/>
      <c r="I8" s="11"/>
      <c r="J8" s="17"/>
      <c r="K8" s="17"/>
      <c r="L8" s="14"/>
    </row>
    <row r="9">
      <c r="A9" s="12">
        <v>107.0</v>
      </c>
      <c r="B9" s="10" t="s">
        <v>20</v>
      </c>
      <c r="C9" s="11" t="s">
        <v>21</v>
      </c>
      <c r="D9" s="11" t="s">
        <v>8</v>
      </c>
      <c r="E9" s="16">
        <f>COUNTIF(Employee!E11:AI11, "Day On")</f>
        <v>27</v>
      </c>
      <c r="F9" s="16">
        <f>COUNTIF(Employee!E11:AI11, "Day Off")</f>
        <v>4</v>
      </c>
      <c r="G9" s="14"/>
      <c r="H9" s="14"/>
      <c r="I9" s="14"/>
      <c r="J9" s="14"/>
      <c r="K9" s="14"/>
      <c r="L9" s="14"/>
    </row>
    <row r="10">
      <c r="A10" s="12">
        <v>108.0</v>
      </c>
      <c r="B10" s="10" t="s">
        <v>22</v>
      </c>
      <c r="C10" s="11" t="s">
        <v>21</v>
      </c>
      <c r="D10" s="11" t="s">
        <v>23</v>
      </c>
      <c r="E10" s="16">
        <f>COUNTIF(Employee!E12:AI12, "Day On")</f>
        <v>21</v>
      </c>
      <c r="F10" s="16">
        <f>COUNTIF(Employee!E12:AI12, "Day Off")</f>
        <v>10</v>
      </c>
      <c r="G10" s="14"/>
      <c r="H10" s="14"/>
      <c r="I10" s="14"/>
      <c r="J10" s="14"/>
      <c r="K10" s="14"/>
      <c r="L10" s="14"/>
    </row>
    <row r="11">
      <c r="A11" s="12">
        <v>109.0</v>
      </c>
      <c r="B11" s="10" t="s">
        <v>24</v>
      </c>
      <c r="C11" s="11" t="s">
        <v>21</v>
      </c>
      <c r="D11" s="11" t="s">
        <v>23</v>
      </c>
      <c r="E11" s="16">
        <f>COUNTIF(Employee!E13:AI13, "Day On")</f>
        <v>21</v>
      </c>
      <c r="F11" s="16">
        <f>COUNTIF(Employee!E13:AI13, "Day Off")</f>
        <v>10</v>
      </c>
      <c r="G11" s="14"/>
      <c r="H11" s="14"/>
      <c r="I11" s="18" t="s">
        <v>48</v>
      </c>
      <c r="J11" s="18" t="s">
        <v>49</v>
      </c>
      <c r="K11" s="18" t="s">
        <v>50</v>
      </c>
      <c r="L11" s="14"/>
    </row>
    <row r="12">
      <c r="A12" s="12">
        <v>110.0</v>
      </c>
      <c r="B12" s="10" t="s">
        <v>25</v>
      </c>
      <c r="C12" s="11" t="s">
        <v>21</v>
      </c>
      <c r="D12" s="11" t="s">
        <v>23</v>
      </c>
      <c r="E12" s="16">
        <f>COUNTIF(Employee!E14:AI14, "Day On")</f>
        <v>21</v>
      </c>
      <c r="F12" s="16">
        <f>COUNTIF(Employee!E14:AI14, "Day Off")</f>
        <v>10</v>
      </c>
      <c r="G12" s="14"/>
      <c r="H12" s="14"/>
      <c r="I12" s="20" t="s">
        <v>8</v>
      </c>
      <c r="J12" s="19">
        <f t="shared" ref="J12:J14" si="3">SUMIFS(E3:E22, D3:D22, I12)</f>
        <v>108</v>
      </c>
      <c r="K12" s="19">
        <f t="shared" ref="K12:K14" si="4">SUMIFS(F3:F22, D3:D22, I12)</f>
        <v>16</v>
      </c>
      <c r="L12" s="14"/>
    </row>
    <row r="13">
      <c r="A13" s="12">
        <v>111.0</v>
      </c>
      <c r="B13" s="10" t="s">
        <v>26</v>
      </c>
      <c r="C13" s="11" t="s">
        <v>21</v>
      </c>
      <c r="D13" s="11" t="s">
        <v>27</v>
      </c>
      <c r="E13" s="16">
        <f>COUNTIF(Employee!E15:AI15, "Day On")</f>
        <v>27</v>
      </c>
      <c r="F13" s="16">
        <f>COUNTIF(Employee!E15:AI15, "Day Off")</f>
        <v>4</v>
      </c>
      <c r="G13" s="14"/>
      <c r="H13" s="14"/>
      <c r="I13" s="20" t="s">
        <v>40</v>
      </c>
      <c r="J13" s="19">
        <f t="shared" si="3"/>
        <v>27</v>
      </c>
      <c r="K13" s="19">
        <f t="shared" si="4"/>
        <v>4</v>
      </c>
      <c r="L13" s="14"/>
    </row>
    <row r="14">
      <c r="A14" s="12">
        <v>112.0</v>
      </c>
      <c r="B14" s="10" t="s">
        <v>28</v>
      </c>
      <c r="C14" s="11" t="s">
        <v>15</v>
      </c>
      <c r="D14" s="11" t="s">
        <v>29</v>
      </c>
      <c r="E14" s="16">
        <f>COUNTIF(Employee!E16:AI16, "Day On")</f>
        <v>27</v>
      </c>
      <c r="F14" s="16">
        <f>COUNTIF(Employee!E16:AI16, "Day Off")</f>
        <v>4</v>
      </c>
      <c r="G14" s="14"/>
      <c r="H14" s="14"/>
      <c r="I14" s="20" t="s">
        <v>42</v>
      </c>
      <c r="J14" s="19">
        <f t="shared" si="3"/>
        <v>27</v>
      </c>
      <c r="K14" s="19">
        <f t="shared" si="4"/>
        <v>4</v>
      </c>
      <c r="L14" s="14"/>
    </row>
    <row r="15">
      <c r="A15" s="12">
        <v>113.0</v>
      </c>
      <c r="B15" s="10" t="s">
        <v>30</v>
      </c>
      <c r="C15" s="11" t="s">
        <v>15</v>
      </c>
      <c r="D15" s="11" t="s">
        <v>19</v>
      </c>
      <c r="E15" s="16">
        <f>COUNTIF(Employee!E17:AI17, "Day On")</f>
        <v>16</v>
      </c>
      <c r="F15" s="16">
        <f>COUNTIF(Employee!E17:AI17, "Day Off")</f>
        <v>15</v>
      </c>
      <c r="G15" s="14"/>
      <c r="H15" s="14"/>
      <c r="I15" s="20" t="s">
        <v>12</v>
      </c>
      <c r="J15" s="19">
        <f>SUMIFS(E3:E22,D3:D22,I15)</f>
        <v>31</v>
      </c>
      <c r="K15" s="19">
        <f>SUMIFS(F3:F22, D3:D22, I15)</f>
        <v>31</v>
      </c>
      <c r="L15" s="14"/>
    </row>
    <row r="16">
      <c r="A16" s="12">
        <v>114.0</v>
      </c>
      <c r="B16" s="10" t="s">
        <v>31</v>
      </c>
      <c r="C16" s="11" t="s">
        <v>15</v>
      </c>
      <c r="D16" s="11" t="s">
        <v>19</v>
      </c>
      <c r="E16" s="16">
        <f>COUNTIF(Employee!E18:AI18, "Day On")</f>
        <v>15</v>
      </c>
      <c r="F16" s="16">
        <f>COUNTIF(Employee!E18:AI18, "Day Off")</f>
        <v>16</v>
      </c>
      <c r="G16" s="14"/>
      <c r="H16" s="14"/>
      <c r="I16" s="20" t="s">
        <v>17</v>
      </c>
      <c r="J16" s="19">
        <f t="shared" ref="J16:J21" si="5">SUMIFS(E7:E26, D7:D26, I16)</f>
        <v>16</v>
      </c>
      <c r="K16" s="19">
        <f t="shared" ref="K16:K21" si="6">SUMIFS(F7:F26, D7:D26, I16)</f>
        <v>15</v>
      </c>
      <c r="L16" s="14"/>
    </row>
    <row r="17">
      <c r="A17" s="12">
        <v>115.0</v>
      </c>
      <c r="B17" s="10" t="s">
        <v>32</v>
      </c>
      <c r="C17" s="11" t="s">
        <v>33</v>
      </c>
      <c r="D17" s="11" t="s">
        <v>8</v>
      </c>
      <c r="E17" s="16">
        <f>COUNTIF(Employee!E19:AI19, "Day On")</f>
        <v>27</v>
      </c>
      <c r="F17" s="16">
        <f>COUNTIF(Employee!E19:AI19, "Day Off")</f>
        <v>4</v>
      </c>
      <c r="G17" s="14"/>
      <c r="H17" s="14"/>
      <c r="I17" s="20" t="s">
        <v>19</v>
      </c>
      <c r="J17" s="19">
        <f t="shared" si="5"/>
        <v>46</v>
      </c>
      <c r="K17" s="19">
        <f t="shared" si="6"/>
        <v>47</v>
      </c>
      <c r="L17" s="14"/>
    </row>
    <row r="18">
      <c r="A18" s="12">
        <v>116.0</v>
      </c>
      <c r="B18" s="10" t="s">
        <v>34</v>
      </c>
      <c r="C18" s="11" t="s">
        <v>33</v>
      </c>
      <c r="D18" s="11" t="s">
        <v>35</v>
      </c>
      <c r="E18" s="16">
        <f>COUNTIF(Employee!E20:AI20, "Day On")</f>
        <v>21</v>
      </c>
      <c r="F18" s="16">
        <f>COUNTIF(Employee!E20:AI20, "Day Off")</f>
        <v>10</v>
      </c>
      <c r="G18" s="14"/>
      <c r="H18" s="14"/>
      <c r="I18" s="20" t="s">
        <v>29</v>
      </c>
      <c r="J18" s="19">
        <f t="shared" si="5"/>
        <v>27</v>
      </c>
      <c r="K18" s="19">
        <f t="shared" si="6"/>
        <v>4</v>
      </c>
      <c r="L18" s="14"/>
    </row>
    <row r="19">
      <c r="A19" s="12">
        <v>117.0</v>
      </c>
      <c r="B19" s="10" t="s">
        <v>36</v>
      </c>
      <c r="C19" s="11" t="s">
        <v>33</v>
      </c>
      <c r="D19" s="11" t="s">
        <v>35</v>
      </c>
      <c r="E19" s="16">
        <f>COUNTIF(Employee!E21:AI21, "Day On")</f>
        <v>21</v>
      </c>
      <c r="F19" s="16">
        <f>COUNTIF(Employee!E21:AI21, "Day Off")</f>
        <v>10</v>
      </c>
      <c r="G19" s="14"/>
      <c r="H19" s="14"/>
      <c r="I19" s="20" t="s">
        <v>27</v>
      </c>
      <c r="J19" s="19">
        <f t="shared" si="5"/>
        <v>27</v>
      </c>
      <c r="K19" s="19">
        <f t="shared" si="6"/>
        <v>4</v>
      </c>
      <c r="L19" s="14"/>
    </row>
    <row r="20">
      <c r="A20" s="12">
        <v>118.0</v>
      </c>
      <c r="B20" s="10" t="s">
        <v>37</v>
      </c>
      <c r="C20" s="11" t="s">
        <v>33</v>
      </c>
      <c r="D20" s="11" t="s">
        <v>35</v>
      </c>
      <c r="E20" s="16">
        <f>COUNTIF(Employee!E22:AI22, "Day On")</f>
        <v>20</v>
      </c>
      <c r="F20" s="16">
        <f>COUNTIF(Employee!E22:AI22, "Day Off")</f>
        <v>11</v>
      </c>
      <c r="G20" s="14"/>
      <c r="H20" s="14"/>
      <c r="I20" s="20" t="s">
        <v>23</v>
      </c>
      <c r="J20" s="19">
        <f t="shared" si="5"/>
        <v>42</v>
      </c>
      <c r="K20" s="19">
        <f t="shared" si="6"/>
        <v>20</v>
      </c>
      <c r="L20" s="14"/>
    </row>
    <row r="21">
      <c r="A21" s="12">
        <v>119.0</v>
      </c>
      <c r="B21" s="10" t="s">
        <v>38</v>
      </c>
      <c r="C21" s="11" t="s">
        <v>39</v>
      </c>
      <c r="D21" s="11" t="s">
        <v>40</v>
      </c>
      <c r="E21" s="16">
        <f>COUNTIF(Employee!E23:AI23, "Day On")</f>
        <v>27</v>
      </c>
      <c r="F21" s="16">
        <f>COUNTIF(Employee!E23:AI23, "Day Off")</f>
        <v>4</v>
      </c>
      <c r="G21" s="14"/>
      <c r="H21" s="14"/>
      <c r="I21" s="20" t="s">
        <v>35</v>
      </c>
      <c r="J21" s="19">
        <f t="shared" si="5"/>
        <v>62</v>
      </c>
      <c r="K21" s="19">
        <f t="shared" si="6"/>
        <v>31</v>
      </c>
      <c r="L21" s="14"/>
    </row>
    <row r="22">
      <c r="A22" s="12">
        <v>120.0</v>
      </c>
      <c r="B22" s="10" t="s">
        <v>41</v>
      </c>
      <c r="C22" s="11" t="s">
        <v>39</v>
      </c>
      <c r="D22" s="11" t="s">
        <v>42</v>
      </c>
      <c r="E22" s="16">
        <f>COUNTIF(Employee!E24:AI24, "Day On")</f>
        <v>27</v>
      </c>
      <c r="F22" s="16">
        <f>COUNTIF(Employee!E24:AI24, "Day Off")</f>
        <v>4</v>
      </c>
      <c r="G22" s="14"/>
      <c r="H22" s="14"/>
      <c r="I22" s="14"/>
      <c r="J22" s="14"/>
      <c r="K22" s="14"/>
      <c r="L22" s="14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</sheetData>
  <mergeCells count="4">
    <mergeCell ref="A1:A2"/>
    <mergeCell ref="B1:B2"/>
    <mergeCell ref="C1:C2"/>
    <mergeCell ref="D1:D2"/>
  </mergeCells>
  <conditionalFormatting sqref="C3:C22 I3:I8">
    <cfRule type="cellIs" dxfId="0" priority="1" operator="equal">
      <formula>"Front Desk"</formula>
    </cfRule>
  </conditionalFormatting>
  <conditionalFormatting sqref="C3:C22 I3:I8">
    <cfRule type="cellIs" dxfId="1" priority="2" operator="equal">
      <formula>"Housekeeping"</formula>
    </cfRule>
  </conditionalFormatting>
  <conditionalFormatting sqref="C3:C22 I3:I8">
    <cfRule type="cellIs" dxfId="2" priority="3" operator="equal">
      <formula>"Bar/Restaurant"</formula>
    </cfRule>
  </conditionalFormatting>
  <conditionalFormatting sqref="C3:C22 I3:I8">
    <cfRule type="cellIs" dxfId="3" priority="4" operator="equal">
      <formula>"Maintenance"</formula>
    </cfRule>
  </conditionalFormatting>
  <conditionalFormatting sqref="C3:C22 I3:I8">
    <cfRule type="cellIs" dxfId="4" priority="5" operator="equal">
      <formula>"Kitchen"</formula>
    </cfRule>
  </conditionalFormatting>
  <conditionalFormatting sqref="C3:C22 I3:I8">
    <cfRule type="cellIs" dxfId="5" priority="6" operator="equal">
      <formula>"Security"</formula>
    </cfRule>
  </conditionalFormatting>
  <conditionalFormatting sqref="D3:D22">
    <cfRule type="cellIs" dxfId="6" priority="7" operator="equal">
      <formula>"Supervisior"</formula>
    </cfRule>
  </conditionalFormatting>
  <conditionalFormatting sqref="D3:D22">
    <cfRule type="cellIs" dxfId="7" priority="8" operator="equal">
      <formula>"Receptionist"</formula>
    </cfRule>
  </conditionalFormatting>
  <conditionalFormatting sqref="D3:D22">
    <cfRule type="cellIs" dxfId="8" priority="9" operator="equal">
      <formula>"Cleaner"</formula>
    </cfRule>
  </conditionalFormatting>
  <conditionalFormatting sqref="D3:D22">
    <cfRule type="cellIs" dxfId="10" priority="10" operator="equal">
      <formula>"Laundry"</formula>
    </cfRule>
  </conditionalFormatting>
  <conditionalFormatting sqref="D3:D22">
    <cfRule type="cellIs" dxfId="11" priority="11" operator="equal">
      <formula>"Waiter"</formula>
    </cfRule>
  </conditionalFormatting>
  <conditionalFormatting sqref="D3:D22">
    <cfRule type="cellIs" dxfId="11" priority="12" operator="equal">
      <formula>"Waitress"</formula>
    </cfRule>
  </conditionalFormatting>
  <conditionalFormatting sqref="D3:D22">
    <cfRule type="cellIs" dxfId="12" priority="13" operator="equal">
      <formula>"Watchman"</formula>
    </cfRule>
  </conditionalFormatting>
  <conditionalFormatting sqref="D3:D22">
    <cfRule type="cellIs" dxfId="13" priority="14" operator="equal">
      <formula>"Head Chef"</formula>
    </cfRule>
  </conditionalFormatting>
  <conditionalFormatting sqref="D3:D22">
    <cfRule type="cellIs" dxfId="13" priority="15" operator="equal">
      <formula>"Assistant Chef"</formula>
    </cfRule>
  </conditionalFormatting>
  <conditionalFormatting sqref="D1:D22">
    <cfRule type="cellIs" dxfId="9" priority="16" operator="equal">
      <formula>"Boardman"</formula>
    </cfRule>
  </conditionalFormatting>
  <dataValidations>
    <dataValidation type="list" allowBlank="1" showDropDown="1" showErrorMessage="1" sqref="I12:I21 D3:D22">
      <formula1>"Supervisior,Head Chef,Cleaner,Receptionist,Watchman,Laundry,Assistant Chef,Waiter,Waitress,Boardman"</formula1>
    </dataValidation>
    <dataValidation type="list" allowBlank="1" showDropDown="1" showErrorMessage="1" sqref="I3:I8 C3:C22">
      <formula1>"Housekeeping,Front Desk,Maintenance,Bar/Restaurant,Kitchen,Security"</formula1>
    </dataValidation>
  </dataValidations>
  <drawing r:id="rId1"/>
</worksheet>
</file>